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15" windowWidth="20730" windowHeight="11640" firstSheet="58" activeTab="65"/>
  </bookViews>
  <sheets>
    <sheet name="APUS 1.1" sheetId="3" r:id="rId1"/>
    <sheet name="APUS 1.2" sheetId="4" r:id="rId2"/>
    <sheet name="APUS 1.3" sheetId="5" r:id="rId3"/>
    <sheet name="APUS 1.4" sheetId="7" r:id="rId4"/>
    <sheet name="APUS 1.5" sheetId="6" r:id="rId5"/>
    <sheet name="APUS 1.6" sheetId="9" r:id="rId6"/>
    <sheet name="APUS 1,7" sheetId="10" r:id="rId7"/>
    <sheet name="APUS 1.8" sheetId="11" r:id="rId8"/>
    <sheet name="APUS 1.9" sheetId="12" r:id="rId9"/>
    <sheet name="APUS 1.10" sheetId="13" r:id="rId10"/>
    <sheet name="APUS 1.11" sheetId="17" r:id="rId11"/>
    <sheet name="APUS 1.12" sheetId="18" r:id="rId12"/>
    <sheet name="APUS 1,13" sheetId="20" r:id="rId13"/>
    <sheet name="APUS 1,14" sheetId="24" r:id="rId14"/>
    <sheet name="APUS 1.15" sheetId="22" r:id="rId15"/>
    <sheet name="APUS 1,16" sheetId="23" r:id="rId16"/>
    <sheet name="APUS 1.17" sheetId="72" r:id="rId17"/>
    <sheet name="APUS 2.1" sheetId="25" r:id="rId18"/>
    <sheet name="APUS 2.2" sheetId="26" r:id="rId19"/>
    <sheet name="APUS 2.3" sheetId="27" r:id="rId20"/>
    <sheet name="APUS 3.1" sheetId="28" r:id="rId21"/>
    <sheet name="APUS 3.2" sheetId="29" r:id="rId22"/>
    <sheet name="APUS 3.3" sheetId="30" r:id="rId23"/>
    <sheet name="APUS 4.1" sheetId="31" r:id="rId24"/>
    <sheet name="APUS 4.2" sheetId="32" r:id="rId25"/>
    <sheet name="APUS 4.3" sheetId="33" r:id="rId26"/>
    <sheet name="APUS 4.4" sheetId="34" r:id="rId27"/>
    <sheet name="APUS 5.1" sheetId="35" r:id="rId28"/>
    <sheet name="APUS 5.2" sheetId="36" r:id="rId29"/>
    <sheet name="APUS 5.3" sheetId="37" r:id="rId30"/>
    <sheet name="APUS 5.4" sheetId="38" r:id="rId31"/>
    <sheet name="APUS 5.5" sheetId="39" r:id="rId32"/>
    <sheet name="APUS 5.6" sheetId="40" r:id="rId33"/>
    <sheet name="APUS 5.7" sheetId="73" r:id="rId34"/>
    <sheet name="APUS 5.8" sheetId="42" r:id="rId35"/>
    <sheet name="APUS 5.9" sheetId="43" r:id="rId36"/>
    <sheet name="APUS 5.10" sheetId="74" r:id="rId37"/>
    <sheet name="APUS 5.11" sheetId="44" r:id="rId38"/>
    <sheet name="APUS 6,1" sheetId="45" r:id="rId39"/>
    <sheet name="APUS 6,2" sheetId="46" r:id="rId40"/>
    <sheet name="APUS 7.1 " sheetId="47" r:id="rId41"/>
    <sheet name="APUS 7.2" sheetId="49" r:id="rId42"/>
    <sheet name="APUS 7.3" sheetId="50" r:id="rId43"/>
    <sheet name="APUS 7.4" sheetId="65" r:id="rId44"/>
    <sheet name="APUS 7.5" sheetId="51" r:id="rId45"/>
    <sheet name="APUS 7.6" sheetId="75" r:id="rId46"/>
    <sheet name="APUS 8.1" sheetId="52" r:id="rId47"/>
    <sheet name="APUS 8.2" sheetId="53" r:id="rId48"/>
    <sheet name="APUS 8.3" sheetId="54" r:id="rId49"/>
    <sheet name="APUS 8.4" sheetId="55" r:id="rId50"/>
    <sheet name="APUS 8.5" sheetId="56" r:id="rId51"/>
    <sheet name="APUS 8.6" sheetId="57" r:id="rId52"/>
    <sheet name="APUS 8.7" sheetId="58" r:id="rId53"/>
    <sheet name="APUS 9.1" sheetId="59" r:id="rId54"/>
    <sheet name="APUS 9.2" sheetId="60" r:id="rId55"/>
    <sheet name="APUS 10.1" sheetId="61" r:id="rId56"/>
    <sheet name="APUS 10.2" sheetId="62" r:id="rId57"/>
    <sheet name="APUS 10.3" sheetId="63" r:id="rId58"/>
    <sheet name="APUS 10.4" sheetId="64" r:id="rId59"/>
    <sheet name="APUS 11.1" sheetId="66" r:id="rId60"/>
    <sheet name="APUS 11.2" sheetId="67" r:id="rId61"/>
    <sheet name="APUS 11.3" sheetId="68" r:id="rId62"/>
    <sheet name="APUS 11.4" sheetId="69" r:id="rId63"/>
    <sheet name="APUS 11.5" sheetId="70" r:id="rId64"/>
    <sheet name="APUS 11.6" sheetId="76" r:id="rId65"/>
    <sheet name="APUS 11.7" sheetId="71" r:id="rId66"/>
  </sheets>
  <externalReferences>
    <externalReference r:id="rId67"/>
    <externalReference r:id="rId68"/>
  </externalReferences>
  <definedNames>
    <definedName name="CODIGOS" localSheetId="13">#REF!</definedName>
    <definedName name="CODIGOS" localSheetId="9">#REF!</definedName>
    <definedName name="CODIGOS" localSheetId="10">#REF!</definedName>
    <definedName name="CODIGOS" localSheetId="11">#REF!</definedName>
    <definedName name="CODIGOS" localSheetId="16">#REF!</definedName>
    <definedName name="CODIGOS" localSheetId="1">#REF!</definedName>
    <definedName name="CODIGOS" localSheetId="2">#REF!</definedName>
    <definedName name="CODIGOS" localSheetId="3">#REF!</definedName>
    <definedName name="CODIGOS" localSheetId="4">#REF!</definedName>
    <definedName name="CODIGOS" localSheetId="5">#REF!</definedName>
    <definedName name="CODIGOS" localSheetId="7">#REF!</definedName>
    <definedName name="CODIGOS" localSheetId="8">#REF!</definedName>
    <definedName name="CODIGOS" localSheetId="55">#REF!</definedName>
    <definedName name="CODIGOS" localSheetId="56">#REF!</definedName>
    <definedName name="CODIGOS" localSheetId="57">#REF!</definedName>
    <definedName name="CODIGOS" localSheetId="58">#REF!</definedName>
    <definedName name="CODIGOS" localSheetId="59">#REF!</definedName>
    <definedName name="CODIGOS" localSheetId="60">#REF!</definedName>
    <definedName name="CODIGOS" localSheetId="61">#REF!</definedName>
    <definedName name="CODIGOS" localSheetId="62">#REF!</definedName>
    <definedName name="CODIGOS" localSheetId="63">#REF!</definedName>
    <definedName name="CODIGOS" localSheetId="64">#REF!</definedName>
    <definedName name="CODIGOS" localSheetId="65">#REF!</definedName>
    <definedName name="CODIGOS" localSheetId="17">#REF!</definedName>
    <definedName name="CODIGOS" localSheetId="18">#REF!</definedName>
    <definedName name="CODIGOS" localSheetId="19">#REF!</definedName>
    <definedName name="CODIGOS" localSheetId="20">#REF!</definedName>
    <definedName name="CODIGOS" localSheetId="21">#REF!</definedName>
    <definedName name="CODIGOS" localSheetId="22">#REF!</definedName>
    <definedName name="CODIGOS" localSheetId="23">#REF!</definedName>
    <definedName name="CODIGOS" localSheetId="24">#REF!</definedName>
    <definedName name="CODIGOS" localSheetId="25">#REF!</definedName>
    <definedName name="CODIGOS" localSheetId="26">#REF!</definedName>
    <definedName name="CODIGOS" localSheetId="27">#REF!</definedName>
    <definedName name="CODIGOS" localSheetId="36">#REF!</definedName>
    <definedName name="CODIGOS" localSheetId="37">#REF!</definedName>
    <definedName name="CODIGOS" localSheetId="28">#REF!</definedName>
    <definedName name="CODIGOS" localSheetId="29">#REF!</definedName>
    <definedName name="CODIGOS" localSheetId="30">#REF!</definedName>
    <definedName name="CODIGOS" localSheetId="31">#REF!</definedName>
    <definedName name="CODIGOS" localSheetId="32">#REF!</definedName>
    <definedName name="CODIGOS" localSheetId="33">#REF!</definedName>
    <definedName name="CODIGOS" localSheetId="34">#REF!</definedName>
    <definedName name="CODIGOS" localSheetId="35">#REF!</definedName>
    <definedName name="CODIGOS" localSheetId="38">#REF!</definedName>
    <definedName name="CODIGOS" localSheetId="39">#REF!</definedName>
    <definedName name="CODIGOS" localSheetId="40">#REF!</definedName>
    <definedName name="CODIGOS" localSheetId="41">#REF!</definedName>
    <definedName name="CODIGOS" localSheetId="42">#REF!</definedName>
    <definedName name="CODIGOS" localSheetId="43">#REF!</definedName>
    <definedName name="CODIGOS" localSheetId="44">#REF!</definedName>
    <definedName name="CODIGOS" localSheetId="45">#REF!</definedName>
    <definedName name="CODIGOS" localSheetId="46">#REF!</definedName>
    <definedName name="CODIGOS" localSheetId="47">#REF!</definedName>
    <definedName name="CODIGOS" localSheetId="48">#REF!</definedName>
    <definedName name="CODIGOS" localSheetId="49">#REF!</definedName>
    <definedName name="CODIGOS" localSheetId="50">#REF!</definedName>
    <definedName name="CODIGOS" localSheetId="51">#REF!</definedName>
    <definedName name="CODIGOS" localSheetId="52">#REF!</definedName>
    <definedName name="CODIGOS" localSheetId="53">#REF!</definedName>
    <definedName name="CODIGOS" localSheetId="54">#REF!</definedName>
    <definedName name="CODIGOS">#REF!</definedName>
    <definedName name="M.OBRA">'[1]MANO DE OBRA'!$1:$1048576</definedName>
    <definedName name="MATERIALES">[1]MATERIALES!$1:$1048576</definedName>
    <definedName name="QW">'[2]MANO DE OBRA'!$1:$1048576</definedName>
    <definedName name="TABLA" localSheetId="13">#REF!</definedName>
    <definedName name="TABLA" localSheetId="9">#REF!</definedName>
    <definedName name="TABLA" localSheetId="10">#REF!</definedName>
    <definedName name="TABLA" localSheetId="11">#REF!</definedName>
    <definedName name="TABLA" localSheetId="16">#REF!</definedName>
    <definedName name="TABLA" localSheetId="1">#REF!</definedName>
    <definedName name="TABLA" localSheetId="2">#REF!</definedName>
    <definedName name="TABLA" localSheetId="3">#REF!</definedName>
    <definedName name="TABLA" localSheetId="4">#REF!</definedName>
    <definedName name="TABLA" localSheetId="5">#REF!</definedName>
    <definedName name="TABLA" localSheetId="7">#REF!</definedName>
    <definedName name="TABLA" localSheetId="8">#REF!</definedName>
    <definedName name="TABLA" localSheetId="55">#REF!</definedName>
    <definedName name="TABLA" localSheetId="56">#REF!</definedName>
    <definedName name="TABLA" localSheetId="57">#REF!</definedName>
    <definedName name="TABLA" localSheetId="58">#REF!</definedName>
    <definedName name="TABLA" localSheetId="59">#REF!</definedName>
    <definedName name="TABLA" localSheetId="60">#REF!</definedName>
    <definedName name="TABLA" localSheetId="61">#REF!</definedName>
    <definedName name="TABLA" localSheetId="62">#REF!</definedName>
    <definedName name="TABLA" localSheetId="63">#REF!</definedName>
    <definedName name="TABLA" localSheetId="64">#REF!</definedName>
    <definedName name="TABLA" localSheetId="65">#REF!</definedName>
    <definedName name="TABLA" localSheetId="17">#REF!</definedName>
    <definedName name="TABLA" localSheetId="18">#REF!</definedName>
    <definedName name="TABLA" localSheetId="19">#REF!</definedName>
    <definedName name="TABLA" localSheetId="20">#REF!</definedName>
    <definedName name="TABLA" localSheetId="21">#REF!</definedName>
    <definedName name="TABLA" localSheetId="22">#REF!</definedName>
    <definedName name="TABLA" localSheetId="23">#REF!</definedName>
    <definedName name="TABLA" localSheetId="24">#REF!</definedName>
    <definedName name="TABLA" localSheetId="25">#REF!</definedName>
    <definedName name="TABLA" localSheetId="26">#REF!</definedName>
    <definedName name="TABLA" localSheetId="27">#REF!</definedName>
    <definedName name="TABLA" localSheetId="36">#REF!</definedName>
    <definedName name="TABLA" localSheetId="37">#REF!</definedName>
    <definedName name="TABLA" localSheetId="28">#REF!</definedName>
    <definedName name="TABLA" localSheetId="29">#REF!</definedName>
    <definedName name="TABLA" localSheetId="30">#REF!</definedName>
    <definedName name="TABLA" localSheetId="31">#REF!</definedName>
    <definedName name="TABLA" localSheetId="32">#REF!</definedName>
    <definedName name="TABLA" localSheetId="33">#REF!</definedName>
    <definedName name="TABLA" localSheetId="34">#REF!</definedName>
    <definedName name="TABLA" localSheetId="35">#REF!</definedName>
    <definedName name="TABLA" localSheetId="38">#REF!</definedName>
    <definedName name="TABLA" localSheetId="39">#REF!</definedName>
    <definedName name="TABLA" localSheetId="40">#REF!</definedName>
    <definedName name="TABLA" localSheetId="41">#REF!</definedName>
    <definedName name="TABLA" localSheetId="42">#REF!</definedName>
    <definedName name="TABLA" localSheetId="43">#REF!</definedName>
    <definedName name="TABLA" localSheetId="44">#REF!</definedName>
    <definedName name="TABLA" localSheetId="45">#REF!</definedName>
    <definedName name="TABLA" localSheetId="46">#REF!</definedName>
    <definedName name="TABLA" localSheetId="47">#REF!</definedName>
    <definedName name="TABLA" localSheetId="48">#REF!</definedName>
    <definedName name="TABLA" localSheetId="49">#REF!</definedName>
    <definedName name="TABLA" localSheetId="50">#REF!</definedName>
    <definedName name="TABLA" localSheetId="51">#REF!</definedName>
    <definedName name="TABLA" localSheetId="52">#REF!</definedName>
    <definedName name="TABLA" localSheetId="53">#REF!</definedName>
    <definedName name="TABLA" localSheetId="54">#REF!</definedName>
    <definedName name="TABLA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4" i="76" l="1"/>
  <c r="E53" i="76"/>
  <c r="C53" i="76"/>
  <c r="A53" i="76"/>
  <c r="E52" i="76"/>
  <c r="C52" i="76"/>
  <c r="A52" i="76"/>
  <c r="E51" i="76"/>
  <c r="C51" i="76"/>
  <c r="A51" i="76"/>
  <c r="E42" i="76" s="1"/>
  <c r="E50" i="76"/>
  <c r="C50" i="76"/>
  <c r="A50" i="76"/>
  <c r="E49" i="76"/>
  <c r="C49" i="76"/>
  <c r="A49" i="76"/>
  <c r="E48" i="76"/>
  <c r="C48" i="76"/>
  <c r="A48" i="76"/>
  <c r="C42" i="76"/>
  <c r="F36" i="76"/>
  <c r="F43" i="76" s="1"/>
  <c r="F55" i="76" s="1"/>
  <c r="A36" i="76"/>
  <c r="C27" i="76" s="1"/>
  <c r="D27" i="76" s="1"/>
  <c r="F27" i="76" s="1"/>
  <c r="D30" i="76"/>
  <c r="F30" i="76" s="1"/>
  <c r="C30" i="76"/>
  <c r="A30" i="76"/>
  <c r="D29" i="76"/>
  <c r="F29" i="76" s="1"/>
  <c r="C29" i="76"/>
  <c r="A29" i="76"/>
  <c r="D28" i="76"/>
  <c r="F28" i="76" s="1"/>
  <c r="C28" i="76"/>
  <c r="A28" i="76"/>
  <c r="F24" i="76"/>
  <c r="F23" i="76"/>
  <c r="F31" i="76" s="1"/>
  <c r="C16" i="76"/>
  <c r="A16" i="76"/>
  <c r="F13" i="76"/>
  <c r="F12" i="76"/>
  <c r="F17" i="76" s="1"/>
  <c r="F61" i="68"/>
  <c r="F63" i="67"/>
  <c r="F60" i="61"/>
  <c r="F60" i="58"/>
  <c r="F62" i="52"/>
  <c r="F58" i="75"/>
  <c r="E57" i="75"/>
  <c r="C57" i="75"/>
  <c r="A57" i="75"/>
  <c r="E56" i="75"/>
  <c r="C56" i="75"/>
  <c r="A56" i="75"/>
  <c r="E55" i="75"/>
  <c r="C55" i="75"/>
  <c r="A55" i="75"/>
  <c r="C46" i="75" s="1"/>
  <c r="E54" i="75"/>
  <c r="C54" i="75"/>
  <c r="A54" i="75"/>
  <c r="E53" i="75"/>
  <c r="C53" i="75"/>
  <c r="A53" i="75"/>
  <c r="E52" i="75"/>
  <c r="C52" i="75"/>
  <c r="A52" i="75"/>
  <c r="A46" i="75"/>
  <c r="F36" i="75"/>
  <c r="F47" i="75" s="1"/>
  <c r="C27" i="75"/>
  <c r="D27" i="75" s="1"/>
  <c r="F27" i="75" s="1"/>
  <c r="C30" i="75"/>
  <c r="D30" i="75" s="1"/>
  <c r="F30" i="75" s="1"/>
  <c r="A30" i="75"/>
  <c r="C29" i="75"/>
  <c r="D29" i="75" s="1"/>
  <c r="F29" i="75" s="1"/>
  <c r="A29" i="75"/>
  <c r="C28" i="75"/>
  <c r="D28" i="75" s="1"/>
  <c r="F28" i="75" s="1"/>
  <c r="A28" i="75"/>
  <c r="A27" i="75"/>
  <c r="F24" i="75"/>
  <c r="F31" i="75" s="1"/>
  <c r="C16" i="75"/>
  <c r="A16" i="75"/>
  <c r="F13" i="75"/>
  <c r="F12" i="75"/>
  <c r="F17" i="75" s="1"/>
  <c r="F59" i="74"/>
  <c r="E58" i="74"/>
  <c r="C58" i="74"/>
  <c r="A58" i="74"/>
  <c r="E57" i="74"/>
  <c r="C57" i="74"/>
  <c r="A57" i="74"/>
  <c r="E56" i="74"/>
  <c r="C56" i="74"/>
  <c r="A56" i="74"/>
  <c r="A47" i="74" s="1"/>
  <c r="E55" i="74"/>
  <c r="C55" i="74"/>
  <c r="A55" i="74"/>
  <c r="E54" i="74"/>
  <c r="C54" i="74"/>
  <c r="A54" i="74"/>
  <c r="E53" i="74"/>
  <c r="C53" i="74"/>
  <c r="A53" i="74"/>
  <c r="C47" i="74"/>
  <c r="F36" i="74"/>
  <c r="F48" i="74" s="1"/>
  <c r="A36" i="74"/>
  <c r="C30" i="74"/>
  <c r="D30" i="74" s="1"/>
  <c r="F30" i="74" s="1"/>
  <c r="A30" i="74"/>
  <c r="C29" i="74"/>
  <c r="D29" i="74" s="1"/>
  <c r="F29" i="74" s="1"/>
  <c r="A29" i="74"/>
  <c r="C28" i="74"/>
  <c r="D28" i="74" s="1"/>
  <c r="F28" i="74" s="1"/>
  <c r="A28" i="74"/>
  <c r="C27" i="74"/>
  <c r="D27" i="74" s="1"/>
  <c r="F27" i="74" s="1"/>
  <c r="A27" i="74"/>
  <c r="F24" i="74"/>
  <c r="F31" i="74" s="1"/>
  <c r="C16" i="74"/>
  <c r="A16" i="74"/>
  <c r="F59" i="73"/>
  <c r="E58" i="73"/>
  <c r="C58" i="73"/>
  <c r="A58" i="73"/>
  <c r="E57" i="73"/>
  <c r="C57" i="73"/>
  <c r="A57" i="73"/>
  <c r="E56" i="73"/>
  <c r="C56" i="73"/>
  <c r="A56" i="73"/>
  <c r="A47" i="73" s="1"/>
  <c r="E55" i="73"/>
  <c r="C55" i="73"/>
  <c r="A55" i="73"/>
  <c r="E54" i="73"/>
  <c r="C54" i="73"/>
  <c r="A54" i="73"/>
  <c r="E53" i="73"/>
  <c r="C53" i="73"/>
  <c r="A53" i="73"/>
  <c r="C47" i="73"/>
  <c r="F36" i="73"/>
  <c r="F48" i="73" s="1"/>
  <c r="A36" i="73"/>
  <c r="F31" i="73"/>
  <c r="C30" i="73"/>
  <c r="D30" i="73" s="1"/>
  <c r="F30" i="73" s="1"/>
  <c r="A30" i="73"/>
  <c r="C29" i="73"/>
  <c r="D29" i="73" s="1"/>
  <c r="F29" i="73" s="1"/>
  <c r="A29" i="73"/>
  <c r="C28" i="73"/>
  <c r="D28" i="73" s="1"/>
  <c r="F28" i="73" s="1"/>
  <c r="A28" i="73"/>
  <c r="C27" i="73"/>
  <c r="D27" i="73" s="1"/>
  <c r="F27" i="73" s="1"/>
  <c r="A27" i="73"/>
  <c r="F24" i="73"/>
  <c r="F23" i="73"/>
  <c r="C16" i="73"/>
  <c r="A16" i="73"/>
  <c r="F13" i="73"/>
  <c r="F12" i="73"/>
  <c r="F17" i="73" s="1"/>
  <c r="F38" i="72"/>
  <c r="F48" i="72" s="1"/>
  <c r="F37" i="72"/>
  <c r="F59" i="72"/>
  <c r="E58" i="72"/>
  <c r="C58" i="72"/>
  <c r="A58" i="72"/>
  <c r="E57" i="72"/>
  <c r="C57" i="72"/>
  <c r="A57" i="72"/>
  <c r="E56" i="72"/>
  <c r="C56" i="72"/>
  <c r="A56" i="72"/>
  <c r="C47" i="72" s="1"/>
  <c r="E55" i="72"/>
  <c r="C55" i="72"/>
  <c r="A55" i="72"/>
  <c r="E54" i="72"/>
  <c r="C54" i="72"/>
  <c r="A54" i="72"/>
  <c r="E53" i="72"/>
  <c r="C53" i="72"/>
  <c r="A53" i="72"/>
  <c r="E47" i="72"/>
  <c r="A47" i="72"/>
  <c r="F36" i="72"/>
  <c r="C27" i="72"/>
  <c r="D27" i="72" s="1"/>
  <c r="F27" i="72" s="1"/>
  <c r="C30" i="72"/>
  <c r="D30" i="72" s="1"/>
  <c r="F30" i="72" s="1"/>
  <c r="A30" i="72"/>
  <c r="C29" i="72"/>
  <c r="D29" i="72" s="1"/>
  <c r="F29" i="72" s="1"/>
  <c r="A29" i="72"/>
  <c r="C28" i="72"/>
  <c r="D28" i="72" s="1"/>
  <c r="F28" i="72" s="1"/>
  <c r="A28" i="72"/>
  <c r="A27" i="72"/>
  <c r="F24" i="72"/>
  <c r="F23" i="72"/>
  <c r="F22" i="72"/>
  <c r="C16" i="72"/>
  <c r="A16" i="72"/>
  <c r="F63" i="23"/>
  <c r="A27" i="76" l="1"/>
  <c r="F58" i="76"/>
  <c r="F59" i="76" s="1"/>
  <c r="F56" i="76"/>
  <c r="A42" i="76"/>
  <c r="E46" i="75"/>
  <c r="F59" i="75"/>
  <c r="F60" i="75" s="1"/>
  <c r="F62" i="75" s="1"/>
  <c r="F63" i="75" s="1"/>
  <c r="F12" i="74"/>
  <c r="F17" i="74" s="1"/>
  <c r="F60" i="74" s="1"/>
  <c r="F61" i="74" s="1"/>
  <c r="F63" i="74" s="1"/>
  <c r="F64" i="74" s="1"/>
  <c r="F13" i="74"/>
  <c r="E47" i="74"/>
  <c r="F60" i="73"/>
  <c r="F61" i="73" s="1"/>
  <c r="F63" i="73" s="1"/>
  <c r="F64" i="73" s="1"/>
  <c r="E47" i="73"/>
  <c r="F31" i="72"/>
  <c r="F13" i="72" l="1"/>
  <c r="F12" i="72"/>
  <c r="F17" i="72" l="1"/>
  <c r="F60" i="72" s="1"/>
  <c r="F61" i="72" s="1"/>
  <c r="F63" i="72" s="1"/>
  <c r="F64" i="72" s="1"/>
  <c r="F3" i="9" l="1"/>
  <c r="F56" i="71"/>
  <c r="E55" i="71"/>
  <c r="C55" i="71"/>
  <c r="A55" i="71"/>
  <c r="E54" i="71"/>
  <c r="C54" i="71"/>
  <c r="A54" i="71"/>
  <c r="E53" i="71"/>
  <c r="C53" i="71"/>
  <c r="A53" i="71"/>
  <c r="A44" i="71" s="1"/>
  <c r="E52" i="71"/>
  <c r="C52" i="71"/>
  <c r="A52" i="71"/>
  <c r="E51" i="71"/>
  <c r="C51" i="71"/>
  <c r="A51" i="71"/>
  <c r="E50" i="71"/>
  <c r="C50" i="71"/>
  <c r="A50" i="71"/>
  <c r="C44" i="71"/>
  <c r="F36" i="71"/>
  <c r="F45" i="71" s="1"/>
  <c r="A36" i="71"/>
  <c r="C27" i="71" s="1"/>
  <c r="D27" i="71" s="1"/>
  <c r="F27" i="71" s="1"/>
  <c r="C30" i="71"/>
  <c r="D30" i="71" s="1"/>
  <c r="F30" i="71" s="1"/>
  <c r="A30" i="71"/>
  <c r="C29" i="71"/>
  <c r="D29" i="71" s="1"/>
  <c r="F29" i="71" s="1"/>
  <c r="A29" i="71"/>
  <c r="C28" i="71"/>
  <c r="D28" i="71" s="1"/>
  <c r="F28" i="71" s="1"/>
  <c r="A28" i="71"/>
  <c r="F24" i="71"/>
  <c r="F31" i="71" s="1"/>
  <c r="C16" i="71"/>
  <c r="A16" i="71"/>
  <c r="F54" i="70"/>
  <c r="E53" i="70"/>
  <c r="C53" i="70"/>
  <c r="A53" i="70"/>
  <c r="E52" i="70"/>
  <c r="C52" i="70"/>
  <c r="A52" i="70"/>
  <c r="E51" i="70"/>
  <c r="C51" i="70"/>
  <c r="A51" i="70"/>
  <c r="E42" i="70" s="1"/>
  <c r="E50" i="70"/>
  <c r="C50" i="70"/>
  <c r="A50" i="70"/>
  <c r="E49" i="70"/>
  <c r="C49" i="70"/>
  <c r="A49" i="70"/>
  <c r="E48" i="70"/>
  <c r="C48" i="70"/>
  <c r="A48" i="70"/>
  <c r="F36" i="70"/>
  <c r="F43" i="70" s="1"/>
  <c r="A36" i="70"/>
  <c r="C27" i="70" s="1"/>
  <c r="D27" i="70" s="1"/>
  <c r="F27" i="70" s="1"/>
  <c r="C30" i="70"/>
  <c r="D30" i="70" s="1"/>
  <c r="F30" i="70" s="1"/>
  <c r="A30" i="70"/>
  <c r="C29" i="70"/>
  <c r="D29" i="70" s="1"/>
  <c r="F29" i="70" s="1"/>
  <c r="A29" i="70"/>
  <c r="C28" i="70"/>
  <c r="D28" i="70" s="1"/>
  <c r="F28" i="70" s="1"/>
  <c r="A28" i="70"/>
  <c r="F24" i="70"/>
  <c r="F23" i="70"/>
  <c r="C16" i="70"/>
  <c r="A16" i="70"/>
  <c r="F56" i="69"/>
  <c r="E55" i="69"/>
  <c r="C55" i="69"/>
  <c r="A55" i="69"/>
  <c r="E54" i="69"/>
  <c r="C54" i="69"/>
  <c r="A54" i="69"/>
  <c r="E53" i="69"/>
  <c r="C53" i="69"/>
  <c r="A53" i="69"/>
  <c r="A44" i="69" s="1"/>
  <c r="E52" i="69"/>
  <c r="C52" i="69"/>
  <c r="A52" i="69"/>
  <c r="E51" i="69"/>
  <c r="C51" i="69"/>
  <c r="A51" i="69"/>
  <c r="E50" i="69"/>
  <c r="C50" i="69"/>
  <c r="A50" i="69"/>
  <c r="F36" i="69"/>
  <c r="F45" i="69" s="1"/>
  <c r="A36" i="69"/>
  <c r="A27" i="69" s="1"/>
  <c r="C30" i="69"/>
  <c r="D30" i="69" s="1"/>
  <c r="F30" i="69" s="1"/>
  <c r="A30" i="69"/>
  <c r="C29" i="69"/>
  <c r="D29" i="69" s="1"/>
  <c r="F29" i="69" s="1"/>
  <c r="A29" i="69"/>
  <c r="C28" i="69"/>
  <c r="D28" i="69" s="1"/>
  <c r="F28" i="69" s="1"/>
  <c r="A28" i="69"/>
  <c r="F24" i="69"/>
  <c r="F23" i="69"/>
  <c r="C16" i="69"/>
  <c r="A16" i="69"/>
  <c r="F59" i="68"/>
  <c r="E58" i="68"/>
  <c r="C58" i="68"/>
  <c r="A58" i="68"/>
  <c r="E57" i="68"/>
  <c r="C57" i="68"/>
  <c r="A57" i="68"/>
  <c r="E56" i="68"/>
  <c r="C56" i="68"/>
  <c r="A56" i="68"/>
  <c r="E47" i="68" s="1"/>
  <c r="E55" i="68"/>
  <c r="C55" i="68"/>
  <c r="A55" i="68"/>
  <c r="E54" i="68"/>
  <c r="C54" i="68"/>
  <c r="A54" i="68"/>
  <c r="E53" i="68"/>
  <c r="C53" i="68"/>
  <c r="A53" i="68"/>
  <c r="F36" i="68"/>
  <c r="F48" i="68" s="1"/>
  <c r="A36" i="68"/>
  <c r="C27" i="68" s="1"/>
  <c r="D27" i="68" s="1"/>
  <c r="F27" i="68" s="1"/>
  <c r="C30" i="68"/>
  <c r="D30" i="68" s="1"/>
  <c r="F30" i="68" s="1"/>
  <c r="A30" i="68"/>
  <c r="C29" i="68"/>
  <c r="D29" i="68" s="1"/>
  <c r="F29" i="68" s="1"/>
  <c r="A29" i="68"/>
  <c r="C28" i="68"/>
  <c r="D28" i="68" s="1"/>
  <c r="F28" i="68" s="1"/>
  <c r="A28" i="68"/>
  <c r="A27" i="68"/>
  <c r="F24" i="68"/>
  <c r="F23" i="68"/>
  <c r="C16" i="68"/>
  <c r="A16" i="68"/>
  <c r="F59" i="67"/>
  <c r="E58" i="67"/>
  <c r="C58" i="67"/>
  <c r="A58" i="67"/>
  <c r="E57" i="67"/>
  <c r="C57" i="67"/>
  <c r="A57" i="67"/>
  <c r="E56" i="67"/>
  <c r="C56" i="67"/>
  <c r="A56" i="67"/>
  <c r="C47" i="67" s="1"/>
  <c r="E55" i="67"/>
  <c r="C55" i="67"/>
  <c r="A55" i="67"/>
  <c r="E54" i="67"/>
  <c r="C54" i="67"/>
  <c r="A54" i="67"/>
  <c r="E53" i="67"/>
  <c r="C53" i="67"/>
  <c r="A53" i="67"/>
  <c r="F36" i="67"/>
  <c r="F48" i="67" s="1"/>
  <c r="A36" i="67"/>
  <c r="A27" i="67" s="1"/>
  <c r="C30" i="67"/>
  <c r="D30" i="67" s="1"/>
  <c r="F30" i="67" s="1"/>
  <c r="A30" i="67"/>
  <c r="C29" i="67"/>
  <c r="D29" i="67" s="1"/>
  <c r="F29" i="67" s="1"/>
  <c r="A29" i="67"/>
  <c r="C28" i="67"/>
  <c r="D28" i="67" s="1"/>
  <c r="F28" i="67" s="1"/>
  <c r="A28" i="67"/>
  <c r="F24" i="67"/>
  <c r="F23" i="67"/>
  <c r="C16" i="67"/>
  <c r="A16" i="67"/>
  <c r="F56" i="66"/>
  <c r="E55" i="66"/>
  <c r="C55" i="66"/>
  <c r="A55" i="66"/>
  <c r="E54" i="66"/>
  <c r="C54" i="66"/>
  <c r="A54" i="66"/>
  <c r="E53" i="66"/>
  <c r="C53" i="66"/>
  <c r="A53" i="66"/>
  <c r="E44" i="66" s="1"/>
  <c r="E52" i="66"/>
  <c r="C52" i="66"/>
  <c r="A52" i="66"/>
  <c r="E51" i="66"/>
  <c r="C51" i="66"/>
  <c r="A51" i="66"/>
  <c r="E50" i="66"/>
  <c r="C50" i="66"/>
  <c r="A50" i="66"/>
  <c r="F36" i="66"/>
  <c r="F45" i="66" s="1"/>
  <c r="A36" i="66"/>
  <c r="C27" i="66" s="1"/>
  <c r="D27" i="66" s="1"/>
  <c r="F27" i="66" s="1"/>
  <c r="C30" i="66"/>
  <c r="D30" i="66" s="1"/>
  <c r="F30" i="66" s="1"/>
  <c r="A30" i="66"/>
  <c r="C29" i="66"/>
  <c r="D29" i="66" s="1"/>
  <c r="F29" i="66" s="1"/>
  <c r="A29" i="66"/>
  <c r="C28" i="66"/>
  <c r="D28" i="66" s="1"/>
  <c r="F28" i="66" s="1"/>
  <c r="A28" i="66"/>
  <c r="F23" i="66"/>
  <c r="F31" i="66" s="1"/>
  <c r="C16" i="66"/>
  <c r="A16" i="66"/>
  <c r="F52" i="65"/>
  <c r="E51" i="65"/>
  <c r="C51" i="65"/>
  <c r="A51" i="65"/>
  <c r="E50" i="65"/>
  <c r="C50" i="65"/>
  <c r="A50" i="65"/>
  <c r="E49" i="65"/>
  <c r="C49" i="65"/>
  <c r="A49" i="65"/>
  <c r="E40" i="65" s="1"/>
  <c r="E48" i="65"/>
  <c r="C48" i="65"/>
  <c r="A48" i="65"/>
  <c r="E47" i="65"/>
  <c r="C47" i="65"/>
  <c r="A47" i="65"/>
  <c r="E46" i="65"/>
  <c r="C46" i="65"/>
  <c r="A46" i="65"/>
  <c r="F36" i="65"/>
  <c r="F41" i="65" s="1"/>
  <c r="A36" i="65"/>
  <c r="A27" i="65" s="1"/>
  <c r="C30" i="65"/>
  <c r="D30" i="65" s="1"/>
  <c r="F30" i="65" s="1"/>
  <c r="A30" i="65"/>
  <c r="C29" i="65"/>
  <c r="D29" i="65" s="1"/>
  <c r="F29" i="65" s="1"/>
  <c r="A29" i="65"/>
  <c r="C28" i="65"/>
  <c r="D28" i="65" s="1"/>
  <c r="F28" i="65" s="1"/>
  <c r="A28" i="65"/>
  <c r="F24" i="65"/>
  <c r="F31" i="65" s="1"/>
  <c r="C16" i="65"/>
  <c r="A16" i="65"/>
  <c r="F31" i="70" l="1"/>
  <c r="A47" i="67"/>
  <c r="E47" i="67"/>
  <c r="F31" i="67"/>
  <c r="A44" i="66"/>
  <c r="C44" i="69"/>
  <c r="A47" i="68"/>
  <c r="C47" i="68"/>
  <c r="C44" i="66"/>
  <c r="A27" i="66"/>
  <c r="A27" i="71"/>
  <c r="F12" i="71"/>
  <c r="F13" i="71"/>
  <c r="E44" i="71"/>
  <c r="A27" i="70"/>
  <c r="C42" i="70"/>
  <c r="A42" i="70"/>
  <c r="F12" i="70"/>
  <c r="F13" i="70"/>
  <c r="C27" i="69"/>
  <c r="D27" i="69" s="1"/>
  <c r="F27" i="69" s="1"/>
  <c r="F31" i="69"/>
  <c r="E44" i="69"/>
  <c r="F31" i="68"/>
  <c r="C27" i="67"/>
  <c r="D27" i="67" s="1"/>
  <c r="F27" i="67" s="1"/>
  <c r="F13" i="67"/>
  <c r="F12" i="67"/>
  <c r="F12" i="66"/>
  <c r="F13" i="66"/>
  <c r="C27" i="65"/>
  <c r="D27" i="65" s="1"/>
  <c r="F27" i="65" s="1"/>
  <c r="C40" i="65"/>
  <c r="F13" i="65"/>
  <c r="F12" i="65"/>
  <c r="A40" i="65"/>
  <c r="F17" i="67" l="1"/>
  <c r="F60" i="67" s="1"/>
  <c r="F61" i="67" s="1"/>
  <c r="F64" i="67" s="1"/>
  <c r="F17" i="66"/>
  <c r="F57" i="66" s="1"/>
  <c r="F58" i="66" s="1"/>
  <c r="F60" i="66" s="1"/>
  <c r="F61" i="66" s="1"/>
  <c r="F17" i="71"/>
  <c r="F57" i="71" s="1"/>
  <c r="F17" i="70"/>
  <c r="F55" i="70" s="1"/>
  <c r="F56" i="70" s="1"/>
  <c r="F58" i="70" s="1"/>
  <c r="F59" i="70" s="1"/>
  <c r="F13" i="69"/>
  <c r="F12" i="69"/>
  <c r="F13" i="68"/>
  <c r="F12" i="68"/>
  <c r="F17" i="65"/>
  <c r="F53" i="65" s="1"/>
  <c r="F54" i="65" s="1"/>
  <c r="F56" i="65" s="1"/>
  <c r="F57" i="65" s="1"/>
  <c r="F17" i="69" l="1"/>
  <c r="F57" i="69" s="1"/>
  <c r="F58" i="69" s="1"/>
  <c r="F60" i="69" s="1"/>
  <c r="F61" i="69" s="1"/>
  <c r="F58" i="71"/>
  <c r="F60" i="71" s="1"/>
  <c r="F61" i="71" s="1"/>
  <c r="F17" i="68"/>
  <c r="F60" i="68" s="1"/>
  <c r="F63" i="68" l="1"/>
  <c r="F64" i="68" s="1"/>
  <c r="F56" i="64" l="1"/>
  <c r="E55" i="64"/>
  <c r="C55" i="64"/>
  <c r="A55" i="64"/>
  <c r="E54" i="64"/>
  <c r="C54" i="64"/>
  <c r="A54" i="64"/>
  <c r="E53" i="64"/>
  <c r="C53" i="64"/>
  <c r="A53" i="64"/>
  <c r="E44" i="64" s="1"/>
  <c r="E52" i="64"/>
  <c r="C52" i="64"/>
  <c r="A52" i="64"/>
  <c r="E51" i="64"/>
  <c r="C51" i="64"/>
  <c r="A51" i="64"/>
  <c r="E50" i="64"/>
  <c r="C50" i="64"/>
  <c r="A50" i="64"/>
  <c r="C44" i="64"/>
  <c r="A44" i="64"/>
  <c r="F36" i="64"/>
  <c r="F45" i="64" s="1"/>
  <c r="A36" i="64"/>
  <c r="C27" i="64" s="1"/>
  <c r="D27" i="64" s="1"/>
  <c r="F27" i="64" s="1"/>
  <c r="D30" i="64"/>
  <c r="F30" i="64" s="1"/>
  <c r="C30" i="64"/>
  <c r="A30" i="64"/>
  <c r="C29" i="64"/>
  <c r="D29" i="64" s="1"/>
  <c r="F29" i="64" s="1"/>
  <c r="A29" i="64"/>
  <c r="C28" i="64"/>
  <c r="D28" i="64" s="1"/>
  <c r="F28" i="64" s="1"/>
  <c r="A28" i="64"/>
  <c r="F24" i="64"/>
  <c r="F23" i="64"/>
  <c r="C16" i="64"/>
  <c r="A16" i="64"/>
  <c r="F56" i="63"/>
  <c r="E55" i="63"/>
  <c r="C55" i="63"/>
  <c r="A55" i="63"/>
  <c r="E54" i="63"/>
  <c r="C54" i="63"/>
  <c r="A54" i="63"/>
  <c r="E53" i="63"/>
  <c r="C53" i="63"/>
  <c r="A53" i="63"/>
  <c r="E44" i="63" s="1"/>
  <c r="E52" i="63"/>
  <c r="C52" i="63"/>
  <c r="A52" i="63"/>
  <c r="E51" i="63"/>
  <c r="C51" i="63"/>
  <c r="A51" i="63"/>
  <c r="E50" i="63"/>
  <c r="C50" i="63"/>
  <c r="A50" i="63"/>
  <c r="F36" i="63"/>
  <c r="F45" i="63" s="1"/>
  <c r="A36" i="63"/>
  <c r="C27" i="63" s="1"/>
  <c r="D27" i="63" s="1"/>
  <c r="F27" i="63" s="1"/>
  <c r="C30" i="63"/>
  <c r="D30" i="63" s="1"/>
  <c r="F30" i="63" s="1"/>
  <c r="A30" i="63"/>
  <c r="C29" i="63"/>
  <c r="D29" i="63" s="1"/>
  <c r="F29" i="63" s="1"/>
  <c r="A29" i="63"/>
  <c r="C28" i="63"/>
  <c r="D28" i="63" s="1"/>
  <c r="F28" i="63" s="1"/>
  <c r="A28" i="63"/>
  <c r="F24" i="63"/>
  <c r="F23" i="63"/>
  <c r="F22" i="63"/>
  <c r="C16" i="63"/>
  <c r="A16" i="63"/>
  <c r="F56" i="62"/>
  <c r="E55" i="62"/>
  <c r="C55" i="62"/>
  <c r="A55" i="62"/>
  <c r="E54" i="62"/>
  <c r="C54" i="62"/>
  <c r="A54" i="62"/>
  <c r="E53" i="62"/>
  <c r="C53" i="62"/>
  <c r="A53" i="62"/>
  <c r="E44" i="62" s="1"/>
  <c r="E52" i="62"/>
  <c r="C52" i="62"/>
  <c r="A52" i="62"/>
  <c r="E51" i="62"/>
  <c r="C51" i="62"/>
  <c r="A51" i="62"/>
  <c r="E50" i="62"/>
  <c r="C50" i="62"/>
  <c r="A50" i="62"/>
  <c r="A44" i="62"/>
  <c r="F36" i="62"/>
  <c r="F45" i="62" s="1"/>
  <c r="A36" i="62"/>
  <c r="C27" i="62" s="1"/>
  <c r="D27" i="62" s="1"/>
  <c r="F27" i="62" s="1"/>
  <c r="C30" i="62"/>
  <c r="D30" i="62" s="1"/>
  <c r="F30" i="62" s="1"/>
  <c r="A30" i="62"/>
  <c r="C29" i="62"/>
  <c r="D29" i="62" s="1"/>
  <c r="F29" i="62" s="1"/>
  <c r="A29" i="62"/>
  <c r="C28" i="62"/>
  <c r="D28" i="62" s="1"/>
  <c r="F28" i="62" s="1"/>
  <c r="A28" i="62"/>
  <c r="F24" i="62"/>
  <c r="F23" i="62"/>
  <c r="F22" i="62"/>
  <c r="C16" i="62"/>
  <c r="A16" i="62"/>
  <c r="F56" i="61"/>
  <c r="E55" i="61"/>
  <c r="C55" i="61"/>
  <c r="A55" i="61"/>
  <c r="E54" i="61"/>
  <c r="C54" i="61"/>
  <c r="A54" i="61"/>
  <c r="E53" i="61"/>
  <c r="C53" i="61"/>
  <c r="A53" i="61"/>
  <c r="E52" i="61"/>
  <c r="C52" i="61"/>
  <c r="A52" i="61"/>
  <c r="E46" i="61"/>
  <c r="C46" i="61"/>
  <c r="A46" i="61"/>
  <c r="F43" i="61"/>
  <c r="F42" i="61"/>
  <c r="F41" i="61"/>
  <c r="F40" i="61"/>
  <c r="F39" i="61"/>
  <c r="F38" i="61"/>
  <c r="F37" i="61"/>
  <c r="F36" i="61"/>
  <c r="C30" i="61"/>
  <c r="D30" i="61" s="1"/>
  <c r="F30" i="61" s="1"/>
  <c r="A30" i="61"/>
  <c r="C29" i="61"/>
  <c r="D29" i="61" s="1"/>
  <c r="F29" i="61" s="1"/>
  <c r="A29" i="61"/>
  <c r="C28" i="61"/>
  <c r="D28" i="61" s="1"/>
  <c r="F28" i="61" s="1"/>
  <c r="A28" i="61"/>
  <c r="C27" i="61"/>
  <c r="D27" i="61" s="1"/>
  <c r="F27" i="61" s="1"/>
  <c r="A27" i="61"/>
  <c r="F24" i="61"/>
  <c r="F23" i="61"/>
  <c r="F22" i="61"/>
  <c r="C16" i="61"/>
  <c r="A16" i="61"/>
  <c r="F56" i="60"/>
  <c r="E55" i="60"/>
  <c r="C55" i="60"/>
  <c r="A55" i="60"/>
  <c r="E54" i="60"/>
  <c r="C54" i="60"/>
  <c r="A54" i="60"/>
  <c r="E53" i="60"/>
  <c r="C53" i="60"/>
  <c r="A53" i="60"/>
  <c r="C44" i="60" s="1"/>
  <c r="E52" i="60"/>
  <c r="C52" i="60"/>
  <c r="A52" i="60"/>
  <c r="E51" i="60"/>
  <c r="C51" i="60"/>
  <c r="A51" i="60"/>
  <c r="E50" i="60"/>
  <c r="C50" i="60"/>
  <c r="A50" i="60"/>
  <c r="E44" i="60"/>
  <c r="A44" i="60"/>
  <c r="F36" i="60"/>
  <c r="F45" i="60" s="1"/>
  <c r="A36" i="60"/>
  <c r="C27" i="60" s="1"/>
  <c r="D27" i="60" s="1"/>
  <c r="F27" i="60" s="1"/>
  <c r="C30" i="60"/>
  <c r="D30" i="60" s="1"/>
  <c r="F30" i="60" s="1"/>
  <c r="A30" i="60"/>
  <c r="C29" i="60"/>
  <c r="D29" i="60" s="1"/>
  <c r="F29" i="60" s="1"/>
  <c r="A29" i="60"/>
  <c r="C28" i="60"/>
  <c r="D28" i="60" s="1"/>
  <c r="F28" i="60" s="1"/>
  <c r="A28" i="60"/>
  <c r="A27" i="60"/>
  <c r="F24" i="60"/>
  <c r="F31" i="60" s="1"/>
  <c r="C16" i="60"/>
  <c r="A16" i="60"/>
  <c r="A27" i="63" l="1"/>
  <c r="C44" i="62"/>
  <c r="A27" i="64"/>
  <c r="A44" i="63"/>
  <c r="C44" i="63"/>
  <c r="A27" i="62"/>
  <c r="F31" i="62"/>
  <c r="F31" i="64"/>
  <c r="F31" i="63"/>
  <c r="F13" i="62"/>
  <c r="F12" i="62"/>
  <c r="F47" i="61"/>
  <c r="F31" i="61"/>
  <c r="F13" i="60"/>
  <c r="F12" i="60"/>
  <c r="F17" i="62" l="1"/>
  <c r="F57" i="62" s="1"/>
  <c r="F58" i="62" s="1"/>
  <c r="F60" i="62" s="1"/>
  <c r="F61" i="62" s="1"/>
  <c r="F12" i="64"/>
  <c r="F13" i="64"/>
  <c r="F13" i="63"/>
  <c r="F12" i="63"/>
  <c r="F13" i="61"/>
  <c r="F12" i="61"/>
  <c r="F17" i="60"/>
  <c r="F57" i="60" s="1"/>
  <c r="F58" i="60" s="1"/>
  <c r="F60" i="60" s="1"/>
  <c r="F61" i="60" s="1"/>
  <c r="F17" i="64" l="1"/>
  <c r="F57" i="64" s="1"/>
  <c r="F58" i="64" s="1"/>
  <c r="F60" i="64" s="1"/>
  <c r="F61" i="64" s="1"/>
  <c r="F17" i="63"/>
  <c r="F57" i="63" s="1"/>
  <c r="F58" i="63" s="1"/>
  <c r="F60" i="63" s="1"/>
  <c r="F61" i="63" s="1"/>
  <c r="F17" i="61"/>
  <c r="F57" i="61" s="1"/>
  <c r="F58" i="61" s="1"/>
  <c r="F61" i="61" s="1"/>
  <c r="F56" i="59" l="1"/>
  <c r="E55" i="59"/>
  <c r="C55" i="59"/>
  <c r="A55" i="59"/>
  <c r="E54" i="59"/>
  <c r="C54" i="59"/>
  <c r="A54" i="59"/>
  <c r="E53" i="59"/>
  <c r="C53" i="59"/>
  <c r="A53" i="59"/>
  <c r="C44" i="59" s="1"/>
  <c r="E52" i="59"/>
  <c r="C52" i="59"/>
  <c r="A52" i="59"/>
  <c r="E51" i="59"/>
  <c r="C51" i="59"/>
  <c r="A51" i="59"/>
  <c r="E50" i="59"/>
  <c r="C50" i="59"/>
  <c r="A50" i="59"/>
  <c r="A44" i="59"/>
  <c r="F36" i="59"/>
  <c r="F45" i="59" s="1"/>
  <c r="A36" i="59"/>
  <c r="A27" i="59" s="1"/>
  <c r="C30" i="59"/>
  <c r="D30" i="59" s="1"/>
  <c r="F30" i="59" s="1"/>
  <c r="A30" i="59"/>
  <c r="C29" i="59"/>
  <c r="D29" i="59" s="1"/>
  <c r="F29" i="59" s="1"/>
  <c r="A29" i="59"/>
  <c r="C28" i="59"/>
  <c r="D28" i="59" s="1"/>
  <c r="F28" i="59" s="1"/>
  <c r="A28" i="59"/>
  <c r="C27" i="59"/>
  <c r="D27" i="59" s="1"/>
  <c r="F27" i="59" s="1"/>
  <c r="F24" i="59"/>
  <c r="F23" i="59"/>
  <c r="F22" i="59"/>
  <c r="C16" i="59"/>
  <c r="A16" i="59"/>
  <c r="E44" i="59" l="1"/>
  <c r="F31" i="59"/>
  <c r="F56" i="58"/>
  <c r="E55" i="58"/>
  <c r="C55" i="58"/>
  <c r="A55" i="58"/>
  <c r="E54" i="58"/>
  <c r="C54" i="58"/>
  <c r="A54" i="58"/>
  <c r="E53" i="58"/>
  <c r="C53" i="58"/>
  <c r="A53" i="58"/>
  <c r="E44" i="58" s="1"/>
  <c r="E52" i="58"/>
  <c r="C52" i="58"/>
  <c r="A52" i="58"/>
  <c r="E51" i="58"/>
  <c r="C51" i="58"/>
  <c r="A51" i="58"/>
  <c r="E50" i="58"/>
  <c r="C50" i="58"/>
  <c r="A50" i="58"/>
  <c r="F36" i="58"/>
  <c r="F45" i="58" s="1"/>
  <c r="A36" i="58"/>
  <c r="C27" i="58" s="1"/>
  <c r="D27" i="58" s="1"/>
  <c r="F27" i="58" s="1"/>
  <c r="C30" i="58"/>
  <c r="D30" i="58" s="1"/>
  <c r="F30" i="58" s="1"/>
  <c r="A30" i="58"/>
  <c r="C29" i="58"/>
  <c r="D29" i="58" s="1"/>
  <c r="F29" i="58" s="1"/>
  <c r="A29" i="58"/>
  <c r="C28" i="58"/>
  <c r="D28" i="58" s="1"/>
  <c r="F28" i="58" s="1"/>
  <c r="A28" i="58"/>
  <c r="F24" i="58"/>
  <c r="F31" i="58" s="1"/>
  <c r="C16" i="58"/>
  <c r="A16" i="58"/>
  <c r="F56" i="57"/>
  <c r="E55" i="57"/>
  <c r="C55" i="57"/>
  <c r="A55" i="57"/>
  <c r="E54" i="57"/>
  <c r="C54" i="57"/>
  <c r="A54" i="57"/>
  <c r="E53" i="57"/>
  <c r="C53" i="57"/>
  <c r="A53" i="57"/>
  <c r="E44" i="57" s="1"/>
  <c r="E52" i="57"/>
  <c r="C52" i="57"/>
  <c r="A52" i="57"/>
  <c r="E51" i="57"/>
  <c r="C51" i="57"/>
  <c r="A51" i="57"/>
  <c r="E50" i="57"/>
  <c r="C50" i="57"/>
  <c r="A50" i="57"/>
  <c r="F36" i="57"/>
  <c r="F45" i="57" s="1"/>
  <c r="A36" i="57"/>
  <c r="C27" i="57" s="1"/>
  <c r="D27" i="57" s="1"/>
  <c r="F27" i="57" s="1"/>
  <c r="C30" i="57"/>
  <c r="D30" i="57" s="1"/>
  <c r="F30" i="57" s="1"/>
  <c r="A30" i="57"/>
  <c r="D29" i="57"/>
  <c r="F29" i="57" s="1"/>
  <c r="C29" i="57"/>
  <c r="A29" i="57"/>
  <c r="C28" i="57"/>
  <c r="D28" i="57" s="1"/>
  <c r="F28" i="57" s="1"/>
  <c r="A28" i="57"/>
  <c r="F24" i="57"/>
  <c r="F23" i="57"/>
  <c r="C16" i="57"/>
  <c r="A16" i="57"/>
  <c r="F56" i="56"/>
  <c r="E55" i="56"/>
  <c r="C55" i="56"/>
  <c r="A55" i="56"/>
  <c r="E54" i="56"/>
  <c r="C54" i="56"/>
  <c r="A54" i="56"/>
  <c r="E53" i="56"/>
  <c r="C53" i="56"/>
  <c r="A53" i="56"/>
  <c r="E44" i="56" s="1"/>
  <c r="E52" i="56"/>
  <c r="C52" i="56"/>
  <c r="A52" i="56"/>
  <c r="E51" i="56"/>
  <c r="C51" i="56"/>
  <c r="A51" i="56"/>
  <c r="E50" i="56"/>
  <c r="C50" i="56"/>
  <c r="A50" i="56"/>
  <c r="F36" i="56"/>
  <c r="F45" i="56" s="1"/>
  <c r="A36" i="56"/>
  <c r="C27" i="56" s="1"/>
  <c r="D27" i="56" s="1"/>
  <c r="F27" i="56" s="1"/>
  <c r="C30" i="56"/>
  <c r="D30" i="56" s="1"/>
  <c r="F30" i="56" s="1"/>
  <c r="A30" i="56"/>
  <c r="C29" i="56"/>
  <c r="D29" i="56" s="1"/>
  <c r="F29" i="56" s="1"/>
  <c r="A29" i="56"/>
  <c r="C28" i="56"/>
  <c r="D28" i="56" s="1"/>
  <c r="F28" i="56" s="1"/>
  <c r="A28" i="56"/>
  <c r="F24" i="56"/>
  <c r="F23" i="56"/>
  <c r="C16" i="56"/>
  <c r="A16" i="56"/>
  <c r="F56" i="55"/>
  <c r="E55" i="55"/>
  <c r="C55" i="55"/>
  <c r="A55" i="55"/>
  <c r="E54" i="55"/>
  <c r="C54" i="55"/>
  <c r="A54" i="55"/>
  <c r="E53" i="55"/>
  <c r="C53" i="55"/>
  <c r="A53" i="55"/>
  <c r="A44" i="55" s="1"/>
  <c r="E52" i="55"/>
  <c r="C52" i="55"/>
  <c r="A52" i="55"/>
  <c r="E51" i="55"/>
  <c r="C51" i="55"/>
  <c r="A51" i="55"/>
  <c r="E50" i="55"/>
  <c r="C50" i="55"/>
  <c r="A50" i="55"/>
  <c r="C44" i="55"/>
  <c r="F36" i="55"/>
  <c r="F45" i="55" s="1"/>
  <c r="A36" i="55"/>
  <c r="C27" i="55" s="1"/>
  <c r="D27" i="55" s="1"/>
  <c r="F27" i="55" s="1"/>
  <c r="C30" i="55"/>
  <c r="D30" i="55" s="1"/>
  <c r="F30" i="55" s="1"/>
  <c r="A30" i="55"/>
  <c r="C29" i="55"/>
  <c r="D29" i="55" s="1"/>
  <c r="F29" i="55" s="1"/>
  <c r="A29" i="55"/>
  <c r="C28" i="55"/>
  <c r="D28" i="55" s="1"/>
  <c r="F28" i="55" s="1"/>
  <c r="A28" i="55"/>
  <c r="A27" i="55"/>
  <c r="F24" i="55"/>
  <c r="F23" i="55"/>
  <c r="C16" i="55"/>
  <c r="A16" i="55"/>
  <c r="F56" i="54"/>
  <c r="E55" i="54"/>
  <c r="C55" i="54"/>
  <c r="A55" i="54"/>
  <c r="E54" i="54"/>
  <c r="C54" i="54"/>
  <c r="A54" i="54"/>
  <c r="E53" i="54"/>
  <c r="C53" i="54"/>
  <c r="A53" i="54"/>
  <c r="E44" i="54" s="1"/>
  <c r="E52" i="54"/>
  <c r="C52" i="54"/>
  <c r="A52" i="54"/>
  <c r="E51" i="54"/>
  <c r="C51" i="54"/>
  <c r="A51" i="54"/>
  <c r="E50" i="54"/>
  <c r="C50" i="54"/>
  <c r="A50" i="54"/>
  <c r="F36" i="54"/>
  <c r="F45" i="54" s="1"/>
  <c r="A36" i="54"/>
  <c r="C27" i="54" s="1"/>
  <c r="D27" i="54" s="1"/>
  <c r="F27" i="54" s="1"/>
  <c r="C30" i="54"/>
  <c r="D30" i="54" s="1"/>
  <c r="F30" i="54" s="1"/>
  <c r="A30" i="54"/>
  <c r="C29" i="54"/>
  <c r="D29" i="54" s="1"/>
  <c r="F29" i="54" s="1"/>
  <c r="A29" i="54"/>
  <c r="C28" i="54"/>
  <c r="D28" i="54" s="1"/>
  <c r="F28" i="54" s="1"/>
  <c r="A28" i="54"/>
  <c r="F24" i="54"/>
  <c r="F23" i="54"/>
  <c r="C16" i="54"/>
  <c r="A16" i="54"/>
  <c r="F56" i="53"/>
  <c r="E55" i="53"/>
  <c r="C55" i="53"/>
  <c r="A55" i="53"/>
  <c r="E54" i="53"/>
  <c r="C54" i="53"/>
  <c r="A54" i="53"/>
  <c r="E53" i="53"/>
  <c r="C53" i="53"/>
  <c r="A53" i="53"/>
  <c r="A44" i="53" s="1"/>
  <c r="E52" i="53"/>
  <c r="C52" i="53"/>
  <c r="A52" i="53"/>
  <c r="E51" i="53"/>
  <c r="C51" i="53"/>
  <c r="A51" i="53"/>
  <c r="E50" i="53"/>
  <c r="C50" i="53"/>
  <c r="A50" i="53"/>
  <c r="F36" i="53"/>
  <c r="F45" i="53" s="1"/>
  <c r="A36" i="53"/>
  <c r="C27" i="53" s="1"/>
  <c r="D27" i="53" s="1"/>
  <c r="F27" i="53" s="1"/>
  <c r="C30" i="53"/>
  <c r="D30" i="53" s="1"/>
  <c r="F30" i="53" s="1"/>
  <c r="A30" i="53"/>
  <c r="C29" i="53"/>
  <c r="D29" i="53" s="1"/>
  <c r="F29" i="53" s="1"/>
  <c r="A29" i="53"/>
  <c r="C28" i="53"/>
  <c r="D28" i="53" s="1"/>
  <c r="F28" i="53" s="1"/>
  <c r="A28" i="53"/>
  <c r="F24" i="53"/>
  <c r="F23" i="53"/>
  <c r="C16" i="53"/>
  <c r="A16" i="53"/>
  <c r="F58" i="52"/>
  <c r="E57" i="52"/>
  <c r="C57" i="52"/>
  <c r="A57" i="52"/>
  <c r="E56" i="52"/>
  <c r="C56" i="52"/>
  <c r="A56" i="52"/>
  <c r="E55" i="52"/>
  <c r="C55" i="52"/>
  <c r="A55" i="52"/>
  <c r="E47" i="52" s="1"/>
  <c r="E54" i="52"/>
  <c r="C54" i="52"/>
  <c r="A54" i="52"/>
  <c r="E53" i="52"/>
  <c r="C53" i="52"/>
  <c r="A53" i="52"/>
  <c r="A47" i="52"/>
  <c r="F44" i="52"/>
  <c r="F43" i="52"/>
  <c r="F42" i="52"/>
  <c r="F41" i="52"/>
  <c r="F40" i="52"/>
  <c r="F39" i="52"/>
  <c r="F38" i="52"/>
  <c r="F37" i="52"/>
  <c r="F36" i="52"/>
  <c r="C30" i="52"/>
  <c r="D30" i="52" s="1"/>
  <c r="F30" i="52" s="1"/>
  <c r="A30" i="52"/>
  <c r="C29" i="52"/>
  <c r="D29" i="52" s="1"/>
  <c r="F29" i="52" s="1"/>
  <c r="A29" i="52"/>
  <c r="C28" i="52"/>
  <c r="D28" i="52" s="1"/>
  <c r="F28" i="52" s="1"/>
  <c r="A28" i="52"/>
  <c r="C27" i="52"/>
  <c r="D27" i="52" s="1"/>
  <c r="F27" i="52" s="1"/>
  <c r="A27" i="52"/>
  <c r="F23" i="52"/>
  <c r="F22" i="52"/>
  <c r="C16" i="52"/>
  <c r="A16" i="52"/>
  <c r="F59" i="51"/>
  <c r="E58" i="51"/>
  <c r="C58" i="51"/>
  <c r="A58" i="51"/>
  <c r="E57" i="51"/>
  <c r="C57" i="51"/>
  <c r="A57" i="51"/>
  <c r="E56" i="51"/>
  <c r="C56" i="51"/>
  <c r="A56" i="51"/>
  <c r="E47" i="51" s="1"/>
  <c r="E55" i="51"/>
  <c r="C55" i="51"/>
  <c r="A55" i="51"/>
  <c r="E54" i="51"/>
  <c r="C54" i="51"/>
  <c r="A54" i="51"/>
  <c r="E53" i="51"/>
  <c r="C53" i="51"/>
  <c r="A53" i="51"/>
  <c r="C47" i="51"/>
  <c r="F36" i="51"/>
  <c r="F48" i="51" s="1"/>
  <c r="A36" i="51"/>
  <c r="C30" i="51"/>
  <c r="D30" i="51" s="1"/>
  <c r="F30" i="51" s="1"/>
  <c r="A30" i="51"/>
  <c r="C29" i="51"/>
  <c r="D29" i="51" s="1"/>
  <c r="F29" i="51" s="1"/>
  <c r="A29" i="51"/>
  <c r="C28" i="51"/>
  <c r="D28" i="51" s="1"/>
  <c r="F28" i="51" s="1"/>
  <c r="A28" i="51"/>
  <c r="D27" i="51"/>
  <c r="F27" i="51" s="1"/>
  <c r="C27" i="51"/>
  <c r="A27" i="51"/>
  <c r="F24" i="51"/>
  <c r="F31" i="51" s="1"/>
  <c r="C16" i="51"/>
  <c r="A16" i="51"/>
  <c r="F59" i="50"/>
  <c r="E58" i="50"/>
  <c r="C58" i="50"/>
  <c r="A58" i="50"/>
  <c r="E57" i="50"/>
  <c r="C57" i="50"/>
  <c r="A57" i="50"/>
  <c r="E56" i="50"/>
  <c r="C56" i="50"/>
  <c r="A56" i="50"/>
  <c r="E47" i="50" s="1"/>
  <c r="E55" i="50"/>
  <c r="C55" i="50"/>
  <c r="A55" i="50"/>
  <c r="E54" i="50"/>
  <c r="C54" i="50"/>
  <c r="A54" i="50"/>
  <c r="E53" i="50"/>
  <c r="C53" i="50"/>
  <c r="A53" i="50"/>
  <c r="F36" i="50"/>
  <c r="F48" i="50" s="1"/>
  <c r="A36" i="50"/>
  <c r="A27" i="50" s="1"/>
  <c r="D30" i="50"/>
  <c r="F30" i="50" s="1"/>
  <c r="C30" i="50"/>
  <c r="A30" i="50"/>
  <c r="C29" i="50"/>
  <c r="D29" i="50" s="1"/>
  <c r="F29" i="50" s="1"/>
  <c r="A29" i="50"/>
  <c r="C28" i="50"/>
  <c r="D28" i="50" s="1"/>
  <c r="F28" i="50" s="1"/>
  <c r="A28" i="50"/>
  <c r="F24" i="50"/>
  <c r="F23" i="50"/>
  <c r="C16" i="50"/>
  <c r="A16" i="50"/>
  <c r="F59" i="49"/>
  <c r="E58" i="49"/>
  <c r="C58" i="49"/>
  <c r="A58" i="49"/>
  <c r="E57" i="49"/>
  <c r="C57" i="49"/>
  <c r="A57" i="49"/>
  <c r="E56" i="49"/>
  <c r="C56" i="49"/>
  <c r="A56" i="49"/>
  <c r="E55" i="49"/>
  <c r="C55" i="49"/>
  <c r="A55" i="49"/>
  <c r="E54" i="49"/>
  <c r="C54" i="49"/>
  <c r="A54" i="49"/>
  <c r="E53" i="49"/>
  <c r="C53" i="49"/>
  <c r="A53" i="49"/>
  <c r="E47" i="49"/>
  <c r="C47" i="49"/>
  <c r="A47" i="49"/>
  <c r="F44" i="49"/>
  <c r="F43" i="49"/>
  <c r="F42" i="49"/>
  <c r="F41" i="49"/>
  <c r="F40" i="49"/>
  <c r="F39" i="49"/>
  <c r="F38" i="49"/>
  <c r="F37" i="49"/>
  <c r="F36" i="49"/>
  <c r="C30" i="49"/>
  <c r="D30" i="49" s="1"/>
  <c r="F30" i="49" s="1"/>
  <c r="A30" i="49"/>
  <c r="C29" i="49"/>
  <c r="D29" i="49" s="1"/>
  <c r="F29" i="49" s="1"/>
  <c r="A29" i="49"/>
  <c r="C28" i="49"/>
  <c r="D28" i="49" s="1"/>
  <c r="F28" i="49" s="1"/>
  <c r="A28" i="49"/>
  <c r="C27" i="49"/>
  <c r="D27" i="49" s="1"/>
  <c r="F27" i="49" s="1"/>
  <c r="A27" i="49"/>
  <c r="F24" i="49"/>
  <c r="F23" i="49"/>
  <c r="F22" i="49"/>
  <c r="C16" i="49"/>
  <c r="A16" i="49"/>
  <c r="F59" i="47"/>
  <c r="E58" i="47"/>
  <c r="C58" i="47"/>
  <c r="A58" i="47"/>
  <c r="E57" i="47"/>
  <c r="C57" i="47"/>
  <c r="A57" i="47"/>
  <c r="E56" i="47"/>
  <c r="C56" i="47"/>
  <c r="A56" i="47"/>
  <c r="E47" i="47" s="1"/>
  <c r="E55" i="47"/>
  <c r="C55" i="47"/>
  <c r="A55" i="47"/>
  <c r="E54" i="47"/>
  <c r="C54" i="47"/>
  <c r="A54" i="47"/>
  <c r="E53" i="47"/>
  <c r="C53" i="47"/>
  <c r="A53" i="47"/>
  <c r="F44" i="47"/>
  <c r="F43" i="47"/>
  <c r="F42" i="47"/>
  <c r="F41" i="47"/>
  <c r="F40" i="47"/>
  <c r="F39" i="47"/>
  <c r="F38" i="47"/>
  <c r="F37" i="47"/>
  <c r="F36" i="47"/>
  <c r="C30" i="47"/>
  <c r="D30" i="47" s="1"/>
  <c r="F30" i="47" s="1"/>
  <c r="A30" i="47"/>
  <c r="C29" i="47"/>
  <c r="D29" i="47" s="1"/>
  <c r="F29" i="47" s="1"/>
  <c r="A29" i="47"/>
  <c r="C28" i="47"/>
  <c r="D28" i="47" s="1"/>
  <c r="F28" i="47" s="1"/>
  <c r="A28" i="47"/>
  <c r="C27" i="47"/>
  <c r="D27" i="47" s="1"/>
  <c r="F27" i="47" s="1"/>
  <c r="A27" i="47"/>
  <c r="F24" i="47"/>
  <c r="F23" i="47"/>
  <c r="F22" i="47"/>
  <c r="C16" i="47"/>
  <c r="A16" i="47"/>
  <c r="F59" i="46"/>
  <c r="E58" i="46"/>
  <c r="C58" i="46"/>
  <c r="A58" i="46"/>
  <c r="E57" i="46"/>
  <c r="C57" i="46"/>
  <c r="A57" i="46"/>
  <c r="E56" i="46"/>
  <c r="C56" i="46"/>
  <c r="A56" i="46"/>
  <c r="E47" i="46" s="1"/>
  <c r="E55" i="46"/>
  <c r="C55" i="46"/>
  <c r="A55" i="46"/>
  <c r="E54" i="46"/>
  <c r="C54" i="46"/>
  <c r="A54" i="46"/>
  <c r="E53" i="46"/>
  <c r="C53" i="46"/>
  <c r="A53" i="46"/>
  <c r="F36" i="46"/>
  <c r="F48" i="46" s="1"/>
  <c r="A36" i="46"/>
  <c r="C27" i="46" s="1"/>
  <c r="D27" i="46" s="1"/>
  <c r="F27" i="46" s="1"/>
  <c r="D30" i="46"/>
  <c r="F30" i="46" s="1"/>
  <c r="C30" i="46"/>
  <c r="A30" i="46"/>
  <c r="C29" i="46"/>
  <c r="D29" i="46" s="1"/>
  <c r="F29" i="46" s="1"/>
  <c r="A29" i="46"/>
  <c r="C28" i="46"/>
  <c r="D28" i="46" s="1"/>
  <c r="F28" i="46" s="1"/>
  <c r="A28" i="46"/>
  <c r="F24" i="46"/>
  <c r="F23" i="46"/>
  <c r="C16" i="46"/>
  <c r="A16" i="46"/>
  <c r="F59" i="45"/>
  <c r="E58" i="45"/>
  <c r="C58" i="45"/>
  <c r="A58" i="45"/>
  <c r="E57" i="45"/>
  <c r="C57" i="45"/>
  <c r="A57" i="45"/>
  <c r="E56" i="45"/>
  <c r="C56" i="45"/>
  <c r="A56" i="45"/>
  <c r="C47" i="45" s="1"/>
  <c r="E55" i="45"/>
  <c r="C55" i="45"/>
  <c r="A55" i="45"/>
  <c r="E54" i="45"/>
  <c r="C54" i="45"/>
  <c r="A54" i="45"/>
  <c r="E53" i="45"/>
  <c r="C53" i="45"/>
  <c r="A53" i="45"/>
  <c r="A47" i="45"/>
  <c r="F36" i="45"/>
  <c r="F48" i="45" s="1"/>
  <c r="A36" i="45"/>
  <c r="A27" i="45" s="1"/>
  <c r="C30" i="45"/>
  <c r="D30" i="45" s="1"/>
  <c r="F30" i="45" s="1"/>
  <c r="A30" i="45"/>
  <c r="C29" i="45"/>
  <c r="D29" i="45" s="1"/>
  <c r="F29" i="45" s="1"/>
  <c r="A29" i="45"/>
  <c r="C28" i="45"/>
  <c r="D28" i="45" s="1"/>
  <c r="F28" i="45" s="1"/>
  <c r="A28" i="45"/>
  <c r="F24" i="45"/>
  <c r="F23" i="45"/>
  <c r="C16" i="45"/>
  <c r="A16" i="45"/>
  <c r="F59" i="44"/>
  <c r="E58" i="44"/>
  <c r="C58" i="44"/>
  <c r="A58" i="44"/>
  <c r="E57" i="44"/>
  <c r="C57" i="44"/>
  <c r="A57" i="44"/>
  <c r="E56" i="44"/>
  <c r="C56" i="44"/>
  <c r="A56" i="44"/>
  <c r="A47" i="44" s="1"/>
  <c r="E55" i="44"/>
  <c r="C55" i="44"/>
  <c r="A55" i="44"/>
  <c r="E54" i="44"/>
  <c r="C54" i="44"/>
  <c r="A54" i="44"/>
  <c r="E53" i="44"/>
  <c r="C53" i="44"/>
  <c r="A53" i="44"/>
  <c r="C47" i="44"/>
  <c r="F36" i="44"/>
  <c r="F48" i="44" s="1"/>
  <c r="A36" i="44"/>
  <c r="C30" i="44"/>
  <c r="D30" i="44" s="1"/>
  <c r="F30" i="44" s="1"/>
  <c r="A30" i="44"/>
  <c r="C29" i="44"/>
  <c r="D29" i="44" s="1"/>
  <c r="F29" i="44" s="1"/>
  <c r="A29" i="44"/>
  <c r="C28" i="44"/>
  <c r="D28" i="44" s="1"/>
  <c r="F28" i="44" s="1"/>
  <c r="A28" i="44"/>
  <c r="C27" i="44"/>
  <c r="D27" i="44" s="1"/>
  <c r="F27" i="44" s="1"/>
  <c r="A27" i="44"/>
  <c r="F24" i="44"/>
  <c r="F31" i="44" s="1"/>
  <c r="C16" i="44"/>
  <c r="A16" i="44"/>
  <c r="F59" i="43"/>
  <c r="E58" i="43"/>
  <c r="C58" i="43"/>
  <c r="A58" i="43"/>
  <c r="E57" i="43"/>
  <c r="C57" i="43"/>
  <c r="A57" i="43"/>
  <c r="E56" i="43"/>
  <c r="C56" i="43"/>
  <c r="A56" i="43"/>
  <c r="A47" i="43" s="1"/>
  <c r="E55" i="43"/>
  <c r="C55" i="43"/>
  <c r="A55" i="43"/>
  <c r="E54" i="43"/>
  <c r="C54" i="43"/>
  <c r="A54" i="43"/>
  <c r="E53" i="43"/>
  <c r="C53" i="43"/>
  <c r="A53" i="43"/>
  <c r="F36" i="43"/>
  <c r="F48" i="43" s="1"/>
  <c r="A36" i="43"/>
  <c r="C27" i="43" s="1"/>
  <c r="D27" i="43" s="1"/>
  <c r="F27" i="43" s="1"/>
  <c r="C30" i="43"/>
  <c r="D30" i="43" s="1"/>
  <c r="F30" i="43" s="1"/>
  <c r="A30" i="43"/>
  <c r="C29" i="43"/>
  <c r="D29" i="43" s="1"/>
  <c r="F29" i="43" s="1"/>
  <c r="A29" i="43"/>
  <c r="C28" i="43"/>
  <c r="D28" i="43" s="1"/>
  <c r="F28" i="43" s="1"/>
  <c r="A28" i="43"/>
  <c r="F24" i="43"/>
  <c r="F23" i="43"/>
  <c r="F31" i="43" s="1"/>
  <c r="C16" i="43"/>
  <c r="A16" i="43"/>
  <c r="F59" i="42"/>
  <c r="E58" i="42"/>
  <c r="C58" i="42"/>
  <c r="A58" i="42"/>
  <c r="E57" i="42"/>
  <c r="C57" i="42"/>
  <c r="A57" i="42"/>
  <c r="E56" i="42"/>
  <c r="C56" i="42"/>
  <c r="A56" i="42"/>
  <c r="E47" i="42" s="1"/>
  <c r="E55" i="42"/>
  <c r="C55" i="42"/>
  <c r="A55" i="42"/>
  <c r="E54" i="42"/>
  <c r="C54" i="42"/>
  <c r="A54" i="42"/>
  <c r="E53" i="42"/>
  <c r="C53" i="42"/>
  <c r="A53" i="42"/>
  <c r="A47" i="42"/>
  <c r="F36" i="42"/>
  <c r="F48" i="42" s="1"/>
  <c r="A36" i="42"/>
  <c r="C27" i="42" s="1"/>
  <c r="D27" i="42" s="1"/>
  <c r="F27" i="42" s="1"/>
  <c r="C30" i="42"/>
  <c r="D30" i="42" s="1"/>
  <c r="F30" i="42" s="1"/>
  <c r="A30" i="42"/>
  <c r="D29" i="42"/>
  <c r="F29" i="42" s="1"/>
  <c r="C29" i="42"/>
  <c r="A29" i="42"/>
  <c r="D28" i="42"/>
  <c r="F28" i="42" s="1"/>
  <c r="C28" i="42"/>
  <c r="A28" i="42"/>
  <c r="A27" i="42"/>
  <c r="F24" i="42"/>
  <c r="F23" i="42"/>
  <c r="C16" i="42"/>
  <c r="A16" i="42"/>
  <c r="F31" i="47" l="1"/>
  <c r="C44" i="58"/>
  <c r="A27" i="58"/>
  <c r="F31" i="55"/>
  <c r="F13" i="55" s="1"/>
  <c r="F31" i="54"/>
  <c r="F13" i="54" s="1"/>
  <c r="F31" i="53"/>
  <c r="C44" i="57"/>
  <c r="A27" i="57"/>
  <c r="A44" i="57"/>
  <c r="F31" i="56"/>
  <c r="F13" i="56" s="1"/>
  <c r="C44" i="56"/>
  <c r="A27" i="54"/>
  <c r="C44" i="54"/>
  <c r="C44" i="53"/>
  <c r="C47" i="52"/>
  <c r="F31" i="50"/>
  <c r="C47" i="50"/>
  <c r="F31" i="49"/>
  <c r="C47" i="47"/>
  <c r="F48" i="47"/>
  <c r="F31" i="46"/>
  <c r="F13" i="46" s="1"/>
  <c r="C47" i="46"/>
  <c r="E47" i="45"/>
  <c r="C47" i="43"/>
  <c r="A27" i="43"/>
  <c r="C47" i="42"/>
  <c r="F31" i="42"/>
  <c r="F13" i="42" s="1"/>
  <c r="F13" i="59"/>
  <c r="F12" i="59"/>
  <c r="F17" i="59" s="1"/>
  <c r="F57" i="59" s="1"/>
  <c r="F58" i="59" s="1"/>
  <c r="F60" i="59" s="1"/>
  <c r="F61" i="59" s="1"/>
  <c r="F13" i="58"/>
  <c r="F12" i="58"/>
  <c r="F17" i="58" s="1"/>
  <c r="F57" i="58" s="1"/>
  <c r="F58" i="58" s="1"/>
  <c r="F61" i="58" s="1"/>
  <c r="A44" i="58"/>
  <c r="F31" i="57"/>
  <c r="A27" i="56"/>
  <c r="F12" i="56"/>
  <c r="A44" i="56"/>
  <c r="E44" i="55"/>
  <c r="F12" i="54"/>
  <c r="A44" i="54"/>
  <c r="A27" i="53"/>
  <c r="F13" i="53"/>
  <c r="F12" i="53"/>
  <c r="E44" i="53"/>
  <c r="F48" i="52"/>
  <c r="F31" i="52"/>
  <c r="F13" i="51"/>
  <c r="F12" i="51"/>
  <c r="A47" i="51"/>
  <c r="C27" i="50"/>
  <c r="D27" i="50" s="1"/>
  <c r="F27" i="50" s="1"/>
  <c r="F12" i="50"/>
  <c r="F17" i="50" s="1"/>
  <c r="F13" i="50"/>
  <c r="A47" i="50"/>
  <c r="F48" i="49"/>
  <c r="F12" i="49"/>
  <c r="F13" i="49"/>
  <c r="F12" i="47"/>
  <c r="F13" i="47"/>
  <c r="A47" i="47"/>
  <c r="A27" i="46"/>
  <c r="F12" i="46"/>
  <c r="A47" i="46"/>
  <c r="C27" i="45"/>
  <c r="D27" i="45" s="1"/>
  <c r="F27" i="45" s="1"/>
  <c r="F31" i="45"/>
  <c r="F12" i="44"/>
  <c r="F13" i="44"/>
  <c r="E47" i="44"/>
  <c r="F13" i="43"/>
  <c r="F12" i="43"/>
  <c r="E47" i="43"/>
  <c r="F12" i="42"/>
  <c r="F60" i="50" l="1"/>
  <c r="F61" i="50" s="1"/>
  <c r="F63" i="50" s="1"/>
  <c r="F64" i="50" s="1"/>
  <c r="F17" i="56"/>
  <c r="F57" i="56" s="1"/>
  <c r="F58" i="56" s="1"/>
  <c r="F60" i="56" s="1"/>
  <c r="F61" i="56" s="1"/>
  <c r="F12" i="55"/>
  <c r="F17" i="55" s="1"/>
  <c r="F57" i="55" s="1"/>
  <c r="F58" i="55" s="1"/>
  <c r="F60" i="55" s="1"/>
  <c r="F61" i="55" s="1"/>
  <c r="F17" i="54"/>
  <c r="F57" i="54" s="1"/>
  <c r="F58" i="54" s="1"/>
  <c r="F60" i="54" s="1"/>
  <c r="F61" i="54" s="1"/>
  <c r="F17" i="49"/>
  <c r="F60" i="49" s="1"/>
  <c r="F61" i="49" s="1"/>
  <c r="F63" i="49" s="1"/>
  <c r="F64" i="49" s="1"/>
  <c r="F17" i="46"/>
  <c r="F60" i="46" s="1"/>
  <c r="F61" i="46" s="1"/>
  <c r="F63" i="46" s="1"/>
  <c r="F64" i="46" s="1"/>
  <c r="F17" i="42"/>
  <c r="F60" i="42" s="1"/>
  <c r="F61" i="42" s="1"/>
  <c r="F63" i="42" s="1"/>
  <c r="F64" i="42" s="1"/>
  <c r="F12" i="57"/>
  <c r="F13" i="57"/>
  <c r="F17" i="53"/>
  <c r="F57" i="53" s="1"/>
  <c r="F58" i="53" s="1"/>
  <c r="F60" i="53" s="1"/>
  <c r="F61" i="53" s="1"/>
  <c r="F12" i="52"/>
  <c r="F13" i="52"/>
  <c r="F17" i="51"/>
  <c r="F60" i="51" s="1"/>
  <c r="F61" i="51" s="1"/>
  <c r="F63" i="51" s="1"/>
  <c r="F64" i="51" s="1"/>
  <c r="F17" i="47"/>
  <c r="F60" i="47" s="1"/>
  <c r="F61" i="47" s="1"/>
  <c r="F63" i="47" s="1"/>
  <c r="F64" i="47" s="1"/>
  <c r="F13" i="45"/>
  <c r="F12" i="45"/>
  <c r="F17" i="44"/>
  <c r="F60" i="44" s="1"/>
  <c r="F61" i="44" s="1"/>
  <c r="F63" i="44" s="1"/>
  <c r="F64" i="44" s="1"/>
  <c r="F17" i="43"/>
  <c r="F60" i="43" s="1"/>
  <c r="F61" i="43" s="1"/>
  <c r="F63" i="43" s="1"/>
  <c r="F64" i="43" s="1"/>
  <c r="F59" i="40"/>
  <c r="E58" i="40"/>
  <c r="C58" i="40"/>
  <c r="A58" i="40"/>
  <c r="E57" i="40"/>
  <c r="C57" i="40"/>
  <c r="A57" i="40"/>
  <c r="E56" i="40"/>
  <c r="C56" i="40"/>
  <c r="A56" i="40"/>
  <c r="E47" i="40" s="1"/>
  <c r="E55" i="40"/>
  <c r="C55" i="40"/>
  <c r="A55" i="40"/>
  <c r="E54" i="40"/>
  <c r="C54" i="40"/>
  <c r="A54" i="40"/>
  <c r="E53" i="40"/>
  <c r="C53" i="40"/>
  <c r="A53" i="40"/>
  <c r="F36" i="40"/>
  <c r="F48" i="40" s="1"/>
  <c r="A36" i="40"/>
  <c r="C27" i="40" s="1"/>
  <c r="D27" i="40" s="1"/>
  <c r="F27" i="40" s="1"/>
  <c r="C30" i="40"/>
  <c r="D30" i="40" s="1"/>
  <c r="F30" i="40" s="1"/>
  <c r="A30" i="40"/>
  <c r="C29" i="40"/>
  <c r="D29" i="40" s="1"/>
  <c r="F29" i="40" s="1"/>
  <c r="A29" i="40"/>
  <c r="C28" i="40"/>
  <c r="D28" i="40" s="1"/>
  <c r="F28" i="40" s="1"/>
  <c r="A28" i="40"/>
  <c r="F24" i="40"/>
  <c r="F23" i="40"/>
  <c r="F31" i="40" s="1"/>
  <c r="C16" i="40"/>
  <c r="A16" i="40"/>
  <c r="F59" i="39"/>
  <c r="E58" i="39"/>
  <c r="C58" i="39"/>
  <c r="A58" i="39"/>
  <c r="E57" i="39"/>
  <c r="C57" i="39"/>
  <c r="A57" i="39"/>
  <c r="E56" i="39"/>
  <c r="C56" i="39"/>
  <c r="A56" i="39"/>
  <c r="E55" i="39"/>
  <c r="C55" i="39"/>
  <c r="A55" i="39"/>
  <c r="E54" i="39"/>
  <c r="C54" i="39"/>
  <c r="A54" i="39"/>
  <c r="E53" i="39"/>
  <c r="C53" i="39"/>
  <c r="A53" i="39"/>
  <c r="E47" i="39"/>
  <c r="C47" i="39"/>
  <c r="A47" i="39"/>
  <c r="F36" i="39"/>
  <c r="F48" i="39" s="1"/>
  <c r="A36" i="39"/>
  <c r="C27" i="39" s="1"/>
  <c r="D27" i="39" s="1"/>
  <c r="F27" i="39" s="1"/>
  <c r="D30" i="39"/>
  <c r="F30" i="39" s="1"/>
  <c r="C30" i="39"/>
  <c r="A30" i="39"/>
  <c r="C29" i="39"/>
  <c r="D29" i="39" s="1"/>
  <c r="F29" i="39" s="1"/>
  <c r="A29" i="39"/>
  <c r="C28" i="39"/>
  <c r="D28" i="39" s="1"/>
  <c r="F28" i="39" s="1"/>
  <c r="A28" i="39"/>
  <c r="F24" i="39"/>
  <c r="F23" i="39"/>
  <c r="C16" i="39"/>
  <c r="A16" i="39"/>
  <c r="F59" i="38"/>
  <c r="E58" i="38"/>
  <c r="C58" i="38"/>
  <c r="A58" i="38"/>
  <c r="E57" i="38"/>
  <c r="C57" i="38"/>
  <c r="A57" i="38"/>
  <c r="E56" i="38"/>
  <c r="C56" i="38"/>
  <c r="A56" i="38"/>
  <c r="E47" i="38" s="1"/>
  <c r="E55" i="38"/>
  <c r="C55" i="38"/>
  <c r="A55" i="38"/>
  <c r="E54" i="38"/>
  <c r="C54" i="38"/>
  <c r="A54" i="38"/>
  <c r="E53" i="38"/>
  <c r="C53" i="38"/>
  <c r="A53" i="38"/>
  <c r="A47" i="38"/>
  <c r="F36" i="38"/>
  <c r="F48" i="38" s="1"/>
  <c r="A36" i="38"/>
  <c r="A27" i="38" s="1"/>
  <c r="C30" i="38"/>
  <c r="D30" i="38" s="1"/>
  <c r="F30" i="38" s="1"/>
  <c r="A30" i="38"/>
  <c r="D29" i="38"/>
  <c r="F29" i="38" s="1"/>
  <c r="C29" i="38"/>
  <c r="A29" i="38"/>
  <c r="C28" i="38"/>
  <c r="D28" i="38" s="1"/>
  <c r="F28" i="38" s="1"/>
  <c r="A28" i="38"/>
  <c r="F24" i="38"/>
  <c r="F23" i="38"/>
  <c r="F31" i="38" s="1"/>
  <c r="C16" i="38"/>
  <c r="A16" i="38"/>
  <c r="F59" i="37"/>
  <c r="E58" i="37"/>
  <c r="C58" i="37"/>
  <c r="A58" i="37"/>
  <c r="E57" i="37"/>
  <c r="C57" i="37"/>
  <c r="A57" i="37"/>
  <c r="E56" i="37"/>
  <c r="C56" i="37"/>
  <c r="A56" i="37"/>
  <c r="E47" i="37" s="1"/>
  <c r="E55" i="37"/>
  <c r="C55" i="37"/>
  <c r="A55" i="37"/>
  <c r="E54" i="37"/>
  <c r="C54" i="37"/>
  <c r="A54" i="37"/>
  <c r="E53" i="37"/>
  <c r="C53" i="37"/>
  <c r="A53" i="37"/>
  <c r="F36" i="37"/>
  <c r="F48" i="37" s="1"/>
  <c r="A36" i="37"/>
  <c r="C27" i="37" s="1"/>
  <c r="D27" i="37" s="1"/>
  <c r="F27" i="37" s="1"/>
  <c r="D30" i="37"/>
  <c r="F30" i="37" s="1"/>
  <c r="C30" i="37"/>
  <c r="A30" i="37"/>
  <c r="C29" i="37"/>
  <c r="D29" i="37" s="1"/>
  <c r="F29" i="37" s="1"/>
  <c r="A29" i="37"/>
  <c r="C28" i="37"/>
  <c r="D28" i="37" s="1"/>
  <c r="F28" i="37" s="1"/>
  <c r="A28" i="37"/>
  <c r="F24" i="37"/>
  <c r="F23" i="37"/>
  <c r="C16" i="37"/>
  <c r="A16" i="37"/>
  <c r="F59" i="36"/>
  <c r="E58" i="36"/>
  <c r="C58" i="36"/>
  <c r="A58" i="36"/>
  <c r="E57" i="36"/>
  <c r="C57" i="36"/>
  <c r="A57" i="36"/>
  <c r="E56" i="36"/>
  <c r="C56" i="36"/>
  <c r="A56" i="36"/>
  <c r="E47" i="36" s="1"/>
  <c r="E55" i="36"/>
  <c r="C55" i="36"/>
  <c r="A55" i="36"/>
  <c r="E54" i="36"/>
  <c r="C54" i="36"/>
  <c r="A54" i="36"/>
  <c r="E53" i="36"/>
  <c r="C53" i="36"/>
  <c r="A53" i="36"/>
  <c r="F44" i="36"/>
  <c r="F43" i="36"/>
  <c r="F42" i="36"/>
  <c r="F41" i="36"/>
  <c r="F40" i="36"/>
  <c r="F39" i="36"/>
  <c r="F38" i="36"/>
  <c r="F37" i="36"/>
  <c r="F36" i="36"/>
  <c r="C30" i="36"/>
  <c r="D30" i="36" s="1"/>
  <c r="F30" i="36" s="1"/>
  <c r="A30" i="36"/>
  <c r="C29" i="36"/>
  <c r="D29" i="36" s="1"/>
  <c r="F29" i="36" s="1"/>
  <c r="A29" i="36"/>
  <c r="C28" i="36"/>
  <c r="D28" i="36" s="1"/>
  <c r="F28" i="36" s="1"/>
  <c r="A28" i="36"/>
  <c r="C27" i="36"/>
  <c r="D27" i="36" s="1"/>
  <c r="F27" i="36" s="1"/>
  <c r="A27" i="36"/>
  <c r="F24" i="36"/>
  <c r="F23" i="36"/>
  <c r="F22" i="36"/>
  <c r="C16" i="36"/>
  <c r="A16" i="36"/>
  <c r="F59" i="35"/>
  <c r="E58" i="35"/>
  <c r="C58" i="35"/>
  <c r="A58" i="35"/>
  <c r="E57" i="35"/>
  <c r="C57" i="35"/>
  <c r="A57" i="35"/>
  <c r="E56" i="35"/>
  <c r="C56" i="35"/>
  <c r="A56" i="35"/>
  <c r="E47" i="35" s="1"/>
  <c r="E55" i="35"/>
  <c r="C55" i="35"/>
  <c r="A55" i="35"/>
  <c r="E54" i="35"/>
  <c r="C54" i="35"/>
  <c r="A54" i="35"/>
  <c r="E53" i="35"/>
  <c r="C53" i="35"/>
  <c r="A53" i="35"/>
  <c r="A47" i="35"/>
  <c r="F44" i="35"/>
  <c r="F43" i="35"/>
  <c r="F42" i="35"/>
  <c r="F41" i="35"/>
  <c r="F40" i="35"/>
  <c r="F39" i="35"/>
  <c r="F38" i="35"/>
  <c r="F37" i="35"/>
  <c r="F36" i="35"/>
  <c r="C30" i="35"/>
  <c r="D30" i="35" s="1"/>
  <c r="F30" i="35" s="1"/>
  <c r="A30" i="35"/>
  <c r="C29" i="35"/>
  <c r="D29" i="35" s="1"/>
  <c r="F29" i="35" s="1"/>
  <c r="A29" i="35"/>
  <c r="C28" i="35"/>
  <c r="D28" i="35" s="1"/>
  <c r="F28" i="35" s="1"/>
  <c r="A28" i="35"/>
  <c r="C27" i="35"/>
  <c r="D27" i="35" s="1"/>
  <c r="F27" i="35" s="1"/>
  <c r="A27" i="35"/>
  <c r="F24" i="35"/>
  <c r="F23" i="35"/>
  <c r="F22" i="35"/>
  <c r="C16" i="35"/>
  <c r="A16" i="35"/>
  <c r="F59" i="34"/>
  <c r="E58" i="34"/>
  <c r="C58" i="34"/>
  <c r="A58" i="34"/>
  <c r="E57" i="34"/>
  <c r="C57" i="34"/>
  <c r="A57" i="34"/>
  <c r="E56" i="34"/>
  <c r="C56" i="34"/>
  <c r="A56" i="34"/>
  <c r="E47" i="34" s="1"/>
  <c r="E55" i="34"/>
  <c r="C55" i="34"/>
  <c r="A55" i="34"/>
  <c r="E54" i="34"/>
  <c r="C54" i="34"/>
  <c r="A54" i="34"/>
  <c r="E53" i="34"/>
  <c r="C53" i="34"/>
  <c r="A53" i="34"/>
  <c r="F36" i="34"/>
  <c r="F48" i="34" s="1"/>
  <c r="A36" i="34"/>
  <c r="A27" i="34" s="1"/>
  <c r="C30" i="34"/>
  <c r="D30" i="34" s="1"/>
  <c r="F30" i="34" s="1"/>
  <c r="A30" i="34"/>
  <c r="C29" i="34"/>
  <c r="D29" i="34" s="1"/>
  <c r="F29" i="34" s="1"/>
  <c r="A29" i="34"/>
  <c r="C28" i="34"/>
  <c r="D28" i="34" s="1"/>
  <c r="F28" i="34" s="1"/>
  <c r="A28" i="34"/>
  <c r="F24" i="34"/>
  <c r="F23" i="34"/>
  <c r="C16" i="34"/>
  <c r="A16" i="34"/>
  <c r="F59" i="33"/>
  <c r="E58" i="33"/>
  <c r="C58" i="33"/>
  <c r="A58" i="33"/>
  <c r="E57" i="33"/>
  <c r="C57" i="33"/>
  <c r="A57" i="33"/>
  <c r="E56" i="33"/>
  <c r="C56" i="33"/>
  <c r="A56" i="33"/>
  <c r="E47" i="33" s="1"/>
  <c r="E55" i="33"/>
  <c r="C55" i="33"/>
  <c r="A55" i="33"/>
  <c r="E54" i="33"/>
  <c r="C54" i="33"/>
  <c r="A54" i="33"/>
  <c r="E53" i="33"/>
  <c r="C53" i="33"/>
  <c r="A53" i="33"/>
  <c r="A47" i="33"/>
  <c r="F36" i="33"/>
  <c r="F48" i="33" s="1"/>
  <c r="A36" i="33"/>
  <c r="C27" i="33" s="1"/>
  <c r="D27" i="33" s="1"/>
  <c r="F27" i="33" s="1"/>
  <c r="C30" i="33"/>
  <c r="D30" i="33" s="1"/>
  <c r="F30" i="33" s="1"/>
  <c r="A30" i="33"/>
  <c r="C29" i="33"/>
  <c r="D29" i="33" s="1"/>
  <c r="F29" i="33" s="1"/>
  <c r="A29" i="33"/>
  <c r="C28" i="33"/>
  <c r="D28" i="33" s="1"/>
  <c r="F28" i="33" s="1"/>
  <c r="A28" i="33"/>
  <c r="F24" i="33"/>
  <c r="F23" i="33"/>
  <c r="C16" i="33"/>
  <c r="A16" i="33"/>
  <c r="F55" i="32"/>
  <c r="E54" i="32"/>
  <c r="C54" i="32"/>
  <c r="A54" i="32"/>
  <c r="E53" i="32"/>
  <c r="C53" i="32"/>
  <c r="A53" i="32"/>
  <c r="E52" i="32"/>
  <c r="C52" i="32"/>
  <c r="A52" i="32"/>
  <c r="E43" i="32" s="1"/>
  <c r="E51" i="32"/>
  <c r="C51" i="32"/>
  <c r="A51" i="32"/>
  <c r="E50" i="32"/>
  <c r="C50" i="32"/>
  <c r="A50" i="32"/>
  <c r="E49" i="32"/>
  <c r="C49" i="32"/>
  <c r="A49" i="32"/>
  <c r="F36" i="32"/>
  <c r="F44" i="32" s="1"/>
  <c r="A36" i="32"/>
  <c r="C27" i="32" s="1"/>
  <c r="D27" i="32" s="1"/>
  <c r="F27" i="32" s="1"/>
  <c r="C30" i="32"/>
  <c r="D30" i="32" s="1"/>
  <c r="F30" i="32" s="1"/>
  <c r="A30" i="32"/>
  <c r="C29" i="32"/>
  <c r="D29" i="32" s="1"/>
  <c r="F29" i="32" s="1"/>
  <c r="A29" i="32"/>
  <c r="C28" i="32"/>
  <c r="D28" i="32" s="1"/>
  <c r="F28" i="32" s="1"/>
  <c r="A28" i="32"/>
  <c r="F24" i="32"/>
  <c r="F23" i="32"/>
  <c r="C16" i="32"/>
  <c r="A16" i="32"/>
  <c r="F59" i="31"/>
  <c r="E58" i="31"/>
  <c r="C58" i="31"/>
  <c r="A58" i="31"/>
  <c r="E57" i="31"/>
  <c r="C57" i="31"/>
  <c r="A57" i="31"/>
  <c r="E56" i="31"/>
  <c r="C56" i="31"/>
  <c r="A56" i="31"/>
  <c r="E47" i="31" s="1"/>
  <c r="E55" i="31"/>
  <c r="C55" i="31"/>
  <c r="A55" i="31"/>
  <c r="E54" i="31"/>
  <c r="C54" i="31"/>
  <c r="A54" i="31"/>
  <c r="E53" i="31"/>
  <c r="C53" i="31"/>
  <c r="A53" i="31"/>
  <c r="F36" i="31"/>
  <c r="F48" i="31" s="1"/>
  <c r="A36" i="31"/>
  <c r="C27" i="31" s="1"/>
  <c r="D27" i="31" s="1"/>
  <c r="F27" i="31" s="1"/>
  <c r="D30" i="31"/>
  <c r="F30" i="31" s="1"/>
  <c r="C30" i="31"/>
  <c r="A30" i="31"/>
  <c r="C29" i="31"/>
  <c r="D29" i="31" s="1"/>
  <c r="F29" i="31" s="1"/>
  <c r="A29" i="31"/>
  <c r="C28" i="31"/>
  <c r="D28" i="31" s="1"/>
  <c r="F28" i="31" s="1"/>
  <c r="A28" i="31"/>
  <c r="A27" i="31"/>
  <c r="F24" i="31"/>
  <c r="F23" i="31"/>
  <c r="C16" i="31"/>
  <c r="A16" i="31"/>
  <c r="F59" i="30"/>
  <c r="E58" i="30"/>
  <c r="C58" i="30"/>
  <c r="A58" i="30"/>
  <c r="E57" i="30"/>
  <c r="C57" i="30"/>
  <c r="A57" i="30"/>
  <c r="E56" i="30"/>
  <c r="C56" i="30"/>
  <c r="A56" i="30"/>
  <c r="E47" i="30" s="1"/>
  <c r="E55" i="30"/>
  <c r="C55" i="30"/>
  <c r="A55" i="30"/>
  <c r="E54" i="30"/>
  <c r="C54" i="30"/>
  <c r="A54" i="30"/>
  <c r="E53" i="30"/>
  <c r="C53" i="30"/>
  <c r="A53" i="30"/>
  <c r="F36" i="30"/>
  <c r="F48" i="30" s="1"/>
  <c r="A36" i="30"/>
  <c r="C27" i="30" s="1"/>
  <c r="D27" i="30" s="1"/>
  <c r="F27" i="30" s="1"/>
  <c r="C30" i="30"/>
  <c r="D30" i="30" s="1"/>
  <c r="F30" i="30" s="1"/>
  <c r="A30" i="30"/>
  <c r="D29" i="30"/>
  <c r="F29" i="30" s="1"/>
  <c r="C29" i="30"/>
  <c r="A29" i="30"/>
  <c r="D28" i="30"/>
  <c r="F28" i="30" s="1"/>
  <c r="C28" i="30"/>
  <c r="A28" i="30"/>
  <c r="F24" i="30"/>
  <c r="F31" i="30" s="1"/>
  <c r="C16" i="30"/>
  <c r="A16" i="30"/>
  <c r="F55" i="29"/>
  <c r="E54" i="29"/>
  <c r="C54" i="29"/>
  <c r="A54" i="29"/>
  <c r="E53" i="29"/>
  <c r="C53" i="29"/>
  <c r="A53" i="29"/>
  <c r="E52" i="29"/>
  <c r="C52" i="29"/>
  <c r="A52" i="29"/>
  <c r="E43" i="29" s="1"/>
  <c r="E51" i="29"/>
  <c r="C51" i="29"/>
  <c r="A51" i="29"/>
  <c r="E50" i="29"/>
  <c r="C50" i="29"/>
  <c r="A50" i="29"/>
  <c r="E49" i="29"/>
  <c r="C49" i="29"/>
  <c r="A49" i="29"/>
  <c r="A43" i="29"/>
  <c r="F36" i="29"/>
  <c r="F44" i="29" s="1"/>
  <c r="A36" i="29"/>
  <c r="C27" i="29" s="1"/>
  <c r="D27" i="29" s="1"/>
  <c r="F27" i="29" s="1"/>
  <c r="C30" i="29"/>
  <c r="D30" i="29" s="1"/>
  <c r="F30" i="29" s="1"/>
  <c r="A30" i="29"/>
  <c r="C29" i="29"/>
  <c r="D29" i="29" s="1"/>
  <c r="F29" i="29" s="1"/>
  <c r="A29" i="29"/>
  <c r="C28" i="29"/>
  <c r="D28" i="29" s="1"/>
  <c r="F28" i="29" s="1"/>
  <c r="A28" i="29"/>
  <c r="F24" i="29"/>
  <c r="F23" i="29"/>
  <c r="C16" i="29"/>
  <c r="A16" i="29"/>
  <c r="F59" i="28"/>
  <c r="E58" i="28"/>
  <c r="C58" i="28"/>
  <c r="A58" i="28"/>
  <c r="E57" i="28"/>
  <c r="C57" i="28"/>
  <c r="A57" i="28"/>
  <c r="E56" i="28"/>
  <c r="C56" i="28"/>
  <c r="A56" i="28"/>
  <c r="E47" i="28" s="1"/>
  <c r="E55" i="28"/>
  <c r="C55" i="28"/>
  <c r="A55" i="28"/>
  <c r="E54" i="28"/>
  <c r="C54" i="28"/>
  <c r="A54" i="28"/>
  <c r="E53" i="28"/>
  <c r="C53" i="28"/>
  <c r="A53" i="28"/>
  <c r="A47" i="28"/>
  <c r="F36" i="28"/>
  <c r="F48" i="28" s="1"/>
  <c r="A36" i="28"/>
  <c r="C27" i="28" s="1"/>
  <c r="D27" i="28" s="1"/>
  <c r="F27" i="28" s="1"/>
  <c r="C30" i="28"/>
  <c r="D30" i="28" s="1"/>
  <c r="F30" i="28" s="1"/>
  <c r="A30" i="28"/>
  <c r="C29" i="28"/>
  <c r="D29" i="28" s="1"/>
  <c r="F29" i="28" s="1"/>
  <c r="A29" i="28"/>
  <c r="C28" i="28"/>
  <c r="D28" i="28" s="1"/>
  <c r="F28" i="28" s="1"/>
  <c r="A28" i="28"/>
  <c r="F24" i="28"/>
  <c r="F23" i="28"/>
  <c r="F31" i="28" s="1"/>
  <c r="C16" i="28"/>
  <c r="A16" i="28"/>
  <c r="F17" i="45" l="1"/>
  <c r="F60" i="45" s="1"/>
  <c r="F61" i="45" s="1"/>
  <c r="F63" i="45" s="1"/>
  <c r="F64" i="45" s="1"/>
  <c r="F17" i="57"/>
  <c r="F57" i="57" s="1"/>
  <c r="F58" i="57" s="1"/>
  <c r="F60" i="57" s="1"/>
  <c r="F61" i="57" s="1"/>
  <c r="A27" i="40"/>
  <c r="C47" i="40"/>
  <c r="C47" i="35"/>
  <c r="C27" i="34"/>
  <c r="D27" i="34" s="1"/>
  <c r="F27" i="34" s="1"/>
  <c r="A47" i="34"/>
  <c r="C47" i="31"/>
  <c r="C47" i="28"/>
  <c r="F17" i="52"/>
  <c r="F59" i="52" s="1"/>
  <c r="F60" i="52" s="1"/>
  <c r="F63" i="52" s="1"/>
  <c r="F31" i="33"/>
  <c r="F12" i="33" s="1"/>
  <c r="A27" i="37"/>
  <c r="C47" i="37"/>
  <c r="A27" i="39"/>
  <c r="A47" i="36"/>
  <c r="C43" i="29"/>
  <c r="A27" i="30"/>
  <c r="A47" i="30"/>
  <c r="F31" i="31"/>
  <c r="F12" i="31" s="1"/>
  <c r="C47" i="33"/>
  <c r="F31" i="34"/>
  <c r="F13" i="34" s="1"/>
  <c r="C47" i="34"/>
  <c r="C47" i="36"/>
  <c r="F31" i="37"/>
  <c r="C47" i="38"/>
  <c r="F31" i="39"/>
  <c r="F12" i="39" s="1"/>
  <c r="A27" i="28"/>
  <c r="C47" i="30"/>
  <c r="F12" i="40"/>
  <c r="F13" i="40"/>
  <c r="A47" i="40"/>
  <c r="C27" i="38"/>
  <c r="D27" i="38" s="1"/>
  <c r="F27" i="38" s="1"/>
  <c r="F12" i="38"/>
  <c r="F13" i="38"/>
  <c r="F12" i="37"/>
  <c r="F13" i="37"/>
  <c r="A47" i="37"/>
  <c r="F48" i="36"/>
  <c r="F31" i="36"/>
  <c r="F48" i="35"/>
  <c r="F31" i="35"/>
  <c r="F12" i="34"/>
  <c r="A27" i="33"/>
  <c r="C43" i="32"/>
  <c r="A27" i="32"/>
  <c r="F31" i="32"/>
  <c r="A43" i="32"/>
  <c r="F13" i="31"/>
  <c r="A47" i="31"/>
  <c r="F13" i="30"/>
  <c r="F12" i="30"/>
  <c r="F17" i="30" s="1"/>
  <c r="F60" i="30" s="1"/>
  <c r="F61" i="30" s="1"/>
  <c r="F63" i="30" s="1"/>
  <c r="F64" i="30" s="1"/>
  <c r="A27" i="29"/>
  <c r="F31" i="29"/>
  <c r="F13" i="28"/>
  <c r="F12" i="28"/>
  <c r="F17" i="28" s="1"/>
  <c r="F60" i="28" s="1"/>
  <c r="F61" i="28" s="1"/>
  <c r="F63" i="28" s="1"/>
  <c r="F64" i="28" s="1"/>
  <c r="F24" i="26"/>
  <c r="F31" i="26" s="1"/>
  <c r="F59" i="27"/>
  <c r="E58" i="27"/>
  <c r="C58" i="27"/>
  <c r="A58" i="27"/>
  <c r="E57" i="27"/>
  <c r="C57" i="27"/>
  <c r="A57" i="27"/>
  <c r="E56" i="27"/>
  <c r="C56" i="27"/>
  <c r="A56" i="27"/>
  <c r="E47" i="27" s="1"/>
  <c r="E55" i="27"/>
  <c r="C55" i="27"/>
  <c r="A55" i="27"/>
  <c r="E54" i="27"/>
  <c r="C54" i="27"/>
  <c r="A54" i="27"/>
  <c r="E53" i="27"/>
  <c r="C53" i="27"/>
  <c r="A53" i="27"/>
  <c r="F36" i="27"/>
  <c r="F48" i="27" s="1"/>
  <c r="A36" i="27"/>
  <c r="A27" i="27" s="1"/>
  <c r="C30" i="27"/>
  <c r="D30" i="27" s="1"/>
  <c r="F30" i="27" s="1"/>
  <c r="A30" i="27"/>
  <c r="C29" i="27"/>
  <c r="D29" i="27" s="1"/>
  <c r="F29" i="27" s="1"/>
  <c r="A29" i="27"/>
  <c r="C28" i="27"/>
  <c r="D28" i="27" s="1"/>
  <c r="F28" i="27" s="1"/>
  <c r="A28" i="27"/>
  <c r="F24" i="27"/>
  <c r="F31" i="27" s="1"/>
  <c r="C16" i="27"/>
  <c r="A16" i="27"/>
  <c r="F59" i="26"/>
  <c r="E58" i="26"/>
  <c r="C58" i="26"/>
  <c r="A58" i="26"/>
  <c r="E57" i="26"/>
  <c r="C57" i="26"/>
  <c r="A57" i="26"/>
  <c r="E56" i="26"/>
  <c r="C56" i="26"/>
  <c r="A56" i="26"/>
  <c r="C47" i="26" s="1"/>
  <c r="E55" i="26"/>
  <c r="C55" i="26"/>
  <c r="A55" i="26"/>
  <c r="E54" i="26"/>
  <c r="C54" i="26"/>
  <c r="A54" i="26"/>
  <c r="E53" i="26"/>
  <c r="C53" i="26"/>
  <c r="A53" i="26"/>
  <c r="F36" i="26"/>
  <c r="F48" i="26" s="1"/>
  <c r="A36" i="26"/>
  <c r="A27" i="26" s="1"/>
  <c r="C30" i="26"/>
  <c r="D30" i="26" s="1"/>
  <c r="F30" i="26" s="1"/>
  <c r="A30" i="26"/>
  <c r="D29" i="26"/>
  <c r="F29" i="26" s="1"/>
  <c r="C29" i="26"/>
  <c r="A29" i="26"/>
  <c r="C28" i="26"/>
  <c r="D28" i="26" s="1"/>
  <c r="F28" i="26" s="1"/>
  <c r="A28" i="26"/>
  <c r="C16" i="26"/>
  <c r="A16" i="26"/>
  <c r="F59" i="25"/>
  <c r="E58" i="25"/>
  <c r="C58" i="25"/>
  <c r="A58" i="25"/>
  <c r="E57" i="25"/>
  <c r="C57" i="25"/>
  <c r="A57" i="25"/>
  <c r="E56" i="25"/>
  <c r="C56" i="25"/>
  <c r="A56" i="25"/>
  <c r="C47" i="25" s="1"/>
  <c r="E55" i="25"/>
  <c r="C55" i="25"/>
  <c r="A55" i="25"/>
  <c r="E54" i="25"/>
  <c r="C54" i="25"/>
  <c r="A54" i="25"/>
  <c r="E53" i="25"/>
  <c r="C53" i="25"/>
  <c r="A53" i="25"/>
  <c r="F36" i="25"/>
  <c r="F48" i="25" s="1"/>
  <c r="A36" i="25"/>
  <c r="C27" i="25" s="1"/>
  <c r="D27" i="25" s="1"/>
  <c r="F27" i="25" s="1"/>
  <c r="C30" i="25"/>
  <c r="D30" i="25" s="1"/>
  <c r="F30" i="25" s="1"/>
  <c r="A30" i="25"/>
  <c r="C29" i="25"/>
  <c r="D29" i="25" s="1"/>
  <c r="F29" i="25" s="1"/>
  <c r="A29" i="25"/>
  <c r="C28" i="25"/>
  <c r="D28" i="25" s="1"/>
  <c r="F28" i="25" s="1"/>
  <c r="A28" i="25"/>
  <c r="F24" i="25"/>
  <c r="F23" i="25"/>
  <c r="F22" i="25"/>
  <c r="C16" i="25"/>
  <c r="A16" i="25"/>
  <c r="F13" i="33" l="1"/>
  <c r="F17" i="33" s="1"/>
  <c r="F60" i="33" s="1"/>
  <c r="F61" i="33" s="1"/>
  <c r="F63" i="33" s="1"/>
  <c r="F64" i="33" s="1"/>
  <c r="C47" i="27"/>
  <c r="A47" i="26"/>
  <c r="E47" i="26"/>
  <c r="A47" i="25"/>
  <c r="E47" i="25"/>
  <c r="F17" i="31"/>
  <c r="F60" i="31" s="1"/>
  <c r="F61" i="31" s="1"/>
  <c r="F63" i="31" s="1"/>
  <c r="F64" i="31" s="1"/>
  <c r="F17" i="34"/>
  <c r="F60" i="34" s="1"/>
  <c r="F61" i="34" s="1"/>
  <c r="F63" i="34" s="1"/>
  <c r="F64" i="34" s="1"/>
  <c r="F13" i="39"/>
  <c r="F31" i="25"/>
  <c r="F13" i="25" s="1"/>
  <c r="A47" i="27"/>
  <c r="F17" i="40"/>
  <c r="F60" i="40" s="1"/>
  <c r="F61" i="40" s="1"/>
  <c r="F63" i="40" s="1"/>
  <c r="F64" i="40" s="1"/>
  <c r="F17" i="39"/>
  <c r="F60" i="39" s="1"/>
  <c r="F61" i="39" s="1"/>
  <c r="F63" i="39" s="1"/>
  <c r="F64" i="39" s="1"/>
  <c r="F17" i="38"/>
  <c r="F60" i="38" s="1"/>
  <c r="F61" i="38" s="1"/>
  <c r="F63" i="38" s="1"/>
  <c r="F64" i="38" s="1"/>
  <c r="F17" i="37"/>
  <c r="F60" i="37" s="1"/>
  <c r="F61" i="37" s="1"/>
  <c r="F63" i="37" s="1"/>
  <c r="F64" i="37" s="1"/>
  <c r="F12" i="36"/>
  <c r="F13" i="36"/>
  <c r="F13" i="35"/>
  <c r="F12" i="35"/>
  <c r="F12" i="32"/>
  <c r="F13" i="32"/>
  <c r="F12" i="29"/>
  <c r="F13" i="29"/>
  <c r="C27" i="27"/>
  <c r="D27" i="27" s="1"/>
  <c r="F27" i="27" s="1"/>
  <c r="F13" i="27"/>
  <c r="F12" i="27"/>
  <c r="C27" i="26"/>
  <c r="D27" i="26" s="1"/>
  <c r="F27" i="26" s="1"/>
  <c r="F13" i="26"/>
  <c r="F12" i="26"/>
  <c r="A27" i="25"/>
  <c r="F17" i="26" l="1"/>
  <c r="F60" i="26" s="1"/>
  <c r="F61" i="26" s="1"/>
  <c r="F63" i="26" s="1"/>
  <c r="F64" i="26" s="1"/>
  <c r="F17" i="32"/>
  <c r="F56" i="32" s="1"/>
  <c r="F57" i="32" s="1"/>
  <c r="F59" i="32" s="1"/>
  <c r="F60" i="32" s="1"/>
  <c r="F12" i="25"/>
  <c r="F17" i="25" s="1"/>
  <c r="F60" i="25" s="1"/>
  <c r="F61" i="25" s="1"/>
  <c r="F63" i="25" s="1"/>
  <c r="F64" i="25" s="1"/>
  <c r="F17" i="27"/>
  <c r="F60" i="27" s="1"/>
  <c r="F61" i="27" s="1"/>
  <c r="F63" i="27" s="1"/>
  <c r="F64" i="27" s="1"/>
  <c r="F17" i="35"/>
  <c r="F60" i="35" s="1"/>
  <c r="F61" i="35" s="1"/>
  <c r="F63" i="35" s="1"/>
  <c r="F64" i="35" s="1"/>
  <c r="F17" i="36"/>
  <c r="F60" i="36" s="1"/>
  <c r="F61" i="36" s="1"/>
  <c r="F63" i="36" s="1"/>
  <c r="F64" i="36" s="1"/>
  <c r="F17" i="29"/>
  <c r="F56" i="29" s="1"/>
  <c r="F57" i="29" s="1"/>
  <c r="F59" i="29" s="1"/>
  <c r="F60" i="29" s="1"/>
  <c r="F59" i="24" l="1"/>
  <c r="E58" i="24"/>
  <c r="C58" i="24"/>
  <c r="A58" i="24"/>
  <c r="E57" i="24"/>
  <c r="C57" i="24"/>
  <c r="A57" i="24"/>
  <c r="E56" i="24"/>
  <c r="C56" i="24"/>
  <c r="A56" i="24"/>
  <c r="C47" i="24" s="1"/>
  <c r="E55" i="24"/>
  <c r="C55" i="24"/>
  <c r="A55" i="24"/>
  <c r="E54" i="24"/>
  <c r="C54" i="24"/>
  <c r="A54" i="24"/>
  <c r="E53" i="24"/>
  <c r="C53" i="24"/>
  <c r="A53" i="24"/>
  <c r="F36" i="24"/>
  <c r="F48" i="24" s="1"/>
  <c r="A36" i="24"/>
  <c r="C27" i="24" s="1"/>
  <c r="D27" i="24" s="1"/>
  <c r="F27" i="24" s="1"/>
  <c r="C30" i="24"/>
  <c r="D30" i="24" s="1"/>
  <c r="F30" i="24" s="1"/>
  <c r="A30" i="24"/>
  <c r="C29" i="24"/>
  <c r="D29" i="24" s="1"/>
  <c r="F29" i="24" s="1"/>
  <c r="A29" i="24"/>
  <c r="C28" i="24"/>
  <c r="D28" i="24" s="1"/>
  <c r="F28" i="24" s="1"/>
  <c r="A28" i="24"/>
  <c r="F24" i="24"/>
  <c r="F23" i="24"/>
  <c r="F22" i="24"/>
  <c r="C16" i="24"/>
  <c r="A16" i="24"/>
  <c r="E47" i="24" l="1"/>
  <c r="A47" i="24"/>
  <c r="A27" i="24"/>
  <c r="F31" i="24"/>
  <c r="F12" i="24" s="1"/>
  <c r="F13" i="24" l="1"/>
  <c r="F17" i="24" s="1"/>
  <c r="F60" i="24" l="1"/>
  <c r="F61" i="24" s="1"/>
  <c r="F63" i="24" s="1"/>
  <c r="F64" i="24" s="1"/>
  <c r="F36" i="20" l="1"/>
  <c r="A36" i="20"/>
  <c r="F59" i="23"/>
  <c r="E58" i="23"/>
  <c r="C58" i="23"/>
  <c r="A58" i="23"/>
  <c r="E57" i="23"/>
  <c r="C57" i="23"/>
  <c r="A57" i="23"/>
  <c r="E56" i="23"/>
  <c r="C56" i="23"/>
  <c r="A56" i="23"/>
  <c r="E47" i="23" s="1"/>
  <c r="E55" i="23"/>
  <c r="C55" i="23"/>
  <c r="A55" i="23"/>
  <c r="E54" i="23"/>
  <c r="C54" i="23"/>
  <c r="A54" i="23"/>
  <c r="E53" i="23"/>
  <c r="C53" i="23"/>
  <c r="A53" i="23"/>
  <c r="A36" i="23"/>
  <c r="A27" i="23" s="1"/>
  <c r="C30" i="23"/>
  <c r="D30" i="23" s="1"/>
  <c r="F30" i="23" s="1"/>
  <c r="A30" i="23"/>
  <c r="C29" i="23"/>
  <c r="D29" i="23" s="1"/>
  <c r="F29" i="23" s="1"/>
  <c r="A29" i="23"/>
  <c r="C28" i="23"/>
  <c r="D28" i="23" s="1"/>
  <c r="F28" i="23" s="1"/>
  <c r="A28" i="23"/>
  <c r="F24" i="23"/>
  <c r="F23" i="23"/>
  <c r="F22" i="23"/>
  <c r="C16" i="23"/>
  <c r="A16" i="23"/>
  <c r="F59" i="22"/>
  <c r="E58" i="22"/>
  <c r="C58" i="22"/>
  <c r="A58" i="22"/>
  <c r="E57" i="22"/>
  <c r="C57" i="22"/>
  <c r="A57" i="22"/>
  <c r="E56" i="22"/>
  <c r="C56" i="22"/>
  <c r="A56" i="22"/>
  <c r="E47" i="22" s="1"/>
  <c r="E55" i="22"/>
  <c r="C55" i="22"/>
  <c r="A55" i="22"/>
  <c r="E54" i="22"/>
  <c r="C54" i="22"/>
  <c r="A54" i="22"/>
  <c r="E53" i="22"/>
  <c r="C53" i="22"/>
  <c r="A53" i="22"/>
  <c r="F44" i="22"/>
  <c r="F43" i="22"/>
  <c r="F42" i="22"/>
  <c r="F41" i="22"/>
  <c r="F40" i="22"/>
  <c r="F39" i="22"/>
  <c r="F38" i="22"/>
  <c r="F37" i="22"/>
  <c r="F36" i="22"/>
  <c r="C30" i="22"/>
  <c r="D30" i="22" s="1"/>
  <c r="F30" i="22" s="1"/>
  <c r="A30" i="22"/>
  <c r="C29" i="22"/>
  <c r="D29" i="22" s="1"/>
  <c r="F29" i="22" s="1"/>
  <c r="A29" i="22"/>
  <c r="C28" i="22"/>
  <c r="D28" i="22" s="1"/>
  <c r="F28" i="22" s="1"/>
  <c r="A28" i="22"/>
  <c r="C27" i="22"/>
  <c r="D27" i="22" s="1"/>
  <c r="F27" i="22" s="1"/>
  <c r="A27" i="22"/>
  <c r="F24" i="22"/>
  <c r="F23" i="22"/>
  <c r="F22" i="22"/>
  <c r="C16" i="22"/>
  <c r="A16" i="22"/>
  <c r="A47" i="22" l="1"/>
  <c r="F31" i="23"/>
  <c r="F12" i="23" s="1"/>
  <c r="F17" i="23" s="1"/>
  <c r="F36" i="23" s="1"/>
  <c r="F48" i="23" s="1"/>
  <c r="F60" i="23" s="1"/>
  <c r="F61" i="23" s="1"/>
  <c r="F64" i="23" s="1"/>
  <c r="C47" i="23"/>
  <c r="C47" i="22"/>
  <c r="F13" i="23"/>
  <c r="A47" i="23"/>
  <c r="C27" i="23"/>
  <c r="D27" i="23" s="1"/>
  <c r="F27" i="23" s="1"/>
  <c r="F31" i="22"/>
  <c r="F48" i="22"/>
  <c r="F59" i="20"/>
  <c r="E58" i="20"/>
  <c r="C58" i="20"/>
  <c r="A58" i="20"/>
  <c r="E57" i="20"/>
  <c r="C57" i="20"/>
  <c r="A57" i="20"/>
  <c r="E56" i="20"/>
  <c r="C56" i="20"/>
  <c r="A56" i="20"/>
  <c r="E47" i="20" s="1"/>
  <c r="E55" i="20"/>
  <c r="C55" i="20"/>
  <c r="A55" i="20"/>
  <c r="E54" i="20"/>
  <c r="C54" i="20"/>
  <c r="A54" i="20"/>
  <c r="E53" i="20"/>
  <c r="C53" i="20"/>
  <c r="A53" i="20"/>
  <c r="A47" i="20"/>
  <c r="C30" i="20"/>
  <c r="D30" i="20" s="1"/>
  <c r="F30" i="20" s="1"/>
  <c r="A30" i="20"/>
  <c r="C29" i="20"/>
  <c r="D29" i="20" s="1"/>
  <c r="F29" i="20" s="1"/>
  <c r="A29" i="20"/>
  <c r="C28" i="20"/>
  <c r="D28" i="20" s="1"/>
  <c r="F28" i="20" s="1"/>
  <c r="A28" i="20"/>
  <c r="C27" i="20"/>
  <c r="D27" i="20" s="1"/>
  <c r="F27" i="20" s="1"/>
  <c r="A27" i="20"/>
  <c r="F24" i="20"/>
  <c r="F23" i="20"/>
  <c r="F22" i="20"/>
  <c r="C16" i="20"/>
  <c r="A16" i="20"/>
  <c r="F59" i="18"/>
  <c r="E58" i="18"/>
  <c r="C58" i="18"/>
  <c r="A58" i="18"/>
  <c r="E57" i="18"/>
  <c r="C57" i="18"/>
  <c r="A57" i="18"/>
  <c r="E56" i="18"/>
  <c r="C56" i="18"/>
  <c r="A56" i="18"/>
  <c r="E55" i="18"/>
  <c r="C55" i="18"/>
  <c r="A55" i="18"/>
  <c r="E54" i="18"/>
  <c r="C54" i="18"/>
  <c r="A54" i="18"/>
  <c r="E53" i="18"/>
  <c r="C53" i="18"/>
  <c r="A53" i="18"/>
  <c r="E47" i="18"/>
  <c r="C47" i="18"/>
  <c r="A47" i="18"/>
  <c r="F36" i="18"/>
  <c r="F48" i="18" s="1"/>
  <c r="A36" i="18"/>
  <c r="A27" i="18" s="1"/>
  <c r="C30" i="18"/>
  <c r="D30" i="18" s="1"/>
  <c r="F30" i="18" s="1"/>
  <c r="A30" i="18"/>
  <c r="C29" i="18"/>
  <c r="D29" i="18" s="1"/>
  <c r="F29" i="18" s="1"/>
  <c r="A29" i="18"/>
  <c r="C28" i="18"/>
  <c r="D28" i="18" s="1"/>
  <c r="F28" i="18" s="1"/>
  <c r="A28" i="18"/>
  <c r="F22" i="18"/>
  <c r="F31" i="18" s="1"/>
  <c r="C16" i="18"/>
  <c r="A16" i="18"/>
  <c r="F59" i="17"/>
  <c r="E58" i="17"/>
  <c r="C58" i="17"/>
  <c r="A58" i="17"/>
  <c r="E57" i="17"/>
  <c r="C57" i="17"/>
  <c r="A57" i="17"/>
  <c r="E56" i="17"/>
  <c r="C56" i="17"/>
  <c r="A56" i="17"/>
  <c r="E47" i="17" s="1"/>
  <c r="E55" i="17"/>
  <c r="C55" i="17"/>
  <c r="A55" i="17"/>
  <c r="E54" i="17"/>
  <c r="C54" i="17"/>
  <c r="A54" i="17"/>
  <c r="E53" i="17"/>
  <c r="C53" i="17"/>
  <c r="A53" i="17"/>
  <c r="F36" i="17"/>
  <c r="F48" i="17" s="1"/>
  <c r="A36" i="17"/>
  <c r="C27" i="17" s="1"/>
  <c r="D27" i="17" s="1"/>
  <c r="F27" i="17" s="1"/>
  <c r="C30" i="17"/>
  <c r="D30" i="17" s="1"/>
  <c r="F30" i="17" s="1"/>
  <c r="A30" i="17"/>
  <c r="C29" i="17"/>
  <c r="D29" i="17" s="1"/>
  <c r="F29" i="17" s="1"/>
  <c r="A29" i="17"/>
  <c r="D28" i="17"/>
  <c r="F28" i="17" s="1"/>
  <c r="C28" i="17"/>
  <c r="A28" i="17"/>
  <c r="F22" i="17"/>
  <c r="F31" i="17" s="1"/>
  <c r="C16" i="17"/>
  <c r="A16" i="17"/>
  <c r="F59" i="13"/>
  <c r="E58" i="13"/>
  <c r="C58" i="13"/>
  <c r="A58" i="13"/>
  <c r="E57" i="13"/>
  <c r="C57" i="13"/>
  <c r="A57" i="13"/>
  <c r="E56" i="13"/>
  <c r="C56" i="13"/>
  <c r="A56" i="13"/>
  <c r="E47" i="13" s="1"/>
  <c r="E55" i="13"/>
  <c r="C55" i="13"/>
  <c r="A55" i="13"/>
  <c r="E54" i="13"/>
  <c r="C54" i="13"/>
  <c r="A54" i="13"/>
  <c r="E53" i="13"/>
  <c r="C53" i="13"/>
  <c r="A53" i="13"/>
  <c r="A47" i="13"/>
  <c r="F36" i="13"/>
  <c r="F48" i="13" s="1"/>
  <c r="A36" i="13"/>
  <c r="A27" i="13" s="1"/>
  <c r="C30" i="13"/>
  <c r="D30" i="13" s="1"/>
  <c r="F30" i="13" s="1"/>
  <c r="A30" i="13"/>
  <c r="C29" i="13"/>
  <c r="D29" i="13" s="1"/>
  <c r="F29" i="13" s="1"/>
  <c r="A29" i="13"/>
  <c r="C28" i="13"/>
  <c r="D28" i="13" s="1"/>
  <c r="F28" i="13" s="1"/>
  <c r="A28" i="13"/>
  <c r="F22" i="13"/>
  <c r="C16" i="13"/>
  <c r="A16" i="13"/>
  <c r="F59" i="12"/>
  <c r="E58" i="12"/>
  <c r="C58" i="12"/>
  <c r="A58" i="12"/>
  <c r="E57" i="12"/>
  <c r="C57" i="12"/>
  <c r="A57" i="12"/>
  <c r="E56" i="12"/>
  <c r="C56" i="12"/>
  <c r="A56" i="12"/>
  <c r="E55" i="12"/>
  <c r="C55" i="12"/>
  <c r="A55" i="12"/>
  <c r="E54" i="12"/>
  <c r="C54" i="12"/>
  <c r="A54" i="12"/>
  <c r="E53" i="12"/>
  <c r="C53" i="12"/>
  <c r="A53" i="12"/>
  <c r="E47" i="12"/>
  <c r="C47" i="12"/>
  <c r="A47" i="12"/>
  <c r="F36" i="12"/>
  <c r="F48" i="12" s="1"/>
  <c r="A36" i="12"/>
  <c r="C27" i="12" s="1"/>
  <c r="D27" i="12" s="1"/>
  <c r="F27" i="12" s="1"/>
  <c r="C30" i="12"/>
  <c r="D30" i="12" s="1"/>
  <c r="F30" i="12" s="1"/>
  <c r="A30" i="12"/>
  <c r="D29" i="12"/>
  <c r="F29" i="12" s="1"/>
  <c r="C29" i="12"/>
  <c r="A29" i="12"/>
  <c r="C28" i="12"/>
  <c r="D28" i="12" s="1"/>
  <c r="F28" i="12" s="1"/>
  <c r="A28" i="12"/>
  <c r="F23" i="12"/>
  <c r="F22" i="12"/>
  <c r="C16" i="12"/>
  <c r="A16" i="12"/>
  <c r="F59" i="11"/>
  <c r="E58" i="11"/>
  <c r="C58" i="11"/>
  <c r="A58" i="11"/>
  <c r="E57" i="11"/>
  <c r="C57" i="11"/>
  <c r="A57" i="11"/>
  <c r="E56" i="11"/>
  <c r="C56" i="11"/>
  <c r="A56" i="11"/>
  <c r="E47" i="11" s="1"/>
  <c r="E55" i="11"/>
  <c r="C55" i="11"/>
  <c r="A55" i="11"/>
  <c r="E54" i="11"/>
  <c r="C54" i="11"/>
  <c r="A54" i="11"/>
  <c r="E53" i="11"/>
  <c r="C53" i="11"/>
  <c r="A53" i="11"/>
  <c r="F36" i="11"/>
  <c r="F48" i="11" s="1"/>
  <c r="A36" i="11"/>
  <c r="C27" i="11" s="1"/>
  <c r="D27" i="11" s="1"/>
  <c r="F27" i="11" s="1"/>
  <c r="C30" i="11"/>
  <c r="D30" i="11" s="1"/>
  <c r="F30" i="11" s="1"/>
  <c r="A30" i="11"/>
  <c r="C29" i="11"/>
  <c r="D29" i="11" s="1"/>
  <c r="F29" i="11" s="1"/>
  <c r="A29" i="11"/>
  <c r="C28" i="11"/>
  <c r="D28" i="11" s="1"/>
  <c r="F28" i="11" s="1"/>
  <c r="A28" i="11"/>
  <c r="F23" i="11"/>
  <c r="F22" i="11"/>
  <c r="C16" i="11"/>
  <c r="A16" i="11"/>
  <c r="F59" i="10"/>
  <c r="E58" i="10"/>
  <c r="C58" i="10"/>
  <c r="A58" i="10"/>
  <c r="E57" i="10"/>
  <c r="C57" i="10"/>
  <c r="A57" i="10"/>
  <c r="E56" i="10"/>
  <c r="C56" i="10"/>
  <c r="A56" i="10"/>
  <c r="E47" i="10" s="1"/>
  <c r="E55" i="10"/>
  <c r="C55" i="10"/>
  <c r="A55" i="10"/>
  <c r="E54" i="10"/>
  <c r="C54" i="10"/>
  <c r="A54" i="10"/>
  <c r="E53" i="10"/>
  <c r="C53" i="10"/>
  <c r="A53" i="10"/>
  <c r="A36" i="10"/>
  <c r="A27" i="10" s="1"/>
  <c r="C30" i="10"/>
  <c r="D30" i="10" s="1"/>
  <c r="F30" i="10" s="1"/>
  <c r="A30" i="10"/>
  <c r="C29" i="10"/>
  <c r="D29" i="10" s="1"/>
  <c r="F29" i="10" s="1"/>
  <c r="A29" i="10"/>
  <c r="C28" i="10"/>
  <c r="D28" i="10" s="1"/>
  <c r="F28" i="10" s="1"/>
  <c r="A28" i="10"/>
  <c r="F24" i="10"/>
  <c r="F23" i="10"/>
  <c r="F22" i="10"/>
  <c r="C16" i="10"/>
  <c r="A16" i="10"/>
  <c r="F40" i="9"/>
  <c r="F39" i="9"/>
  <c r="F38" i="9"/>
  <c r="F37" i="9"/>
  <c r="F59" i="9"/>
  <c r="E58" i="9"/>
  <c r="C58" i="9"/>
  <c r="A58" i="9"/>
  <c r="E57" i="9"/>
  <c r="C57" i="9"/>
  <c r="A57" i="9"/>
  <c r="E56" i="9"/>
  <c r="C56" i="9"/>
  <c r="A56" i="9"/>
  <c r="E47" i="9" s="1"/>
  <c r="E55" i="9"/>
  <c r="C55" i="9"/>
  <c r="A55" i="9"/>
  <c r="E54" i="9"/>
  <c r="C54" i="9"/>
  <c r="A54" i="9"/>
  <c r="E53" i="9"/>
  <c r="C53" i="9"/>
  <c r="A53" i="9"/>
  <c r="F36" i="9"/>
  <c r="C30" i="9"/>
  <c r="D30" i="9" s="1"/>
  <c r="F30" i="9" s="1"/>
  <c r="A30" i="9"/>
  <c r="C29" i="9"/>
  <c r="D29" i="9" s="1"/>
  <c r="F29" i="9" s="1"/>
  <c r="A29" i="9"/>
  <c r="C28" i="9"/>
  <c r="D28" i="9" s="1"/>
  <c r="F28" i="9" s="1"/>
  <c r="A28" i="9"/>
  <c r="C27" i="9"/>
  <c r="D27" i="9" s="1"/>
  <c r="F27" i="9" s="1"/>
  <c r="A27" i="9"/>
  <c r="F22" i="9"/>
  <c r="F31" i="9" s="1"/>
  <c r="C16" i="9"/>
  <c r="A16" i="9"/>
  <c r="F59" i="7"/>
  <c r="E58" i="7"/>
  <c r="C58" i="7"/>
  <c r="A58" i="7"/>
  <c r="E57" i="7"/>
  <c r="C57" i="7"/>
  <c r="A57" i="7"/>
  <c r="E56" i="7"/>
  <c r="C56" i="7"/>
  <c r="A56" i="7"/>
  <c r="E47" i="7" s="1"/>
  <c r="E55" i="7"/>
  <c r="C55" i="7"/>
  <c r="A55" i="7"/>
  <c r="E54" i="7"/>
  <c r="C54" i="7"/>
  <c r="A54" i="7"/>
  <c r="E53" i="7"/>
  <c r="C53" i="7"/>
  <c r="A53" i="7"/>
  <c r="C47" i="7"/>
  <c r="A47" i="7"/>
  <c r="F48" i="7"/>
  <c r="A36" i="7"/>
  <c r="A27" i="7" s="1"/>
  <c r="C30" i="7"/>
  <c r="D30" i="7" s="1"/>
  <c r="F30" i="7" s="1"/>
  <c r="A30" i="7"/>
  <c r="C29" i="7"/>
  <c r="D29" i="7" s="1"/>
  <c r="F29" i="7" s="1"/>
  <c r="A29" i="7"/>
  <c r="C28" i="7"/>
  <c r="D28" i="7" s="1"/>
  <c r="F28" i="7" s="1"/>
  <c r="A28" i="7"/>
  <c r="F22" i="7"/>
  <c r="F31" i="7" s="1"/>
  <c r="C16" i="7"/>
  <c r="A16" i="7"/>
  <c r="F59" i="6"/>
  <c r="E58" i="6"/>
  <c r="C58" i="6"/>
  <c r="A58" i="6"/>
  <c r="E57" i="6"/>
  <c r="C57" i="6"/>
  <c r="A57" i="6"/>
  <c r="E56" i="6"/>
  <c r="C56" i="6"/>
  <c r="A56" i="6"/>
  <c r="C47" i="6" s="1"/>
  <c r="E55" i="6"/>
  <c r="C55" i="6"/>
  <c r="A55" i="6"/>
  <c r="E54" i="6"/>
  <c r="C54" i="6"/>
  <c r="A54" i="6"/>
  <c r="E53" i="6"/>
  <c r="C53" i="6"/>
  <c r="A53" i="6"/>
  <c r="C27" i="6"/>
  <c r="D27" i="6" s="1"/>
  <c r="F27" i="6" s="1"/>
  <c r="C30" i="6"/>
  <c r="D30" i="6" s="1"/>
  <c r="F30" i="6" s="1"/>
  <c r="A30" i="6"/>
  <c r="C29" i="6"/>
  <c r="D29" i="6" s="1"/>
  <c r="F29" i="6" s="1"/>
  <c r="A29" i="6"/>
  <c r="C28" i="6"/>
  <c r="D28" i="6" s="1"/>
  <c r="F28" i="6" s="1"/>
  <c r="A28" i="6"/>
  <c r="F22" i="6"/>
  <c r="F31" i="6" s="1"/>
  <c r="C16" i="6"/>
  <c r="A16" i="6"/>
  <c r="F59" i="5"/>
  <c r="E58" i="5"/>
  <c r="C58" i="5"/>
  <c r="A58" i="5"/>
  <c r="E57" i="5"/>
  <c r="C57" i="5"/>
  <c r="A57" i="5"/>
  <c r="E56" i="5"/>
  <c r="C56" i="5"/>
  <c r="A56" i="5"/>
  <c r="E47" i="5" s="1"/>
  <c r="E55" i="5"/>
  <c r="C55" i="5"/>
  <c r="A55" i="5"/>
  <c r="E54" i="5"/>
  <c r="C54" i="5"/>
  <c r="A54" i="5"/>
  <c r="E53" i="5"/>
  <c r="C53" i="5"/>
  <c r="A53" i="5"/>
  <c r="F48" i="5"/>
  <c r="A36" i="5"/>
  <c r="C27" i="5" s="1"/>
  <c r="D27" i="5" s="1"/>
  <c r="F27" i="5" s="1"/>
  <c r="C30" i="5"/>
  <c r="D30" i="5" s="1"/>
  <c r="F30" i="5" s="1"/>
  <c r="A30" i="5"/>
  <c r="C29" i="5"/>
  <c r="D29" i="5" s="1"/>
  <c r="F29" i="5" s="1"/>
  <c r="A29" i="5"/>
  <c r="C28" i="5"/>
  <c r="D28" i="5" s="1"/>
  <c r="F28" i="5" s="1"/>
  <c r="A28" i="5"/>
  <c r="F22" i="5"/>
  <c r="F31" i="5" s="1"/>
  <c r="C16" i="5"/>
  <c r="A16" i="5"/>
  <c r="F23" i="4"/>
  <c r="F48" i="4"/>
  <c r="F59" i="4"/>
  <c r="E58" i="4"/>
  <c r="C58" i="4"/>
  <c r="A58" i="4"/>
  <c r="E57" i="4"/>
  <c r="C57" i="4"/>
  <c r="A57" i="4"/>
  <c r="E56" i="4"/>
  <c r="C56" i="4"/>
  <c r="A56" i="4"/>
  <c r="E47" i="4" s="1"/>
  <c r="E55" i="4"/>
  <c r="C55" i="4"/>
  <c r="A55" i="4"/>
  <c r="E54" i="4"/>
  <c r="C54" i="4"/>
  <c r="A54" i="4"/>
  <c r="E53" i="4"/>
  <c r="C53" i="4"/>
  <c r="A53" i="4"/>
  <c r="A47" i="4"/>
  <c r="A36" i="4"/>
  <c r="C27" i="4" s="1"/>
  <c r="D27" i="4" s="1"/>
  <c r="F27" i="4" s="1"/>
  <c r="C30" i="4"/>
  <c r="D30" i="4" s="1"/>
  <c r="F30" i="4" s="1"/>
  <c r="A30" i="4"/>
  <c r="C29" i="4"/>
  <c r="D29" i="4" s="1"/>
  <c r="F29" i="4" s="1"/>
  <c r="A29" i="4"/>
  <c r="C28" i="4"/>
  <c r="D28" i="4" s="1"/>
  <c r="F28" i="4" s="1"/>
  <c r="A28" i="4"/>
  <c r="F22" i="4"/>
  <c r="C16" i="4"/>
  <c r="A16" i="4"/>
  <c r="F36" i="3"/>
  <c r="F59" i="3"/>
  <c r="E58" i="3"/>
  <c r="C58" i="3"/>
  <c r="A58" i="3"/>
  <c r="E57" i="3"/>
  <c r="C57" i="3"/>
  <c r="A57" i="3"/>
  <c r="E56" i="3"/>
  <c r="C56" i="3"/>
  <c r="A56" i="3"/>
  <c r="E55" i="3"/>
  <c r="C55" i="3"/>
  <c r="A55" i="3"/>
  <c r="E54" i="3"/>
  <c r="C54" i="3"/>
  <c r="A54" i="3"/>
  <c r="E53" i="3"/>
  <c r="C53" i="3"/>
  <c r="A53" i="3"/>
  <c r="E47" i="3"/>
  <c r="C47" i="3"/>
  <c r="A47" i="3"/>
  <c r="A36" i="3"/>
  <c r="A27" i="3" s="1"/>
  <c r="C30" i="3"/>
  <c r="D30" i="3" s="1"/>
  <c r="F30" i="3" s="1"/>
  <c r="A30" i="3"/>
  <c r="C29" i="3"/>
  <c r="D29" i="3" s="1"/>
  <c r="F29" i="3" s="1"/>
  <c r="A29" i="3"/>
  <c r="C28" i="3"/>
  <c r="D28" i="3" s="1"/>
  <c r="F28" i="3" s="1"/>
  <c r="A28" i="3"/>
  <c r="F24" i="3"/>
  <c r="F23" i="3"/>
  <c r="F22" i="3"/>
  <c r="C16" i="3"/>
  <c r="A16" i="3"/>
  <c r="C47" i="20" l="1"/>
  <c r="A27" i="11"/>
  <c r="C47" i="11"/>
  <c r="A47" i="11"/>
  <c r="A47" i="10"/>
  <c r="C47" i="10"/>
  <c r="C47" i="9"/>
  <c r="A47" i="9"/>
  <c r="E47" i="6"/>
  <c r="A47" i="6"/>
  <c r="A47" i="5"/>
  <c r="C47" i="5"/>
  <c r="C27" i="18"/>
  <c r="D27" i="18" s="1"/>
  <c r="F27" i="18" s="1"/>
  <c r="C47" i="4"/>
  <c r="A27" i="12"/>
  <c r="C47" i="13"/>
  <c r="A27" i="17"/>
  <c r="A47" i="17"/>
  <c r="F31" i="3"/>
  <c r="F12" i="3" s="1"/>
  <c r="C47" i="17"/>
  <c r="F31" i="20"/>
  <c r="F12" i="20" s="1"/>
  <c r="F31" i="11"/>
  <c r="F13" i="11" s="1"/>
  <c r="F31" i="12"/>
  <c r="F13" i="12" s="1"/>
  <c r="F12" i="22"/>
  <c r="F13" i="22"/>
  <c r="F48" i="20"/>
  <c r="F12" i="18"/>
  <c r="F13" i="18"/>
  <c r="F13" i="17"/>
  <c r="F12" i="17"/>
  <c r="C27" i="13"/>
  <c r="D27" i="13" s="1"/>
  <c r="F27" i="13" s="1"/>
  <c r="F31" i="13"/>
  <c r="C27" i="10"/>
  <c r="D27" i="10" s="1"/>
  <c r="F27" i="10" s="1"/>
  <c r="F31" i="10"/>
  <c r="F48" i="9"/>
  <c r="F13" i="9"/>
  <c r="F12" i="9"/>
  <c r="F48" i="6"/>
  <c r="A27" i="6"/>
  <c r="C27" i="7"/>
  <c r="D27" i="7" s="1"/>
  <c r="F27" i="7" s="1"/>
  <c r="F12" i="7"/>
  <c r="F13" i="7"/>
  <c r="F12" i="6"/>
  <c r="F13" i="6"/>
  <c r="A27" i="5"/>
  <c r="F13" i="5"/>
  <c r="F12" i="5"/>
  <c r="A27" i="4"/>
  <c r="F31" i="4"/>
  <c r="C27" i="3"/>
  <c r="D27" i="3" s="1"/>
  <c r="F27" i="3" s="1"/>
  <c r="F12" i="12" l="1"/>
  <c r="F17" i="12" s="1"/>
  <c r="F60" i="12" s="1"/>
  <c r="F61" i="12" s="1"/>
  <c r="F63" i="12" s="1"/>
  <c r="F64" i="12" s="1"/>
  <c r="F13" i="3"/>
  <c r="F13" i="20"/>
  <c r="F17" i="20" s="1"/>
  <c r="F60" i="20" s="1"/>
  <c r="F61" i="20" s="1"/>
  <c r="F63" i="20" s="1"/>
  <c r="F64" i="20" s="1"/>
  <c r="F17" i="17"/>
  <c r="F60" i="17" s="1"/>
  <c r="F61" i="17" s="1"/>
  <c r="F63" i="17" s="1"/>
  <c r="F64" i="17" s="1"/>
  <c r="F17" i="9"/>
  <c r="F60" i="9" s="1"/>
  <c r="F61" i="9" s="1"/>
  <c r="F63" i="9" s="1"/>
  <c r="F64" i="9" s="1"/>
  <c r="F17" i="3"/>
  <c r="F48" i="3" s="1"/>
  <c r="F60" i="3" s="1"/>
  <c r="F61" i="3" s="1"/>
  <c r="F63" i="3" s="1"/>
  <c r="F64" i="3" s="1"/>
  <c r="F17" i="5"/>
  <c r="F12" i="11"/>
  <c r="F17" i="11" s="1"/>
  <c r="F60" i="11" s="1"/>
  <c r="F61" i="11" s="1"/>
  <c r="F63" i="11" s="1"/>
  <c r="F64" i="11" s="1"/>
  <c r="F17" i="22"/>
  <c r="F17" i="18"/>
  <c r="F60" i="18" s="1"/>
  <c r="F61" i="18" s="1"/>
  <c r="F63" i="18" s="1"/>
  <c r="F64" i="18" s="1"/>
  <c r="F12" i="13"/>
  <c r="F17" i="13" s="1"/>
  <c r="F60" i="13" s="1"/>
  <c r="F61" i="13" s="1"/>
  <c r="F63" i="13" s="1"/>
  <c r="F64" i="13" s="1"/>
  <c r="F13" i="13"/>
  <c r="F12" i="10"/>
  <c r="F13" i="10"/>
  <c r="F17" i="7"/>
  <c r="F17" i="6"/>
  <c r="F60" i="5"/>
  <c r="F61" i="5" s="1"/>
  <c r="F63" i="5" s="1"/>
  <c r="F64" i="5" s="1"/>
  <c r="F12" i="4"/>
  <c r="F13" i="4"/>
  <c r="F17" i="10" l="1"/>
  <c r="F36" i="10" s="1"/>
  <c r="F48" i="10" s="1"/>
  <c r="F60" i="10" s="1"/>
  <c r="F61" i="10" s="1"/>
  <c r="F63" i="10" s="1"/>
  <c r="F64" i="10" s="1"/>
  <c r="F60" i="22"/>
  <c r="F63" i="22" s="1"/>
  <c r="F64" i="22" s="1"/>
  <c r="F61" i="7"/>
  <c r="F63" i="7" s="1"/>
  <c r="F64" i="7" s="1"/>
  <c r="F60" i="6"/>
  <c r="F61" i="6" s="1"/>
  <c r="F63" i="6" s="1"/>
  <c r="F64" i="6" s="1"/>
  <c r="F17" i="4"/>
  <c r="F60" i="4" l="1"/>
  <c r="F61" i="4" s="1"/>
  <c r="F63" i="4" s="1"/>
  <c r="F64" i="4" s="1"/>
</calcChain>
</file>

<file path=xl/sharedStrings.xml><?xml version="1.0" encoding="utf-8"?>
<sst xmlns="http://schemas.openxmlformats.org/spreadsheetml/2006/main" count="6945" uniqueCount="198">
  <si>
    <t>U</t>
  </si>
  <si>
    <t>SOPORTE FIJO DE PARED PARA PANTALLAS DE TV DE 32 A 65"</t>
  </si>
  <si>
    <t>CANTIDAD</t>
  </si>
  <si>
    <t>UNIDAD</t>
  </si>
  <si>
    <t>DESCRIPCION</t>
  </si>
  <si>
    <t xml:space="preserve">SOPORTE MAGNETICO SIMILAR A IBERNEX , PARA PULSADOR DE CAMA </t>
  </si>
  <si>
    <t>PROGRAMACION Y PUESTA EN MARCHA</t>
  </si>
  <si>
    <t>RELOJ  IP DE CARA DOBLE SIMILAR A MOBATIME, CON FORMATO ANALOGO</t>
  </si>
  <si>
    <t>PULSADOR DE SALIDA SIN CONTACTO INCLUYE INSTALACION</t>
  </si>
  <si>
    <t>CERRADURAS ELECTROMAGNETICAS DE 600 LBF., INCLUYEN ACCESORIOS E INSTALACION</t>
  </si>
  <si>
    <t>FUENTE DE ALIMENTACION PARA CERRADURAS</t>
  </si>
  <si>
    <t>CAJA PARA CONEXIONES, PARA EMPALMES, RELES  Y FUENTES</t>
  </si>
  <si>
    <t>LECTOR BIOMETRICO FACIAL, HUELLA Y PROXIMIDAD SIMILAR A HICKVISION DS-K1T321 MFWX INCLUYE INSTALACION</t>
  </si>
  <si>
    <t xml:space="preserve">PUNTO DE DE CONEXION RS-485, PARA EL SISTEMA DE CONTROL DE ACCESOS, LECTORES SECUNDARIOS, CERRADURAS Y PULSADORES    </t>
  </si>
  <si>
    <t>ALTAVOZ TECHO 6" SIMILAR A OPTIPRECE, PARA LINEA DE  100 VOLTIOS DE 1,5 ,3, 6 WATTS REJILLA Y CHASIS METALICA.</t>
  </si>
  <si>
    <t>Luminaria letrero Salida Simllar a Sylvania incluye instalación</t>
  </si>
  <si>
    <t>Luminaria de Emergencia R1 LED 2x1. 6W 6.500K Simllar a Sylvania incluye instalación</t>
  </si>
  <si>
    <t>LUCES ESTROBOSCOPICAS CON SIRENA INCORPORADA,  SIMILAR A  AVENAR</t>
  </si>
  <si>
    <t>ESTACIONES MANUALES DE ACCION SIMPLE,  SIMILAR A  AVENAR</t>
  </si>
  <si>
    <t>MODULOS DE MONITOREO,  SIMILAR A  AVENAR</t>
  </si>
  <si>
    <t>DETECTOR DE HUMO FOTOELECTRICO, DIRECCIONABLE, SIMILAR A  AVENAR</t>
  </si>
  <si>
    <t>DISCO DURO 6TB, SIMILAR A WESTERN DIGITAL, PURPLE PARA APLICACIONES DE CCTV</t>
  </si>
  <si>
    <t>CAMARA DE INTERIORES MINIDOMO/ BULLET COLOR VU DE 4MP, LENTE 2,8 mm, ANGULO DE COBERTURA 89º. PERMITE LA VISION DE IMAGENES A COLOR EN LA NOCHE SIMILAR A HICKVISION</t>
  </si>
  <si>
    <t>PROGRAMACION Y PUESTA EN MARCHA ACCESS POINT Y EQUIPOS ACTIVOS</t>
  </si>
  <si>
    <t>M</t>
  </si>
  <si>
    <t>SWITCH DE ACCESO PoE,  DE 48 PUERTOS, PARA CUARTO DE COMUNCIACIONES DE PISO SIMILAR A ARUBA 6100 48 G CL4 4SFP , INCLUYE FUENTE</t>
  </si>
  <si>
    <t xml:space="preserve">SWITCH DE ACCESO PoE,  DE 24 PUERTOS, PARA CUARTO DE COMUNCIACIONES   SIMILAR A ARUBA 6100 24 PUERTOS G CL4 SFP </t>
  </si>
  <si>
    <t>PATCH CORD SIMILAR A PANDUIT CAT 6a BLINDADO  DE 1MT, COLOR GRIS.</t>
  </si>
  <si>
    <t>PATCH CORD SIMILAR A PANDUIT CAT 6a BLINDADO  DE 2MT, COLOR GRIS.</t>
  </si>
  <si>
    <t>JACK CAT 6A, BLINDADO SIMILAR A PANDUIT CAT 6a BLINDADO</t>
  </si>
  <si>
    <t>PATCH PANEL MODULAR SIMILAR A PANDUIT CAT 6a BLINDADO DE 24 PUERTOS, SIN JACKS</t>
  </si>
  <si>
    <t>ORGANIZADOR HORIZONTAL SIMILAR A BEAUCOUP CON CANALETA 80X80</t>
  </si>
  <si>
    <t>PATCH CORD DE FIBRA LC/UPC DUPLEX MULTIMODO OM3 LSZH DE 3 MTS DE LONGITUD SIMILAR A LINXCOM.</t>
  </si>
  <si>
    <t>BANDEJAS ESTANDAR 1 UR SIMILAR A BEAUCOUP, 19 P, 44x480x350 VENTILADA,  PARA RACK</t>
  </si>
  <si>
    <t>MULTITOMA HORIZONTAL SIMILAR A BEAUCOUP</t>
  </si>
  <si>
    <t>RACK DE COMUNICACIONES  CERRADO DE 36 U UNIDADES SIMILAR A BEAUCOUP MODELO JUPITER,  PARA PISO CON PUERTA DE VIDRIO, VENTILADO, 1800X800X1000</t>
  </si>
  <si>
    <t>MODULO DE EXTENSOR HDMI A ETHERNET GOFANCO, PARA TRASLADO DE IMAGENES DESDE EL NVR A LA TELEVISION A DISTANCIAS DE HASTA 100 MTS.</t>
  </si>
  <si>
    <t>DETECTOR DE TEMPERATURA FOTOELECTRICO, DIRECCIONABLE, SIMILAR A  AVENAR</t>
  </si>
  <si>
    <t>ANALISIS DE PRECIOS UNITARIOS</t>
  </si>
  <si>
    <t>HOSPITAL BÁSICO DE LA UNIVERSIDAD TÉCNICA PARTICULAR DE LOJA</t>
  </si>
  <si>
    <t>Hoja</t>
  </si>
  <si>
    <t>Calculo</t>
  </si>
  <si>
    <t>Código</t>
  </si>
  <si>
    <t xml:space="preserve">UNIDAD: </t>
  </si>
  <si>
    <t>Unidad</t>
  </si>
  <si>
    <t>EQUIPOS</t>
  </si>
  <si>
    <t xml:space="preserve"> </t>
  </si>
  <si>
    <t>TARIFA</t>
  </si>
  <si>
    <t>MANO DE OBRA</t>
  </si>
  <si>
    <t>COSTO</t>
  </si>
  <si>
    <t>A</t>
  </si>
  <si>
    <t>B</t>
  </si>
  <si>
    <t>D = C x R</t>
  </si>
  <si>
    <t>HERRAMIENTA MENOR (5% MO)</t>
  </si>
  <si>
    <t>SEGURIDAD INDUSTRIAL (5% MO)</t>
  </si>
  <si>
    <t>SUBTOTAL M</t>
  </si>
  <si>
    <t>JORNAL /HR</t>
  </si>
  <si>
    <t>COSTO HORA</t>
  </si>
  <si>
    <t>RENDIMIENTO</t>
  </si>
  <si>
    <t>C = A x B</t>
  </si>
  <si>
    <t>R</t>
  </si>
  <si>
    <t>MAESTRO ELECTRICO</t>
  </si>
  <si>
    <t>SUPERVISOR ELECTRICO GENERAL</t>
  </si>
  <si>
    <t>INGENIERO EN ELECTRICO/ELECTRONICO</t>
  </si>
  <si>
    <t>SUBTOTAL N</t>
  </si>
  <si>
    <t>MATERIAL</t>
  </si>
  <si>
    <t>P. UNITARIO</t>
  </si>
  <si>
    <t xml:space="preserve">Incluye: </t>
  </si>
  <si>
    <t>SUBTOTAL O</t>
  </si>
  <si>
    <t>TRANSPORTE</t>
  </si>
  <si>
    <t>SUBTOTAL P</t>
  </si>
  <si>
    <t>CTOTAL COSTO DIRECTO (M+N+O+P)</t>
  </si>
  <si>
    <t>INDIRECTOS Y UTILIDADES %</t>
  </si>
  <si>
    <t>OTROS INDIRECTOS %</t>
  </si>
  <si>
    <t>COSTO TOTAL DEL RUBRO</t>
  </si>
  <si>
    <t>VALOR OFERTADO</t>
  </si>
  <si>
    <t>ESTOS PRECIOS NO INCLUYEN IVA</t>
  </si>
  <si>
    <t>RUBRO: 1.1</t>
  </si>
  <si>
    <t>SISTEMA ELECTRÓNICO BLOQUE C HOSPITAL SOLCA LOJA</t>
  </si>
  <si>
    <t>RUBRO: 1.2</t>
  </si>
  <si>
    <t>RUBRO: 1.3</t>
  </si>
  <si>
    <t>Backbone de fibra óptica</t>
  </si>
  <si>
    <t>RUBRO: 1.5</t>
  </si>
  <si>
    <t>RUBRO: 1.4</t>
  </si>
  <si>
    <t>Fibra óptica OM3 50/125 6hilos para interior</t>
  </si>
  <si>
    <t>CONECTOR EMT 1/2"</t>
  </si>
  <si>
    <t>TACOS Y TORNILLOS F8</t>
  </si>
  <si>
    <t>TUBO EMT 1/2"</t>
  </si>
  <si>
    <t>UNION EMT 1/2"</t>
  </si>
  <si>
    <t>Fusiones de F.O</t>
  </si>
  <si>
    <t>Adaptador LC duplex</t>
  </si>
  <si>
    <t xml:space="preserve">Pigtail MM OM3 </t>
  </si>
  <si>
    <t>RUBRO: 1.6</t>
  </si>
  <si>
    <t>RUBRO: 1,8</t>
  </si>
  <si>
    <t>ODF de Fibra óptica 12 puertos  similar a Linxcom</t>
  </si>
  <si>
    <t>RUBRO: 1.8</t>
  </si>
  <si>
    <t>RUBRO: 1.9</t>
  </si>
  <si>
    <t>RUBRO: 1.10</t>
  </si>
  <si>
    <t>RUBRO: 1.11</t>
  </si>
  <si>
    <t>RUBRO: 1.12</t>
  </si>
  <si>
    <t>RUBRO: 1,13</t>
  </si>
  <si>
    <t>Cable UTPcat6A blindado</t>
  </si>
  <si>
    <t>ABRAZADERA EMT 1/2"</t>
  </si>
  <si>
    <t>ALAMBRE GALVANIZADO No. 16</t>
  </si>
  <si>
    <t>CAJA CUADRADA 10X10</t>
  </si>
  <si>
    <t>CAJA RECTANGULAR PROFUNDA</t>
  </si>
  <si>
    <t>TUBO EMT 3/4"</t>
  </si>
  <si>
    <t>UNION EMT 3/4"</t>
  </si>
  <si>
    <t>RUBRO: 1.15</t>
  </si>
  <si>
    <t>RUBRO: 1.16</t>
  </si>
  <si>
    <t xml:space="preserve">Punto de datos </t>
  </si>
  <si>
    <t xml:space="preserve">BANDEJA TRANSPORTA CABLES TIPO ESCALERILLA DE 30CMX10CM, Incluye elementos de sujeción </t>
  </si>
  <si>
    <t>ARUBA Central AP licencia durante 3 años</t>
  </si>
  <si>
    <t xml:space="preserve">PUNTO DE ACCESO INALAMBRICO SIMILAR A ARUBA AP-515 802.11ax 1.77 Gbit/s  </t>
  </si>
  <si>
    <t>RUBRO: 2.1</t>
  </si>
  <si>
    <t>gl</t>
  </si>
  <si>
    <t>RUBRO: 2.3</t>
  </si>
  <si>
    <t>RUBRO: 2.2</t>
  </si>
  <si>
    <t>RUBRO: 3.1</t>
  </si>
  <si>
    <t>TELEFONO IP BASICO SIMILAR A GRANDSTREAM GRP2601, CON ALIMENTACION PoE, PARA HABITACIONES, INCLUYE  DOBLE JACK SIMPLE PARA CONEXION A LA RED, INCLUYE 2 CUENTAS SIP 10/100. DISPLAY DE DOS LINEAS.</t>
  </si>
  <si>
    <t>RUBRO: 3.2</t>
  </si>
  <si>
    <t>TELEFONO IP, SIMILAR A GRANDSTREAM GRP2603 CON ALIMENTACION PoE, GAMA MEDIA, CON DISPLAY DE TRES LINEAS Y 6 CUENTAS SIP.  INCLUYE  DOBLE JACK RJ-45, 10/100/1000,  PARA CONEXION A LA REDY  A PC. PANTALLA GRAFICA DE 2,7"  Y MANOS LIBRES</t>
  </si>
  <si>
    <t>RUBRO: 3.3</t>
  </si>
  <si>
    <t>RUBRO: 4.1</t>
  </si>
  <si>
    <t>RUBRO: 4.2</t>
  </si>
  <si>
    <t>SISTEMA DE GRABACION IP ( NVR DE 24 CANALES) VR 32Ch | TASA In/Out 256/160Mbps | H.265+/H.264+ | Salida HDMI/VGA 4K | Audio 1 IN/OUT | INcluye 2 ranuras  HDD ( de  6TB) | 2 RJ45 TCP/IP 10/100/1000MB | Alarma 16 In/4 Out | 1 eSATA | 110Vdc. SIMILAR A HICKVISION</t>
  </si>
  <si>
    <t>RUBRO: 4.3</t>
  </si>
  <si>
    <t>RUBRO: 4.4</t>
  </si>
  <si>
    <t>RUBRO: 5.1</t>
  </si>
  <si>
    <t>Cable antiflama 2x18 awg</t>
  </si>
  <si>
    <t>RUBRO: 5.2</t>
  </si>
  <si>
    <t xml:space="preserve">Enlace con sistema de incendio del bloque B   </t>
  </si>
  <si>
    <t xml:space="preserve">PUNTO PARA EL SISTEMA DE DETECCION DE INCENDIOS  </t>
  </si>
  <si>
    <t>RUBRO: 5.3</t>
  </si>
  <si>
    <t>RUBRO: 5.4</t>
  </si>
  <si>
    <t>RUBRO: 5.5</t>
  </si>
  <si>
    <t>RUBRO: 5.6</t>
  </si>
  <si>
    <t>RUBRO: 5.7</t>
  </si>
  <si>
    <t>RUBRO: 5.8</t>
  </si>
  <si>
    <t>RUBRO: 5.9</t>
  </si>
  <si>
    <t>RUBRO: 6.1</t>
  </si>
  <si>
    <t>RUBRO: 6.2</t>
  </si>
  <si>
    <t>RUBRO: 7.1</t>
  </si>
  <si>
    <t xml:space="preserve">Punto de parlante de techo y pared </t>
  </si>
  <si>
    <t>Cable peatina 2x16 awg</t>
  </si>
  <si>
    <t>RUBRO: 7.2</t>
  </si>
  <si>
    <t xml:space="preserve">Enlace con sistema de audio del bloque B  </t>
  </si>
  <si>
    <t>RUBRO: 7,3</t>
  </si>
  <si>
    <t>RUBRO: 7.4</t>
  </si>
  <si>
    <t>RUBRO: 8.1</t>
  </si>
  <si>
    <t>Cable utp cat 6</t>
  </si>
  <si>
    <t>RUBRO: 8.2</t>
  </si>
  <si>
    <t>RUBRO: 8.3</t>
  </si>
  <si>
    <t>RUBRO: 8.4</t>
  </si>
  <si>
    <t>RUBRO: 8.5</t>
  </si>
  <si>
    <t>RUBRO: 8.6</t>
  </si>
  <si>
    <t>PROGRAMACION Y PUESTA EN MARCHA SISTEMA TELEFONICO</t>
  </si>
  <si>
    <t>RUBRO: 8.7</t>
  </si>
  <si>
    <t>RUBRO: 9.1</t>
  </si>
  <si>
    <t>RUBRO: 9.2</t>
  </si>
  <si>
    <t>Punto para TV habitaciones</t>
  </si>
  <si>
    <t>RUBRO: 10.1</t>
  </si>
  <si>
    <t>RUBRO: 10,2</t>
  </si>
  <si>
    <t>SMART TV, DE 65", 4K SIMILAR A SAMSUNG O LG, CON AL MENOS PUERTOS HDMI. LAN Y USB PARA SER CONECTADO A LA RED,  ATENCION DE COMEDOR</t>
  </si>
  <si>
    <t>RUBRO: 10,3</t>
  </si>
  <si>
    <t>SMART TV DE 43", SIMILAR A SAMSUNG O LG, CON AL MENOS PUERTOS HDMI. LAN Y USB  PARA HABITACIONES  Y SALAS DE ATENCION.</t>
  </si>
  <si>
    <t>RUBRO: 10.4</t>
  </si>
  <si>
    <t>CONSOLA DE LLAMADO DE ENFERMERAS SIMILAR A IBERNEX NX1071</t>
  </si>
  <si>
    <t>Instalación de 2 parlantes reutilizado para sistema autónomo de amplificación de área de yodoterapia. Instalación de ampificador y micrófono reutilizado para este sistema</t>
  </si>
  <si>
    <t>TERMINAL DE HABITACION SIMILAR A IBERNEX REF. NX0019/B CON PANTALLA DE 7"   DE SUPERFICIE CON BOTON AZUL INCLUYE MICROFONO Y PARLANTE PARA COMUNICACIÓN DE VOZ CON CENTRAL DE ENFERMERIA</t>
  </si>
  <si>
    <t>RUBRO: 7.5</t>
  </si>
  <si>
    <t>RUBRO: 11.1</t>
  </si>
  <si>
    <t>RUBRO: 11,2</t>
  </si>
  <si>
    <t>RUBRO: 11,3</t>
  </si>
  <si>
    <t>RUBRO: 11,4</t>
  </si>
  <si>
    <t xml:space="preserve">PULSADOR DE CAMA SIMILAR A IBERNEX  CON INDICADRO LED 2M, MARCADO BRAILE Y GRADO DE PROTECCION IP67 </t>
  </si>
  <si>
    <t>RUBRO: 11,5</t>
  </si>
  <si>
    <t>RUBRO: 11,6</t>
  </si>
  <si>
    <t>PROGRAMACION Y PUESTA EN MARCHA SISTEMA DE LLAMADO DE ENFERMERAS YODOTERAPÍA</t>
  </si>
  <si>
    <t>PUNTO DE DE CONEXION RS-485  SISTEMA DE LLAMADO DE ENFERMERAS  INCLUYE INSTALACIÓN DE DISPOSITIVO</t>
  </si>
  <si>
    <t>RUBRO: 1.14</t>
  </si>
  <si>
    <t>Interconexión al sistema de tierra de los racks y equipos alojados en su interior incluye cable #10, terminales tipo ojo, barraje de cobre interno y mano de obra</t>
  </si>
  <si>
    <t>RUBRO: 1,17</t>
  </si>
  <si>
    <t>m</t>
  </si>
  <si>
    <t>Cable N0 10</t>
  </si>
  <si>
    <t>terminal tipo ojo</t>
  </si>
  <si>
    <t>Barraje de cobre 10 cm</t>
  </si>
  <si>
    <t>Cable antiflama 2x16 awg</t>
  </si>
  <si>
    <t>MODULO NAC,  SIMILAR A  AVENAR</t>
  </si>
  <si>
    <t>MODULO DE EXTENSIÓN DE DISPOSITIVOS LSN300A</t>
  </si>
  <si>
    <t>RUBRO: 5.10</t>
  </si>
  <si>
    <t>FUENTE DE 24 VOLTIOS</t>
  </si>
  <si>
    <t>RUBRO: 5.11</t>
  </si>
  <si>
    <t>RUBRO: 7.6</t>
  </si>
  <si>
    <t xml:space="preserve">Cable multipar 4 pares para citófono de ascensores </t>
  </si>
  <si>
    <t>CABLE MULTIPAR 4 PARES</t>
  </si>
  <si>
    <t xml:space="preserve">RÓTULO DE PASILLO SIMILAR A IBERNEX NX8900 INCLUYE </t>
  </si>
  <si>
    <t>RUBRO: 11,7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</si>
</sst>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##,###,##0.00"/>
    <numFmt numFmtId="165" formatCode="mmmm\ d\,\ yyyy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0"/>
      <color indexed="6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9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3"/>
    <xf numFmtId="0" fontId="3" fillId="0" borderId="4" xfId="3" applyNumberFormat="1" applyFont="1" applyFill="1" applyBorder="1" applyAlignment="1" applyProtection="1">
      <alignment horizontal="left"/>
    </xf>
    <xf numFmtId="0" fontId="3" fillId="0" borderId="4" xfId="3" applyNumberFormat="1" applyFont="1" applyFill="1" applyBorder="1" applyAlignment="1" applyProtection="1">
      <alignment horizontal="center"/>
    </xf>
    <xf numFmtId="0" fontId="5" fillId="0" borderId="4" xfId="3" applyFont="1" applyBorder="1"/>
    <xf numFmtId="0" fontId="3" fillId="0" borderId="12" xfId="3" applyNumberFormat="1" applyFont="1" applyFill="1" applyBorder="1" applyAlignment="1" applyProtection="1">
      <alignment vertical="center"/>
    </xf>
    <xf numFmtId="0" fontId="3" fillId="0" borderId="1" xfId="3" applyNumberFormat="1" applyFont="1" applyFill="1" applyBorder="1" applyAlignment="1" applyProtection="1">
      <alignment vertical="center"/>
    </xf>
    <xf numFmtId="0" fontId="3" fillId="0" borderId="13" xfId="3" applyNumberFormat="1" applyFont="1" applyFill="1" applyBorder="1" applyAlignment="1" applyProtection="1">
      <alignment vertical="center"/>
    </xf>
    <xf numFmtId="0" fontId="3" fillId="0" borderId="12" xfId="3" applyNumberFormat="1" applyFont="1" applyFill="1" applyBorder="1" applyAlignment="1" applyProtection="1">
      <alignment horizontal="left" vertical="center"/>
    </xf>
    <xf numFmtId="0" fontId="3" fillId="0" borderId="4" xfId="3" applyNumberFormat="1" applyFont="1" applyFill="1" applyBorder="1" applyAlignment="1" applyProtection="1">
      <alignment horizontal="center" vertical="center"/>
    </xf>
    <xf numFmtId="0" fontId="3" fillId="0" borderId="11" xfId="3" applyNumberFormat="1" applyFont="1" applyFill="1" applyBorder="1" applyAlignment="1" applyProtection="1">
      <alignment horizontal="center" vertical="center"/>
    </xf>
    <xf numFmtId="0" fontId="3" fillId="0" borderId="14" xfId="3" applyNumberFormat="1" applyFont="1" applyFill="1" applyBorder="1" applyAlignment="1" applyProtection="1">
      <alignment horizontal="left" vertical="center"/>
    </xf>
    <xf numFmtId="0" fontId="3" fillId="0" borderId="3" xfId="3" applyNumberFormat="1" applyFont="1" applyFill="1" applyBorder="1" applyAlignment="1" applyProtection="1">
      <alignment horizontal="center" vertical="center"/>
    </xf>
    <xf numFmtId="0" fontId="3" fillId="0" borderId="9" xfId="3" applyNumberFormat="1" applyFont="1" applyFill="1" applyBorder="1" applyAlignment="1" applyProtection="1">
      <alignment horizontal="center" vertical="center"/>
    </xf>
    <xf numFmtId="0" fontId="6" fillId="0" borderId="7" xfId="1" applyFont="1" applyBorder="1" applyProtection="1"/>
    <xf numFmtId="2" fontId="6" fillId="0" borderId="6" xfId="1" applyNumberFormat="1" applyFont="1" applyBorder="1"/>
    <xf numFmtId="9" fontId="6" fillId="0" borderId="6" xfId="4" applyFont="1" applyFill="1" applyBorder="1" applyProtection="1"/>
    <xf numFmtId="2" fontId="6" fillId="0" borderId="6" xfId="1" applyNumberFormat="1" applyFont="1" applyBorder="1" applyProtection="1"/>
    <xf numFmtId="2" fontId="6" fillId="0" borderId="6" xfId="5" applyNumberFormat="1" applyFont="1" applyBorder="1" applyProtection="1"/>
    <xf numFmtId="0" fontId="6" fillId="0" borderId="14" xfId="1" applyFont="1" applyBorder="1" applyProtection="1"/>
    <xf numFmtId="0" fontId="6" fillId="0" borderId="10" xfId="1" applyFont="1" applyBorder="1" applyProtection="1"/>
    <xf numFmtId="2" fontId="6" fillId="0" borderId="5" xfId="1" applyNumberFormat="1" applyFont="1" applyBorder="1"/>
    <xf numFmtId="2" fontId="6" fillId="0" borderId="5" xfId="1" applyNumberFormat="1" applyFont="1" applyBorder="1" applyProtection="1"/>
    <xf numFmtId="2" fontId="6" fillId="0" borderId="5" xfId="5" applyNumberFormat="1" applyFont="1" applyBorder="1" applyProtection="1"/>
    <xf numFmtId="0" fontId="3" fillId="0" borderId="10" xfId="3" applyNumberFormat="1" applyFont="1" applyFill="1" applyBorder="1" applyAlignment="1" applyProtection="1">
      <alignment horizontal="left" vertical="center"/>
    </xf>
    <xf numFmtId="0" fontId="3" fillId="0" borderId="2" xfId="3" applyNumberFormat="1" applyFont="1" applyFill="1" applyBorder="1" applyAlignment="1" applyProtection="1">
      <alignment vertical="center"/>
    </xf>
    <xf numFmtId="164" fontId="3" fillId="0" borderId="4" xfId="3" applyNumberFormat="1" applyFont="1" applyFill="1" applyBorder="1" applyAlignment="1" applyProtection="1">
      <alignment vertical="center"/>
    </xf>
    <xf numFmtId="0" fontId="3" fillId="0" borderId="5" xfId="3" applyNumberFormat="1" applyFont="1" applyFill="1" applyBorder="1" applyAlignment="1" applyProtection="1">
      <alignment horizontal="center" vertical="center"/>
    </xf>
    <xf numFmtId="0" fontId="6" fillId="0" borderId="3" xfId="1" applyFont="1" applyBorder="1" applyProtection="1"/>
    <xf numFmtId="2" fontId="6" fillId="0" borderId="15" xfId="1" applyNumberFormat="1" applyFont="1" applyBorder="1" applyProtection="1"/>
    <xf numFmtId="2" fontId="6" fillId="0" borderId="16" xfId="1" applyNumberFormat="1" applyFont="1" applyBorder="1" applyAlignment="1" applyProtection="1">
      <alignment horizontal="center"/>
    </xf>
    <xf numFmtId="2" fontId="6" fillId="0" borderId="17" xfId="5" applyNumberFormat="1" applyFont="1" applyBorder="1" applyProtection="1"/>
    <xf numFmtId="2" fontId="6" fillId="0" borderId="18" xfId="5" applyNumberFormat="1" applyFont="1" applyBorder="1" applyProtection="1"/>
    <xf numFmtId="2" fontId="6" fillId="0" borderId="19" xfId="5" applyNumberFormat="1" applyFont="1" applyBorder="1" applyProtection="1"/>
    <xf numFmtId="0" fontId="6" fillId="0" borderId="6" xfId="1" applyFont="1" applyBorder="1" applyProtection="1"/>
    <xf numFmtId="2" fontId="6" fillId="0" borderId="20" xfId="1" applyNumberFormat="1" applyFont="1" applyBorder="1" applyProtection="1"/>
    <xf numFmtId="2" fontId="6" fillId="0" borderId="21" xfId="1" applyNumberFormat="1" applyFont="1" applyBorder="1" applyAlignment="1" applyProtection="1">
      <alignment horizontal="center"/>
    </xf>
    <xf numFmtId="2" fontId="6" fillId="0" borderId="0" xfId="5" applyNumberFormat="1" applyFont="1" applyBorder="1" applyProtection="1"/>
    <xf numFmtId="2" fontId="6" fillId="0" borderId="6" xfId="5" quotePrefix="1" applyNumberFormat="1" applyFont="1" applyBorder="1" applyProtection="1"/>
    <xf numFmtId="2" fontId="6" fillId="0" borderId="22" xfId="5" applyNumberFormat="1" applyFont="1" applyBorder="1" applyProtection="1"/>
    <xf numFmtId="0" fontId="6" fillId="0" borderId="23" xfId="1" applyFont="1" applyBorder="1" applyProtection="1"/>
    <xf numFmtId="2" fontId="6" fillId="0" borderId="23" xfId="5" quotePrefix="1" applyNumberFormat="1" applyFont="1" applyBorder="1" applyAlignment="1" applyProtection="1">
      <alignment horizontal="right"/>
    </xf>
    <xf numFmtId="0" fontId="6" fillId="0" borderId="5" xfId="1" applyFont="1" applyBorder="1" applyProtection="1"/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2" xfId="3" applyNumberFormat="1" applyFont="1" applyFill="1" applyBorder="1" applyAlignment="1" applyProtection="1">
      <alignment horizontal="left" vertic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164" fontId="3" fillId="0" borderId="2" xfId="3" applyNumberFormat="1" applyFont="1" applyFill="1" applyBorder="1" applyAlignment="1" applyProtection="1">
      <alignment vertical="center"/>
    </xf>
    <xf numFmtId="0" fontId="3" fillId="0" borderId="10" xfId="3" applyNumberFormat="1" applyFont="1" applyFill="1" applyBorder="1" applyAlignment="1" applyProtection="1">
      <alignment vertical="center"/>
    </xf>
    <xf numFmtId="0" fontId="3" fillId="0" borderId="11" xfId="3" applyNumberFormat="1" applyFont="1" applyFill="1" applyBorder="1" applyAlignment="1" applyProtection="1">
      <alignment vertical="center"/>
    </xf>
    <xf numFmtId="0" fontId="3" fillId="0" borderId="11" xfId="3" applyNumberFormat="1" applyFont="1" applyFill="1" applyBorder="1" applyAlignment="1" applyProtection="1">
      <alignment horizontal="left" vertical="center"/>
    </xf>
    <xf numFmtId="0" fontId="6" fillId="0" borderId="25" xfId="1" applyFont="1" applyBorder="1" applyAlignment="1" applyProtection="1">
      <alignment vertical="center" wrapText="1"/>
    </xf>
    <xf numFmtId="2" fontId="6" fillId="0" borderId="22" xfId="1" applyNumberFormat="1" applyFont="1" applyBorder="1" applyAlignment="1" applyProtection="1">
      <alignment horizontal="center"/>
    </xf>
    <xf numFmtId="2" fontId="6" fillId="0" borderId="0" xfId="1" applyNumberFormat="1" applyFont="1"/>
    <xf numFmtId="0" fontId="6" fillId="0" borderId="26" xfId="1" applyFont="1" applyBorder="1" applyProtection="1"/>
    <xf numFmtId="2" fontId="6" fillId="0" borderId="22" xfId="5" applyNumberFormat="1" applyFont="1" applyBorder="1" applyAlignment="1" applyProtection="1">
      <alignment horizontal="right"/>
    </xf>
    <xf numFmtId="2" fontId="6" fillId="0" borderId="22" xfId="5" applyNumberFormat="1" applyFont="1" applyBorder="1" applyAlignment="1" applyProtection="1">
      <alignment horizontal="center"/>
    </xf>
    <xf numFmtId="0" fontId="3" fillId="0" borderId="1" xfId="3" applyNumberFormat="1" applyFont="1" applyFill="1" applyBorder="1" applyAlignment="1" applyProtection="1">
      <alignment horizontal="left" vertical="center"/>
    </xf>
    <xf numFmtId="0" fontId="3" fillId="0" borderId="0" xfId="3" applyNumberFormat="1" applyFont="1" applyFill="1" applyBorder="1" applyAlignment="1" applyProtection="1">
      <alignment horizontal="left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164" fontId="3" fillId="0" borderId="0" xfId="3" applyNumberFormat="1" applyFont="1" applyFill="1" applyBorder="1" applyAlignment="1" applyProtection="1">
      <alignment vertical="center"/>
    </xf>
    <xf numFmtId="2" fontId="6" fillId="0" borderId="26" xfId="1" applyNumberFormat="1" applyFont="1" applyBorder="1" applyAlignment="1" applyProtection="1">
      <alignment horizontal="center"/>
    </xf>
    <xf numFmtId="0" fontId="6" fillId="0" borderId="12" xfId="1" applyFont="1" applyBorder="1" applyProtection="1"/>
    <xf numFmtId="2" fontId="6" fillId="0" borderId="1" xfId="1" applyNumberFormat="1" applyFont="1" applyBorder="1" applyProtection="1"/>
    <xf numFmtId="2" fontId="8" fillId="0" borderId="13" xfId="1" applyNumberFormat="1" applyFont="1" applyBorder="1" applyAlignment="1" applyProtection="1">
      <alignment horizontal="left"/>
    </xf>
    <xf numFmtId="2" fontId="6" fillId="0" borderId="4" xfId="5" applyNumberFormat="1" applyFont="1" applyBorder="1" applyProtection="1"/>
    <xf numFmtId="165" fontId="8" fillId="0" borderId="0" xfId="1" applyNumberFormat="1" applyFont="1" applyBorder="1" applyAlignment="1" applyProtection="1">
      <alignment horizontal="center"/>
    </xf>
    <xf numFmtId="2" fontId="8" fillId="0" borderId="0" xfId="1" applyNumberFormat="1" applyFont="1" applyProtection="1"/>
    <xf numFmtId="2" fontId="8" fillId="0" borderId="5" xfId="1" applyNumberFormat="1" applyFont="1" applyBorder="1" applyProtection="1"/>
    <xf numFmtId="0" fontId="6" fillId="0" borderId="0" xfId="1" applyFont="1"/>
    <xf numFmtId="2" fontId="8" fillId="0" borderId="0" xfId="1" applyNumberFormat="1" applyFont="1" applyBorder="1" applyProtection="1"/>
    <xf numFmtId="2" fontId="6" fillId="0" borderId="4" xfId="1" applyNumberFormat="1" applyFont="1" applyBorder="1" applyProtection="1"/>
    <xf numFmtId="166" fontId="8" fillId="0" borderId="4" xfId="6" applyNumberFormat="1" applyFont="1" applyBorder="1" applyAlignment="1" applyProtection="1">
      <alignment horizontal="right"/>
    </xf>
    <xf numFmtId="2" fontId="8" fillId="0" borderId="4" xfId="1" applyNumberFormat="1" applyFont="1" applyBorder="1" applyAlignment="1" applyProtection="1">
      <alignment horizontal="left"/>
    </xf>
    <xf numFmtId="2" fontId="8" fillId="0" borderId="4" xfId="1" applyNumberFormat="1" applyFont="1" applyBorder="1" applyProtection="1"/>
    <xf numFmtId="0" fontId="9" fillId="0" borderId="0" xfId="1" applyFont="1"/>
    <xf numFmtId="39" fontId="8" fillId="0" borderId="0" xfId="1" applyNumberFormat="1" applyFont="1" applyBorder="1" applyProtection="1"/>
    <xf numFmtId="0" fontId="6" fillId="0" borderId="24" xfId="1" applyFont="1" applyBorder="1" applyAlignment="1" applyProtection="1">
      <alignment vertical="center" wrapText="1"/>
    </xf>
    <xf numFmtId="0" fontId="3" fillId="0" borderId="27" xfId="3" applyNumberFormat="1" applyFont="1" applyFill="1" applyBorder="1" applyAlignment="1" applyProtection="1">
      <alignment horizontal="left" vertical="center"/>
    </xf>
    <xf numFmtId="2" fontId="6" fillId="0" borderId="23" xfId="1" applyNumberFormat="1" applyFont="1" applyBorder="1"/>
    <xf numFmtId="9" fontId="6" fillId="0" borderId="23" xfId="4" applyFont="1" applyFill="1" applyBorder="1" applyProtection="1"/>
    <xf numFmtId="2" fontId="6" fillId="0" borderId="23" xfId="1" applyNumberFormat="1" applyFont="1" applyBorder="1" applyProtection="1"/>
    <xf numFmtId="2" fontId="6" fillId="0" borderId="23" xfId="5" applyNumberFormat="1" applyFont="1" applyBorder="1" applyProtection="1"/>
    <xf numFmtId="0" fontId="6" fillId="0" borderId="27" xfId="1" applyFont="1" applyBorder="1" applyProtection="1"/>
    <xf numFmtId="2" fontId="6" fillId="0" borderId="28" xfId="1" applyNumberFormat="1" applyFont="1" applyBorder="1" applyProtection="1"/>
    <xf numFmtId="2" fontId="6" fillId="0" borderId="29" xfId="1" applyNumberFormat="1" applyFont="1" applyBorder="1" applyAlignment="1" applyProtection="1">
      <alignment horizontal="center"/>
    </xf>
    <xf numFmtId="2" fontId="6" fillId="0" borderId="30" xfId="5" applyNumberFormat="1" applyFont="1" applyBorder="1" applyProtection="1"/>
    <xf numFmtId="2" fontId="6" fillId="0" borderId="31" xfId="5" applyNumberFormat="1" applyFont="1" applyBorder="1" applyProtection="1"/>
    <xf numFmtId="2" fontId="6" fillId="0" borderId="32" xfId="5" applyNumberFormat="1" applyFont="1" applyBorder="1" applyProtection="1"/>
    <xf numFmtId="2" fontId="6" fillId="0" borderId="23" xfId="5" quotePrefix="1" applyNumberFormat="1" applyFont="1" applyBorder="1" applyProtection="1"/>
    <xf numFmtId="0" fontId="6" fillId="0" borderId="33" xfId="1" applyFont="1" applyBorder="1" applyAlignment="1" applyProtection="1">
      <alignment vertical="center"/>
    </xf>
    <xf numFmtId="0" fontId="6" fillId="0" borderId="35" xfId="1" applyFont="1" applyBorder="1" applyAlignment="1" applyProtection="1">
      <alignment vertical="center"/>
    </xf>
    <xf numFmtId="0" fontId="6" fillId="0" borderId="36" xfId="1" applyFont="1" applyBorder="1" applyAlignment="1" applyProtection="1">
      <alignment vertical="center" wrapText="1"/>
    </xf>
    <xf numFmtId="0" fontId="6" fillId="0" borderId="26" xfId="1" applyFont="1" applyBorder="1" applyAlignment="1" applyProtection="1">
      <alignment vertical="center" wrapText="1"/>
    </xf>
    <xf numFmtId="0" fontId="6" fillId="0" borderId="20" xfId="1" applyFont="1" applyBorder="1" applyAlignment="1" applyProtection="1">
      <alignment vertical="center" wrapText="1"/>
    </xf>
    <xf numFmtId="2" fontId="6" fillId="0" borderId="37" xfId="1" applyNumberFormat="1" applyFont="1" applyBorder="1" applyProtection="1"/>
    <xf numFmtId="2" fontId="6" fillId="0" borderId="38" xfId="1" applyNumberFormat="1" applyFont="1" applyBorder="1" applyAlignment="1" applyProtection="1">
      <alignment horizontal="center"/>
    </xf>
    <xf numFmtId="2" fontId="6" fillId="0" borderId="39" xfId="5" applyNumberFormat="1" applyFont="1" applyBorder="1" applyProtection="1"/>
    <xf numFmtId="2" fontId="6" fillId="0" borderId="40" xfId="5" applyNumberFormat="1" applyFont="1" applyBorder="1" applyProtection="1"/>
    <xf numFmtId="0" fontId="6" fillId="0" borderId="42" xfId="1" applyFont="1" applyBorder="1" applyAlignment="1" applyProtection="1">
      <alignment vertical="center" wrapText="1"/>
    </xf>
    <xf numFmtId="2" fontId="6" fillId="0" borderId="43" xfId="5" applyNumberFormat="1" applyFont="1" applyBorder="1" applyProtection="1"/>
    <xf numFmtId="0" fontId="6" fillId="0" borderId="44" xfId="1" applyFont="1" applyBorder="1" applyAlignment="1" applyProtection="1">
      <alignment vertical="center"/>
    </xf>
    <xf numFmtId="0" fontId="6" fillId="0" borderId="45" xfId="1" applyFont="1" applyBorder="1" applyAlignment="1" applyProtection="1">
      <alignment vertical="center" wrapText="1"/>
    </xf>
    <xf numFmtId="0" fontId="6" fillId="0" borderId="35" xfId="1" applyFont="1" applyBorder="1" applyAlignment="1" applyProtection="1">
      <alignment vertical="center" wrapText="1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4" xfId="3" applyNumberFormat="1" applyFont="1" applyFill="1" applyBorder="1" applyAlignment="1" applyProtection="1">
      <alignment horizont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4" xfId="3" applyNumberFormat="1" applyFont="1" applyFill="1" applyBorder="1" applyAlignment="1" applyProtection="1">
      <alignment horizont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4" xfId="3" applyNumberFormat="1" applyFont="1" applyFill="1" applyBorder="1" applyAlignment="1" applyProtection="1">
      <alignment horizont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4" xfId="3" applyNumberFormat="1" applyFont="1" applyFill="1" applyBorder="1" applyAlignment="1" applyProtection="1">
      <alignment horizontal="center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0" borderId="1" xfId="3" applyNumberFormat="1" applyFont="1" applyFill="1" applyBorder="1" applyAlignment="1" applyProtection="1">
      <alignment horizontal="center" vertical="center"/>
    </xf>
    <xf numFmtId="0" fontId="3" fillId="0" borderId="4" xfId="3" applyNumberFormat="1" applyFont="1" applyFill="1" applyBorder="1" applyAlignment="1" applyProtection="1">
      <alignment horizontal="center"/>
    </xf>
    <xf numFmtId="0" fontId="4" fillId="0" borderId="4" xfId="3" applyNumberFormat="1" applyFont="1" applyFill="1" applyBorder="1" applyAlignment="1" applyProtection="1">
      <alignment horizontal="center" vertical="center" wrapText="1"/>
    </xf>
    <xf numFmtId="0" fontId="3" fillId="0" borderId="7" xfId="3" applyNumberFormat="1" applyFont="1" applyFill="1" applyBorder="1" applyAlignment="1" applyProtection="1">
      <alignment horizontal="left" vertical="center"/>
    </xf>
    <xf numFmtId="0" fontId="3" fillId="0" borderId="8" xfId="3" applyNumberFormat="1" applyFont="1" applyFill="1" applyBorder="1" applyAlignment="1" applyProtection="1">
      <alignment horizontal="left" vertical="center"/>
    </xf>
    <xf numFmtId="0" fontId="3" fillId="0" borderId="9" xfId="3" applyNumberFormat="1" applyFont="1" applyFill="1" applyBorder="1" applyAlignment="1" applyProtection="1">
      <alignment horizontal="left" vertical="center"/>
    </xf>
    <xf numFmtId="0" fontId="10" fillId="0" borderId="7" xfId="3" applyNumberFormat="1" applyFont="1" applyFill="1" applyBorder="1" applyAlignment="1" applyProtection="1">
      <alignment horizontal="center" vertical="center" wrapText="1"/>
    </xf>
    <xf numFmtId="0" fontId="10" fillId="0" borderId="8" xfId="3" applyNumberFormat="1" applyFont="1" applyFill="1" applyBorder="1" applyAlignment="1" applyProtection="1">
      <alignment horizontal="center" vertical="center" wrapText="1"/>
    </xf>
    <xf numFmtId="0" fontId="10" fillId="0" borderId="9" xfId="3" applyNumberFormat="1" applyFont="1" applyFill="1" applyBorder="1" applyAlignment="1" applyProtection="1">
      <alignment horizontal="center" vertical="center" wrapText="1"/>
    </xf>
    <xf numFmtId="0" fontId="10" fillId="0" borderId="10" xfId="3" applyNumberFormat="1" applyFont="1" applyFill="1" applyBorder="1" applyAlignment="1" applyProtection="1">
      <alignment horizontal="center" vertical="center" wrapText="1"/>
    </xf>
    <xf numFmtId="0" fontId="10" fillId="0" borderId="2" xfId="3" applyNumberFormat="1" applyFont="1" applyFill="1" applyBorder="1" applyAlignment="1" applyProtection="1">
      <alignment horizontal="center" vertical="center" wrapText="1"/>
    </xf>
    <xf numFmtId="0" fontId="10" fillId="0" borderId="11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0" fontId="3" fillId="0" borderId="8" xfId="3" applyNumberFormat="1" applyFont="1" applyFill="1" applyBorder="1" applyAlignment="1" applyProtection="1">
      <alignment horizontal="center" vertical="center" wrapText="1"/>
    </xf>
    <xf numFmtId="0" fontId="3" fillId="0" borderId="9" xfId="3" applyNumberFormat="1" applyFont="1" applyFill="1" applyBorder="1" applyAlignment="1" applyProtection="1">
      <alignment horizontal="center" vertical="center" wrapText="1"/>
    </xf>
    <xf numFmtId="0" fontId="3" fillId="0" borderId="10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3" fillId="0" borderId="11" xfId="3" applyNumberFormat="1" applyFont="1" applyFill="1" applyBorder="1" applyAlignment="1" applyProtection="1">
      <alignment horizontal="center" vertical="center" wrapText="1"/>
    </xf>
    <xf numFmtId="0" fontId="3" fillId="0" borderId="34" xfId="3" applyNumberFormat="1" applyFont="1" applyFill="1" applyBorder="1" applyAlignment="1" applyProtection="1">
      <alignment horizontal="left" vertical="center"/>
    </xf>
    <xf numFmtId="0" fontId="10" fillId="0" borderId="34" xfId="3" applyNumberFormat="1" applyFont="1" applyFill="1" applyBorder="1" applyAlignment="1" applyProtection="1">
      <alignment horizontal="center" vertical="center" wrapText="1"/>
    </xf>
    <xf numFmtId="0" fontId="6" fillId="0" borderId="41" xfId="1" applyFont="1" applyBorder="1" applyAlignment="1" applyProtection="1">
      <alignment horizontal="left" vertical="center" wrapText="1"/>
    </xf>
    <xf numFmtId="0" fontId="6" fillId="0" borderId="26" xfId="1" applyFont="1" applyBorder="1" applyAlignment="1" applyProtection="1">
      <alignment horizontal="left" vertical="center" wrapText="1"/>
    </xf>
    <xf numFmtId="0" fontId="10" fillId="0" borderId="46" xfId="3" applyNumberFormat="1" applyFont="1" applyFill="1" applyBorder="1" applyAlignment="1" applyProtection="1">
      <alignment horizontal="center" vertical="center" wrapText="1"/>
    </xf>
    <xf numFmtId="2" fontId="6" fillId="0" borderId="47" xfId="1" applyNumberFormat="1" applyFont="1" applyBorder="1" applyAlignment="1" applyProtection="1">
      <alignment horizontal="center"/>
    </xf>
    <xf numFmtId="2" fontId="6" fillId="0" borderId="47" xfId="5" applyNumberFormat="1" applyFont="1" applyBorder="1" applyProtection="1"/>
    <xf numFmtId="0" fontId="6" fillId="0" borderId="26" xfId="1" applyFont="1" applyBorder="1" applyAlignment="1" applyProtection="1">
      <alignment vertical="center"/>
    </xf>
  </cellXfs>
  <cellStyles count="7">
    <cellStyle name="Millares [0] 2" xfId="5"/>
    <cellStyle name="Normal" xfId="0" builtinId="0"/>
    <cellStyle name="Normal 2" xfId="1"/>
    <cellStyle name="Normal 2 2" xfId="2"/>
    <cellStyle name="Normal 3 2" xfId="3"/>
    <cellStyle name="Porcentaje 3" xfId="4"/>
    <cellStyle name="Porcentaje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BIBIANA%20QUIROZ\VELODROMO%20PRESUPUESTO\presupuesto%20ico\2013\MINISTERIO%20DEL%20DEP\VELODROMO%20GALAPAGOS%20FINAL\CIVB\CIBV%20DISE&#209;O%20ELECTR&#211;NICO\RUBROS\APUs%20GENERA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BIBIANA%20QUIROZ\VELODROMO%20PRESUPUESTO\presupuesto%20ico\2013\MINISTERIO%20DEL%20DEP\VELODROMO%20GALAPAGOS%20FINAL\INTERNO%20ICO\BASE%20INST%202012_11_07\APUs%20GENER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  <sheetName val="EQUIPOS"/>
      <sheetName val="MANO DE OBRA"/>
      <sheetName val="RUBROS"/>
      <sheetName val="COMPONENTES 3"/>
      <sheetName val="CALCULO"/>
      <sheetName val="Hoja1"/>
    </sheetNames>
    <sheetDataSet>
      <sheetData sheetId="0" refreshError="1">
        <row r="1">
          <cell r="B1" t="str">
            <v>INSTITUTO DE CONTRATACION DE OBRAS</v>
          </cell>
        </row>
        <row r="2">
          <cell r="B2" t="str">
            <v xml:space="preserve">                     ANALISIS DE PRECIOS UNITARIOS</v>
          </cell>
        </row>
        <row r="3">
          <cell r="B3" t="str">
            <v>DIRECCION DE ANALISIS TECNICO DE PROYECTOS</v>
          </cell>
        </row>
        <row r="4">
          <cell r="B4" t="str">
            <v>OBRA  :</v>
          </cell>
          <cell r="C4" t="str">
            <v>TIPO</v>
          </cell>
          <cell r="E4" t="str">
            <v>FECHA    : ENERO DEL 2012</v>
          </cell>
        </row>
        <row r="5">
          <cell r="B5" t="str">
            <v>PROVINCIA:</v>
          </cell>
          <cell r="E5" t="str">
            <v>ELABORADO: ESTUDIOS Y PRESUPUESTOS</v>
          </cell>
        </row>
        <row r="6">
          <cell r="B6" t="str">
            <v>CANTON</v>
          </cell>
          <cell r="E6" t="str">
            <v>PRECIOS REFERENCIALES</v>
          </cell>
        </row>
        <row r="8">
          <cell r="B8" t="str">
            <v>PORCENTAJE COSTOS INDIRECTOS</v>
          </cell>
          <cell r="C8">
            <v>0.245</v>
          </cell>
          <cell r="F8" t="str">
            <v/>
          </cell>
        </row>
        <row r="9">
          <cell r="B9" t="str">
            <v xml:space="preserve">DISTANCIA </v>
          </cell>
          <cell r="C9">
            <v>11</v>
          </cell>
        </row>
        <row r="10">
          <cell r="C10" t="str">
            <v>LISTA DE PRECIOS</v>
          </cell>
        </row>
        <row r="11">
          <cell r="D11" t="str">
            <v>PRE.UNIT</v>
          </cell>
          <cell r="E11" t="str">
            <v>PRECIO UNIT.</v>
          </cell>
          <cell r="F11" t="str">
            <v>DISTANCIA</v>
          </cell>
          <cell r="G11" t="str">
            <v>COSTO POR</v>
          </cell>
          <cell r="H11" t="str">
            <v>COSTO</v>
          </cell>
        </row>
        <row r="12">
          <cell r="B12" t="str">
            <v>RUBRO</v>
          </cell>
          <cell r="C12" t="str">
            <v>UNIDAD</v>
          </cell>
          <cell r="D12" t="str">
            <v>CON TRASPOR</v>
          </cell>
          <cell r="E12" t="str">
            <v>SIN TRANSPOR</v>
          </cell>
          <cell r="F12" t="str">
            <v>TRANSP. KM</v>
          </cell>
          <cell r="G12" t="str">
            <v>KM</v>
          </cell>
          <cell r="H12" t="str">
            <v>TRANSPORTE</v>
          </cell>
          <cell r="I12">
            <v>1.1200000000000001</v>
          </cell>
          <cell r="J12" t="str">
            <v>PRECIOS UNITARIOS DE LA CAMECO</v>
          </cell>
          <cell r="K12">
            <v>0.245</v>
          </cell>
        </row>
        <row r="13">
          <cell r="A13" t="str">
            <v xml:space="preserve">ACERO EN VARILLAS                                           </v>
          </cell>
          <cell r="K13">
            <v>11</v>
          </cell>
        </row>
        <row r="14">
          <cell r="A14" t="str">
            <v>M1</v>
          </cell>
          <cell r="B14" t="str">
            <v>Hierro redondo 1/2"x6m lisox0.80mm</v>
          </cell>
          <cell r="C14" t="str">
            <v>u</v>
          </cell>
          <cell r="D14">
            <v>7.9189100000000003</v>
          </cell>
          <cell r="E14">
            <v>7.9176799999999998</v>
          </cell>
          <cell r="F14">
            <v>1</v>
          </cell>
          <cell r="G14">
            <v>1.23E-3</v>
          </cell>
          <cell r="H14">
            <v>1.23E-3</v>
          </cell>
          <cell r="I14">
            <v>7.8392900000000001</v>
          </cell>
          <cell r="J14">
            <v>8.7799999999999994</v>
          </cell>
          <cell r="K14">
            <v>1.01</v>
          </cell>
        </row>
        <row r="15">
          <cell r="A15" t="str">
            <v>M2</v>
          </cell>
          <cell r="B15" t="str">
            <v>malla electro  ANDEC R-283 (6.10)</v>
          </cell>
          <cell r="C15" t="str">
            <v>m2</v>
          </cell>
          <cell r="D15">
            <v>5.5835499999999998</v>
          </cell>
          <cell r="E15">
            <v>5.5820600000000002</v>
          </cell>
          <cell r="F15">
            <v>1</v>
          </cell>
          <cell r="G15">
            <v>1.49E-3</v>
          </cell>
          <cell r="H15">
            <v>1.49E-3</v>
          </cell>
          <cell r="I15">
            <v>5.5267900000000001</v>
          </cell>
          <cell r="J15">
            <v>6.1899999999999995</v>
          </cell>
        </row>
        <row r="16">
          <cell r="A16" t="str">
            <v>M2.1</v>
          </cell>
          <cell r="B16" t="str">
            <v>malla M 3,5 15 (6.25x2,40)</v>
          </cell>
          <cell r="C16" t="str">
            <v>m2</v>
          </cell>
          <cell r="D16">
            <v>1.39205</v>
          </cell>
          <cell r="E16">
            <v>1.39056</v>
          </cell>
          <cell r="F16">
            <v>1</v>
          </cell>
          <cell r="G16">
            <v>1.49E-3</v>
          </cell>
          <cell r="H16">
            <v>1.49E-3</v>
          </cell>
          <cell r="I16">
            <v>1.37679</v>
          </cell>
          <cell r="J16">
            <v>23.13</v>
          </cell>
          <cell r="K16">
            <v>15</v>
          </cell>
        </row>
        <row r="17">
          <cell r="A17" t="str">
            <v>M2.2</v>
          </cell>
          <cell r="B17" t="str">
            <v>malla R196 (6.25x2,40)5x10</v>
          </cell>
          <cell r="C17" t="str">
            <v>m2</v>
          </cell>
          <cell r="D17">
            <v>3.8569900000000001</v>
          </cell>
          <cell r="E17">
            <v>3.8555000000000001</v>
          </cell>
          <cell r="F17">
            <v>1</v>
          </cell>
          <cell r="G17">
            <v>1.49E-3</v>
          </cell>
          <cell r="H17">
            <v>1.49E-3</v>
          </cell>
          <cell r="I17">
            <v>3.8173300000000001</v>
          </cell>
          <cell r="J17">
            <v>64.131200000000007</v>
          </cell>
          <cell r="K17">
            <v>57.26</v>
          </cell>
        </row>
        <row r="18">
          <cell r="A18" t="str">
            <v>M3</v>
          </cell>
          <cell r="B18" t="str">
            <v>malla electro ANDEC R-131 (5.15)</v>
          </cell>
          <cell r="C18" t="str">
            <v>m2</v>
          </cell>
          <cell r="D18">
            <v>2.6979000000000002</v>
          </cell>
          <cell r="E18">
            <v>2.6957399999999998</v>
          </cell>
          <cell r="F18">
            <v>1</v>
          </cell>
          <cell r="G18">
            <v>2.16E-3</v>
          </cell>
          <cell r="H18">
            <v>2.16E-3</v>
          </cell>
          <cell r="I18">
            <v>2.6690499999999999</v>
          </cell>
          <cell r="J18">
            <v>2.9893333333333336</v>
          </cell>
        </row>
        <row r="19">
          <cell r="A19" t="str">
            <v>M4</v>
          </cell>
          <cell r="B19" t="str">
            <v>malla electro ANDEC R-188 (6.15)</v>
          </cell>
          <cell r="C19" t="str">
            <v>m2</v>
          </cell>
          <cell r="D19">
            <v>3.7724799999999998</v>
          </cell>
          <cell r="E19">
            <v>3.76946</v>
          </cell>
          <cell r="F19">
            <v>1</v>
          </cell>
          <cell r="G19">
            <v>3.0200000000000001E-3</v>
          </cell>
          <cell r="H19">
            <v>3.0200000000000001E-3</v>
          </cell>
          <cell r="I19">
            <v>3.7321399999999998</v>
          </cell>
          <cell r="J19">
            <v>4.1800000000000006</v>
          </cell>
        </row>
        <row r="20">
          <cell r="A20" t="str">
            <v>M4.1</v>
          </cell>
          <cell r="B20" t="str">
            <v>Malla electrosoldada</v>
          </cell>
          <cell r="C20" t="str">
            <v>kg</v>
          </cell>
          <cell r="D20">
            <v>1.1600200000000001</v>
          </cell>
          <cell r="E20">
            <v>1.157</v>
          </cell>
          <cell r="F20">
            <v>1</v>
          </cell>
          <cell r="G20">
            <v>3.0200000000000001E-3</v>
          </cell>
          <cell r="H20">
            <v>3.0200000000000001E-3</v>
          </cell>
          <cell r="I20">
            <v>1.14554</v>
          </cell>
          <cell r="J20">
            <v>1.2829999999999999</v>
          </cell>
        </row>
        <row r="21">
          <cell r="A21" t="str">
            <v>M4.2</v>
          </cell>
          <cell r="B21" t="str">
            <v>malla M 5,5 15 (6,25x2,4)</v>
          </cell>
          <cell r="C21" t="str">
            <v>m2</v>
          </cell>
          <cell r="D21">
            <v>3.2025600000000001</v>
          </cell>
          <cell r="E21">
            <v>3.1995399999999998</v>
          </cell>
          <cell r="F21">
            <v>1</v>
          </cell>
          <cell r="G21">
            <v>3.0200000000000001E-3</v>
          </cell>
          <cell r="H21">
            <v>3.0200000000000001E-3</v>
          </cell>
          <cell r="I21">
            <v>3.1678600000000001</v>
          </cell>
          <cell r="J21">
            <v>3.548</v>
          </cell>
        </row>
        <row r="22">
          <cell r="A22" t="str">
            <v>M5</v>
          </cell>
          <cell r="B22" t="str">
            <v>Varilla cuadrada 1/2" x 6m</v>
          </cell>
          <cell r="C22" t="str">
            <v>u</v>
          </cell>
          <cell r="D22">
            <v>8.3698800000000002</v>
          </cell>
          <cell r="E22">
            <v>8.3685700000000001</v>
          </cell>
          <cell r="F22">
            <v>1</v>
          </cell>
          <cell r="G22">
            <v>1.31E-3</v>
          </cell>
          <cell r="H22">
            <v>1.31E-3</v>
          </cell>
          <cell r="I22">
            <v>8.2857099999999999</v>
          </cell>
          <cell r="J22">
            <v>9.2799999999999994</v>
          </cell>
        </row>
        <row r="23">
          <cell r="A23" t="str">
            <v>M6</v>
          </cell>
          <cell r="B23" t="str">
            <v>Acero estructural f´y=4200 kg/cm2</v>
          </cell>
          <cell r="C23" t="str">
            <v>kg</v>
          </cell>
          <cell r="D23">
            <v>1.0913900000000001</v>
          </cell>
          <cell r="E23">
            <v>1.0911599999999999</v>
          </cell>
          <cell r="F23">
            <v>1</v>
          </cell>
          <cell r="G23">
            <v>2.3000000000000001E-4</v>
          </cell>
          <cell r="H23">
            <v>2.3000000000000001E-4</v>
          </cell>
          <cell r="I23">
            <v>1.08036</v>
          </cell>
          <cell r="J23">
            <v>1.21</v>
          </cell>
          <cell r="L23">
            <v>2.3000000000000001E-4</v>
          </cell>
        </row>
        <row r="24">
          <cell r="A24" t="str">
            <v>M6.1</v>
          </cell>
          <cell r="B24" t="str">
            <v>Acero estructural f´y=2400 kg/cm2</v>
          </cell>
          <cell r="C24" t="str">
            <v>kg</v>
          </cell>
          <cell r="D24">
            <v>1.1314299999999999</v>
          </cell>
          <cell r="E24">
            <v>1.1312</v>
          </cell>
          <cell r="F24">
            <v>1</v>
          </cell>
          <cell r="G24">
            <v>2.3000000000000001E-4</v>
          </cell>
          <cell r="H24">
            <v>2.3000000000000001E-4</v>
          </cell>
          <cell r="I24">
            <v>1.1200000000000001</v>
          </cell>
          <cell r="J24">
            <v>1.2544000000000002</v>
          </cell>
          <cell r="K24">
            <v>1.1200000000000001</v>
          </cell>
        </row>
        <row r="25">
          <cell r="A25" t="str">
            <v>M6.2</v>
          </cell>
          <cell r="B25" t="str">
            <v>Acero A36</v>
          </cell>
          <cell r="C25" t="str">
            <v>kg</v>
          </cell>
          <cell r="D25">
            <v>1.1314299999999999</v>
          </cell>
          <cell r="E25">
            <v>1.1312</v>
          </cell>
          <cell r="F25">
            <v>1</v>
          </cell>
          <cell r="G25">
            <v>2.3000000000000001E-4</v>
          </cell>
          <cell r="H25">
            <v>2.3000000000000001E-4</v>
          </cell>
          <cell r="I25">
            <v>1.1200000000000001</v>
          </cell>
          <cell r="J25">
            <v>1.2544000000000002</v>
          </cell>
          <cell r="K25">
            <v>1.1200000000000001</v>
          </cell>
        </row>
        <row r="26">
          <cell r="A26" t="str">
            <v>M6.3</v>
          </cell>
          <cell r="B26" t="str">
            <v xml:space="preserve">Estructura para paredes </v>
          </cell>
          <cell r="C26" t="str">
            <v>m2</v>
          </cell>
          <cell r="D26">
            <v>18.180230000000002</v>
          </cell>
          <cell r="E26">
            <v>18.18</v>
          </cell>
          <cell r="F26">
            <v>1</v>
          </cell>
          <cell r="G26">
            <v>2.3000000000000001E-4</v>
          </cell>
          <cell r="H26">
            <v>2.3000000000000001E-4</v>
          </cell>
          <cell r="I26">
            <v>18</v>
          </cell>
          <cell r="J26">
            <v>20.160000000000004</v>
          </cell>
          <cell r="K26">
            <v>18</v>
          </cell>
        </row>
        <row r="27">
          <cell r="A27" t="str">
            <v>M7</v>
          </cell>
          <cell r="B27" t="str">
            <v>Viga ANDEC  V1 St.</v>
          </cell>
          <cell r="C27" t="str">
            <v>m</v>
          </cell>
          <cell r="D27">
            <v>1.3287100000000001</v>
          </cell>
          <cell r="E27">
            <v>1.3256300000000001</v>
          </cell>
          <cell r="F27">
            <v>1</v>
          </cell>
          <cell r="G27">
            <v>3.0799999999999998E-3</v>
          </cell>
          <cell r="H27">
            <v>3.0799999999999998E-3</v>
          </cell>
          <cell r="I27">
            <v>1.3125</v>
          </cell>
          <cell r="J27">
            <v>1.47</v>
          </cell>
        </row>
        <row r="28">
          <cell r="A28" t="str">
            <v>M8</v>
          </cell>
          <cell r="B28" t="str">
            <v>Viga ANDEC V2 St.</v>
          </cell>
          <cell r="C28" t="str">
            <v>m</v>
          </cell>
          <cell r="D28">
            <v>1.4289400000000001</v>
          </cell>
          <cell r="E28">
            <v>1.42482</v>
          </cell>
          <cell r="F28">
            <v>1</v>
          </cell>
          <cell r="G28">
            <v>4.1200000000000004E-3</v>
          </cell>
          <cell r="H28">
            <v>4.1200000000000004E-3</v>
          </cell>
          <cell r="I28">
            <v>1.4107099999999999</v>
          </cell>
          <cell r="J28">
            <v>1.58</v>
          </cell>
        </row>
        <row r="29">
          <cell r="A29" t="str">
            <v>M9</v>
          </cell>
          <cell r="B29" t="str">
            <v>Viga ANDEC V3-V4 St.</v>
          </cell>
          <cell r="C29" t="str">
            <v>m</v>
          </cell>
          <cell r="D29">
            <v>1.55654</v>
          </cell>
          <cell r="E29">
            <v>1.5510699999999999</v>
          </cell>
          <cell r="F29">
            <v>1</v>
          </cell>
          <cell r="G29">
            <v>5.47E-3</v>
          </cell>
          <cell r="H29">
            <v>5.47E-3</v>
          </cell>
          <cell r="I29">
            <v>1.5357099999999999</v>
          </cell>
          <cell r="J29">
            <v>1.72</v>
          </cell>
          <cell r="L29">
            <v>9.2000000000000003E-4</v>
          </cell>
        </row>
        <row r="30">
          <cell r="A30" t="str">
            <v>ALCANTARILLAS mETALICAS</v>
          </cell>
          <cell r="F30">
            <v>1</v>
          </cell>
          <cell r="I30">
            <v>0</v>
          </cell>
          <cell r="L30">
            <v>9.2000000000000003E-4</v>
          </cell>
          <cell r="M30" t="str">
            <v>esp. Ladrillo</v>
          </cell>
        </row>
        <row r="31">
          <cell r="A31" t="str">
            <v>M10</v>
          </cell>
          <cell r="B31" t="str">
            <v>Cerco de Hierro Fudido D=24"</v>
          </cell>
          <cell r="C31" t="str">
            <v>u</v>
          </cell>
          <cell r="D31">
            <v>30.313800000000001</v>
          </cell>
          <cell r="E31">
            <v>30.3</v>
          </cell>
          <cell r="F31">
            <v>1</v>
          </cell>
          <cell r="G31">
            <v>1.38E-2</v>
          </cell>
          <cell r="H31">
            <v>1.38E-2</v>
          </cell>
          <cell r="I31">
            <v>30</v>
          </cell>
          <cell r="J31">
            <v>33.6</v>
          </cell>
        </row>
        <row r="32">
          <cell r="A32" t="str">
            <v>M11</v>
          </cell>
          <cell r="B32" t="str">
            <v>Tapa de Hierro Fudido D=24"</v>
          </cell>
          <cell r="C32" t="str">
            <v>u</v>
          </cell>
          <cell r="D32">
            <v>50.509889999999999</v>
          </cell>
          <cell r="E32">
            <v>50.5</v>
          </cell>
          <cell r="F32">
            <v>1</v>
          </cell>
          <cell r="G32">
            <v>9.8899999999999995E-3</v>
          </cell>
          <cell r="H32">
            <v>9.8899999999999995E-3</v>
          </cell>
          <cell r="I32">
            <v>50</v>
          </cell>
          <cell r="J32">
            <v>56.000000000000007</v>
          </cell>
        </row>
        <row r="33">
          <cell r="A33" t="str">
            <v>M12</v>
          </cell>
          <cell r="B33" t="str">
            <v>Tub. met.encajable D=.91ms,e=2.0</v>
          </cell>
          <cell r="C33" t="str">
            <v>m</v>
          </cell>
          <cell r="D33">
            <v>15.23986</v>
          </cell>
          <cell r="E33">
            <v>15.231159999999999</v>
          </cell>
          <cell r="F33">
            <v>1</v>
          </cell>
          <cell r="G33">
            <v>8.6999999999999994E-3</v>
          </cell>
          <cell r="H33">
            <v>8.6999999999999994E-3</v>
          </cell>
          <cell r="I33">
            <v>15.080360000000001</v>
          </cell>
          <cell r="J33">
            <v>16.89</v>
          </cell>
        </row>
        <row r="34">
          <cell r="A34" t="str">
            <v>M13</v>
          </cell>
          <cell r="B34" t="str">
            <v>Tub. met.encajable D=1.07m,e=2.5 mm</v>
          </cell>
          <cell r="C34" t="str">
            <v>m</v>
          </cell>
          <cell r="D34">
            <v>20.434139999999999</v>
          </cell>
          <cell r="E34">
            <v>20.425439999999998</v>
          </cell>
          <cell r="F34">
            <v>1</v>
          </cell>
          <cell r="G34">
            <v>8.6999999999999994E-3</v>
          </cell>
          <cell r="H34">
            <v>8.6999999999999994E-3</v>
          </cell>
          <cell r="I34">
            <v>20.223210000000002</v>
          </cell>
          <cell r="J34">
            <v>22.65</v>
          </cell>
        </row>
        <row r="35">
          <cell r="A35" t="str">
            <v xml:space="preserve">PERFILES ESTRUCTURALES </v>
          </cell>
          <cell r="F35">
            <v>1</v>
          </cell>
          <cell r="I35">
            <v>0</v>
          </cell>
          <cell r="K35">
            <v>3.1749999999999998</v>
          </cell>
        </row>
        <row r="36">
          <cell r="A36" t="str">
            <v>M14</v>
          </cell>
          <cell r="B36" t="str">
            <v>Ángulos o perfiles estructurales</v>
          </cell>
          <cell r="C36" t="str">
            <v>kg</v>
          </cell>
          <cell r="D36">
            <v>1.0708299999999999</v>
          </cell>
          <cell r="E36">
            <v>1.0706</v>
          </cell>
          <cell r="F36">
            <v>1</v>
          </cell>
          <cell r="G36">
            <v>2.3000000000000001E-4</v>
          </cell>
          <cell r="H36">
            <v>2.3000000000000001E-4</v>
          </cell>
          <cell r="I36">
            <v>1.06</v>
          </cell>
          <cell r="J36">
            <v>1.1872000000000003</v>
          </cell>
          <cell r="K36">
            <v>1.06</v>
          </cell>
        </row>
        <row r="37">
          <cell r="A37" t="str">
            <v>m14.1</v>
          </cell>
          <cell r="B37" t="str">
            <v xml:space="preserve">Plancha metalica </v>
          </cell>
          <cell r="C37" t="str">
            <v>kg</v>
          </cell>
          <cell r="D37">
            <v>1.0823700000000001</v>
          </cell>
          <cell r="E37">
            <v>1.0821400000000001</v>
          </cell>
          <cell r="F37">
            <v>1</v>
          </cell>
          <cell r="G37">
            <v>2.3000000000000001E-4</v>
          </cell>
          <cell r="H37">
            <v>2.3000000000000001E-4</v>
          </cell>
          <cell r="I37">
            <v>1.0714300000000001</v>
          </cell>
          <cell r="J37">
            <v>1.2</v>
          </cell>
          <cell r="K37">
            <v>224.59949999999998</v>
          </cell>
        </row>
        <row r="38">
          <cell r="A38" t="str">
            <v>m14.2</v>
          </cell>
          <cell r="B38" t="str">
            <v>Plancha metalica de 1,5x6m de 3,175mm</v>
          </cell>
          <cell r="C38" t="str">
            <v>kg</v>
          </cell>
          <cell r="D38">
            <v>1.2122299999999999</v>
          </cell>
          <cell r="E38">
            <v>1.212</v>
          </cell>
          <cell r="F38">
            <v>1</v>
          </cell>
          <cell r="G38">
            <v>2.3000000000000001E-4</v>
          </cell>
          <cell r="H38">
            <v>2.3000000000000001E-4</v>
          </cell>
          <cell r="I38">
            <v>1.2</v>
          </cell>
          <cell r="J38">
            <v>1.3440000000000001</v>
          </cell>
        </row>
        <row r="39">
          <cell r="A39" t="str">
            <v>m14.3</v>
          </cell>
          <cell r="B39" t="str">
            <v>Plancha de tol corrugada e=2mm</v>
          </cell>
          <cell r="C39" t="str">
            <v>u</v>
          </cell>
          <cell r="D39">
            <v>52.904029999999999</v>
          </cell>
          <cell r="E39">
            <v>52.903799999999997</v>
          </cell>
          <cell r="F39">
            <v>1</v>
          </cell>
          <cell r="G39">
            <v>2.3000000000000001E-4</v>
          </cell>
          <cell r="H39">
            <v>2.3000000000000001E-4</v>
          </cell>
          <cell r="I39">
            <v>52.38</v>
          </cell>
          <cell r="J39">
            <v>58.665600000000012</v>
          </cell>
          <cell r="K39">
            <v>52.38</v>
          </cell>
        </row>
        <row r="40">
          <cell r="A40" t="str">
            <v>M15</v>
          </cell>
          <cell r="B40" t="str">
            <v xml:space="preserve">Canales </v>
          </cell>
          <cell r="C40" t="str">
            <v>kg</v>
          </cell>
          <cell r="D40">
            <v>1.0733600000000001</v>
          </cell>
          <cell r="E40">
            <v>1.0731299999999999</v>
          </cell>
          <cell r="F40">
            <v>1</v>
          </cell>
          <cell r="G40">
            <v>2.3000000000000001E-4</v>
          </cell>
          <cell r="H40">
            <v>2.3000000000000001E-4</v>
          </cell>
          <cell r="I40">
            <v>1.0625</v>
          </cell>
          <cell r="J40">
            <v>1.19</v>
          </cell>
        </row>
        <row r="41">
          <cell r="A41" t="str">
            <v>M16</v>
          </cell>
          <cell r="B41" t="str">
            <v xml:space="preserve">Correas </v>
          </cell>
          <cell r="C41" t="str">
            <v>kg</v>
          </cell>
          <cell r="D41">
            <v>1.05532</v>
          </cell>
          <cell r="E41">
            <v>1.0550900000000001</v>
          </cell>
          <cell r="F41">
            <v>1</v>
          </cell>
          <cell r="G41">
            <v>2.3000000000000001E-4</v>
          </cell>
          <cell r="H41">
            <v>2.3000000000000001E-4</v>
          </cell>
          <cell r="I41">
            <v>1.04464</v>
          </cell>
          <cell r="J41">
            <v>1.17</v>
          </cell>
        </row>
        <row r="42">
          <cell r="A42" t="str">
            <v>M17</v>
          </cell>
          <cell r="B42" t="str">
            <v>Plancha 1/20"x1.2,negra</v>
          </cell>
          <cell r="C42" t="str">
            <v>u</v>
          </cell>
          <cell r="D42">
            <v>33.04148</v>
          </cell>
          <cell r="E42">
            <v>33.041429999999998</v>
          </cell>
          <cell r="F42">
            <v>1</v>
          </cell>
          <cell r="G42">
            <v>5.0000000000000002E-5</v>
          </cell>
          <cell r="H42">
            <v>5.0000000000000002E-5</v>
          </cell>
          <cell r="I42">
            <v>32.714289999999998</v>
          </cell>
          <cell r="J42">
            <v>36.64</v>
          </cell>
          <cell r="K42">
            <v>36.6464</v>
          </cell>
          <cell r="L42">
            <v>1.016</v>
          </cell>
        </row>
        <row r="43">
          <cell r="A43" t="str">
            <v>M18</v>
          </cell>
          <cell r="B43" t="str">
            <v>Plancha 1/32"x 0.75,negra</v>
          </cell>
          <cell r="C43" t="str">
            <v>u</v>
          </cell>
          <cell r="D43">
            <v>12.832459999999999</v>
          </cell>
          <cell r="E43">
            <v>12.832409999999999</v>
          </cell>
          <cell r="F43">
            <v>1</v>
          </cell>
          <cell r="G43">
            <v>5.0000000000000002E-5</v>
          </cell>
          <cell r="H43">
            <v>5.0000000000000002E-5</v>
          </cell>
          <cell r="I43">
            <v>12.705360000000001</v>
          </cell>
          <cell r="J43">
            <v>14.23</v>
          </cell>
        </row>
        <row r="44">
          <cell r="A44" t="str">
            <v>M19</v>
          </cell>
          <cell r="B44" t="str">
            <v>Planchas 122x244x3.0 + 1/8</v>
          </cell>
          <cell r="C44" t="str">
            <v>u</v>
          </cell>
          <cell r="D44">
            <v>62.169159999999998</v>
          </cell>
          <cell r="E44">
            <v>62.169110000000003</v>
          </cell>
          <cell r="F44">
            <v>1</v>
          </cell>
          <cell r="G44">
            <v>5.0000000000000002E-5</v>
          </cell>
          <cell r="H44">
            <v>5.0000000000000002E-5</v>
          </cell>
          <cell r="I44">
            <v>61.553570000000001</v>
          </cell>
          <cell r="J44">
            <v>68.94</v>
          </cell>
        </row>
        <row r="45">
          <cell r="A45" t="str">
            <v>M20</v>
          </cell>
          <cell r="B45" t="str">
            <v xml:space="preserve">Planchas 122x244x4.0 </v>
          </cell>
          <cell r="C45" t="str">
            <v>u</v>
          </cell>
          <cell r="D45">
            <v>93.632459999999995</v>
          </cell>
          <cell r="E45">
            <v>93.632409999999993</v>
          </cell>
          <cell r="F45">
            <v>1</v>
          </cell>
          <cell r="G45">
            <v>5.0000000000000002E-5</v>
          </cell>
          <cell r="H45">
            <v>5.0000000000000002E-5</v>
          </cell>
          <cell r="I45">
            <v>92.705359999999999</v>
          </cell>
          <cell r="J45">
            <v>103.83</v>
          </cell>
        </row>
        <row r="46">
          <cell r="A46" t="str">
            <v>M20.1</v>
          </cell>
          <cell r="B46" t="str">
            <v xml:space="preserve">Planchas negra de tol122x244x2.0 </v>
          </cell>
          <cell r="C46" t="str">
            <v>u</v>
          </cell>
          <cell r="D46">
            <v>51.51005</v>
          </cell>
          <cell r="E46">
            <v>51.51</v>
          </cell>
          <cell r="F46">
            <v>1</v>
          </cell>
          <cell r="G46">
            <v>5.0000000000000002E-5</v>
          </cell>
          <cell r="H46">
            <v>5.0000000000000002E-5</v>
          </cell>
          <cell r="I46">
            <v>51</v>
          </cell>
          <cell r="J46">
            <v>57.120000000000005</v>
          </cell>
          <cell r="K46">
            <v>51</v>
          </cell>
        </row>
        <row r="47">
          <cell r="A47" t="str">
            <v>M21</v>
          </cell>
          <cell r="B47" t="str">
            <v>Tubo cuadrado 3/4x3/4x1.5</v>
          </cell>
          <cell r="C47" t="str">
            <v>u</v>
          </cell>
          <cell r="D47">
            <v>10.398479999999999</v>
          </cell>
          <cell r="E47">
            <v>10.397589999999999</v>
          </cell>
          <cell r="F47">
            <v>1</v>
          </cell>
          <cell r="G47">
            <v>8.8999999999999995E-4</v>
          </cell>
          <cell r="H47">
            <v>8.8999999999999995E-4</v>
          </cell>
          <cell r="I47">
            <v>10.294639999999999</v>
          </cell>
          <cell r="J47">
            <v>11.53</v>
          </cell>
        </row>
        <row r="48">
          <cell r="A48" t="str">
            <v>M21.1</v>
          </cell>
          <cell r="B48" t="str">
            <v>Tubo cuadrado 1"x1.5mm 6,84Kg</v>
          </cell>
          <cell r="C48" t="str">
            <v>u</v>
          </cell>
          <cell r="D48">
            <v>13.00464</v>
          </cell>
          <cell r="E48">
            <v>13.00375</v>
          </cell>
          <cell r="F48">
            <v>1</v>
          </cell>
          <cell r="G48">
            <v>8.8999999999999995E-4</v>
          </cell>
          <cell r="H48">
            <v>8.8999999999999995E-4</v>
          </cell>
          <cell r="I48">
            <v>12.875</v>
          </cell>
          <cell r="J48">
            <v>14.42</v>
          </cell>
          <cell r="L48">
            <v>0.75</v>
          </cell>
        </row>
        <row r="49">
          <cell r="A49" t="str">
            <v>M21.2</v>
          </cell>
          <cell r="B49" t="str">
            <v>Tubo cuadrado 2"x2mm 18,75Kg</v>
          </cell>
          <cell r="C49" t="str">
            <v>u</v>
          </cell>
          <cell r="D49">
            <v>19.699310000000001</v>
          </cell>
          <cell r="E49">
            <v>19.695</v>
          </cell>
          <cell r="F49">
            <v>1</v>
          </cell>
          <cell r="G49">
            <v>4.3099999999999996E-3</v>
          </cell>
          <cell r="H49">
            <v>4.3099999999999996E-3</v>
          </cell>
          <cell r="I49">
            <v>19.5</v>
          </cell>
          <cell r="J49">
            <v>21.840000000000003</v>
          </cell>
          <cell r="K49">
            <v>19.5</v>
          </cell>
          <cell r="L49">
            <v>19.125</v>
          </cell>
        </row>
        <row r="50">
          <cell r="A50" t="str">
            <v>M21.3</v>
          </cell>
          <cell r="B50" t="str">
            <v xml:space="preserve">Tubo cuadrado 1"x2mm </v>
          </cell>
          <cell r="C50" t="str">
            <v>u</v>
          </cell>
          <cell r="D50">
            <v>14.64931</v>
          </cell>
          <cell r="E50">
            <v>14.645</v>
          </cell>
          <cell r="F50">
            <v>1</v>
          </cell>
          <cell r="G50">
            <v>4.3099999999999996E-3</v>
          </cell>
          <cell r="H50">
            <v>4.3099999999999996E-3</v>
          </cell>
          <cell r="I50">
            <v>14.5</v>
          </cell>
          <cell r="J50">
            <v>16.240000000000002</v>
          </cell>
          <cell r="K50">
            <v>14.5</v>
          </cell>
        </row>
        <row r="51">
          <cell r="A51" t="str">
            <v>M22</v>
          </cell>
          <cell r="B51" t="str">
            <v xml:space="preserve">Tubo rectangular 20x40x0,9mm  p= 4,94kg               </v>
          </cell>
          <cell r="C51" t="str">
            <v>m</v>
          </cell>
          <cell r="D51">
            <v>1.6970499999999999</v>
          </cell>
          <cell r="E51">
            <v>1.69686</v>
          </cell>
          <cell r="F51">
            <v>1</v>
          </cell>
          <cell r="G51">
            <v>1.9000000000000001E-4</v>
          </cell>
          <cell r="H51">
            <v>1.9000000000000001E-4</v>
          </cell>
          <cell r="I51">
            <v>1.6800600000000001</v>
          </cell>
          <cell r="J51">
            <v>11.29</v>
          </cell>
        </row>
        <row r="52">
          <cell r="A52" t="str">
            <v>M23</v>
          </cell>
          <cell r="B52" t="str">
            <v xml:space="preserve">Tubo rectangular 20x40x1.1mm  p= 6.85kg               </v>
          </cell>
          <cell r="C52" t="str">
            <v>m</v>
          </cell>
          <cell r="D52">
            <v>2.0713699999999999</v>
          </cell>
          <cell r="E52">
            <v>2.07111</v>
          </cell>
          <cell r="F52">
            <v>1</v>
          </cell>
          <cell r="G52">
            <v>2.5999999999999998E-4</v>
          </cell>
          <cell r="H52">
            <v>2.5999999999999998E-4</v>
          </cell>
          <cell r="I52">
            <v>2.0506000000000002</v>
          </cell>
          <cell r="J52">
            <v>13.78</v>
          </cell>
        </row>
        <row r="53">
          <cell r="A53" t="str">
            <v>M24</v>
          </cell>
          <cell r="B53" t="str">
            <v xml:space="preserve">Tubo rectangular 20x40x1.5mm  p= 8.28kg               </v>
          </cell>
          <cell r="C53" t="str">
            <v>m</v>
          </cell>
          <cell r="D53">
            <v>2.6560700000000002</v>
          </cell>
          <cell r="E53">
            <v>2.6557499999999998</v>
          </cell>
          <cell r="F53">
            <v>1</v>
          </cell>
          <cell r="G53">
            <v>3.2000000000000003E-4</v>
          </cell>
          <cell r="H53">
            <v>3.2000000000000003E-4</v>
          </cell>
          <cell r="I53">
            <v>2.6294599999999999</v>
          </cell>
          <cell r="J53">
            <v>17.670000000000002</v>
          </cell>
        </row>
        <row r="54">
          <cell r="A54" t="str">
            <v>M25</v>
          </cell>
          <cell r="B54" t="str">
            <v xml:space="preserve">Tubo rectangular 25x50x1.0mm  p= 7.08kg               </v>
          </cell>
          <cell r="C54" t="str">
            <v>m</v>
          </cell>
          <cell r="D54">
            <v>1.16808</v>
          </cell>
          <cell r="E54">
            <v>1.16781</v>
          </cell>
          <cell r="F54">
            <v>1</v>
          </cell>
          <cell r="G54">
            <v>2.7E-4</v>
          </cell>
          <cell r="H54">
            <v>2.7E-4</v>
          </cell>
          <cell r="I54">
            <v>1.15625</v>
          </cell>
          <cell r="J54">
            <v>7.77</v>
          </cell>
        </row>
        <row r="55">
          <cell r="A55" t="str">
            <v>M26</v>
          </cell>
          <cell r="B55" t="str">
            <v xml:space="preserve">Tubo rectangular 25x50x1.5mm  p=10.50kg               </v>
          </cell>
          <cell r="C55" t="str">
            <v>m</v>
          </cell>
          <cell r="D55">
            <v>3.2994300000000001</v>
          </cell>
          <cell r="E55">
            <v>3.2990300000000001</v>
          </cell>
          <cell r="F55">
            <v>1</v>
          </cell>
          <cell r="G55">
            <v>4.0000000000000002E-4</v>
          </cell>
          <cell r="H55">
            <v>4.0000000000000002E-4</v>
          </cell>
          <cell r="I55">
            <v>3.2663700000000002</v>
          </cell>
          <cell r="J55">
            <v>21.95</v>
          </cell>
          <cell r="L55">
            <v>19.596</v>
          </cell>
        </row>
        <row r="56">
          <cell r="A56" t="str">
            <v>M26.1</v>
          </cell>
          <cell r="B56" t="str">
            <v xml:space="preserve">Tubo rectangular 75x50x3mm  p=20.50kg               </v>
          </cell>
          <cell r="C56" t="str">
            <v>m</v>
          </cell>
          <cell r="D56">
            <v>4.5103099999999996</v>
          </cell>
          <cell r="E56">
            <v>4.5089300000000003</v>
          </cell>
          <cell r="F56">
            <v>1</v>
          </cell>
          <cell r="G56">
            <v>1.3799999999999999E-3</v>
          </cell>
          <cell r="H56">
            <v>1.3799999999999999E-3</v>
          </cell>
          <cell r="I56">
            <v>4.4642900000000001</v>
          </cell>
          <cell r="J56">
            <v>30</v>
          </cell>
        </row>
        <row r="57">
          <cell r="A57" t="str">
            <v>M26.2</v>
          </cell>
          <cell r="B57" t="str">
            <v xml:space="preserve">Tubo rectangular 100x50x3mm  p=41,26kg               </v>
          </cell>
          <cell r="C57" t="str">
            <v>m</v>
          </cell>
          <cell r="D57">
            <v>6.3140799999999997</v>
          </cell>
          <cell r="E57">
            <v>6.3125</v>
          </cell>
          <cell r="F57">
            <v>1</v>
          </cell>
          <cell r="G57">
            <v>1.58E-3</v>
          </cell>
          <cell r="H57">
            <v>1.58E-3</v>
          </cell>
          <cell r="I57">
            <v>6.25</v>
          </cell>
          <cell r="J57">
            <v>42</v>
          </cell>
        </row>
        <row r="58">
          <cell r="A58" t="str">
            <v>M26.3</v>
          </cell>
          <cell r="B58" t="str">
            <v xml:space="preserve">Tubo rectangular 30x70x2mm  p=18,75kg               </v>
          </cell>
          <cell r="C58" t="str">
            <v>m</v>
          </cell>
          <cell r="D58">
            <v>3.75902</v>
          </cell>
          <cell r="E58">
            <v>3.7574399999999999</v>
          </cell>
          <cell r="F58">
            <v>1</v>
          </cell>
          <cell r="G58">
            <v>1.58E-3</v>
          </cell>
          <cell r="H58">
            <v>1.58E-3</v>
          </cell>
          <cell r="I58">
            <v>3.72024</v>
          </cell>
          <cell r="J58">
            <v>25</v>
          </cell>
        </row>
        <row r="59">
          <cell r="A59" t="str">
            <v>M27</v>
          </cell>
          <cell r="B59" t="str">
            <v xml:space="preserve">Angulo  20x2mm             peso= 3.58kg               </v>
          </cell>
          <cell r="C59" t="str">
            <v>m</v>
          </cell>
          <cell r="D59">
            <v>0.78017999999999998</v>
          </cell>
          <cell r="E59">
            <v>0.78003999999999996</v>
          </cell>
          <cell r="F59">
            <v>1</v>
          </cell>
          <cell r="G59">
            <v>1.3999999999999999E-4</v>
          </cell>
          <cell r="H59">
            <v>1.3999999999999999E-4</v>
          </cell>
          <cell r="I59">
            <v>0.77232000000000001</v>
          </cell>
          <cell r="J59">
            <v>5.19</v>
          </cell>
        </row>
        <row r="60">
          <cell r="A60" t="str">
            <v>M28</v>
          </cell>
          <cell r="B60" t="str">
            <v xml:space="preserve">Angulo  20x3mm             peso= 5.22kg               </v>
          </cell>
          <cell r="C60" t="str">
            <v>m</v>
          </cell>
          <cell r="D60">
            <v>1.0252300000000001</v>
          </cell>
          <cell r="E60">
            <v>1.0250300000000001</v>
          </cell>
          <cell r="F60">
            <v>1</v>
          </cell>
          <cell r="G60">
            <v>2.0000000000000001E-4</v>
          </cell>
          <cell r="H60">
            <v>2.0000000000000001E-4</v>
          </cell>
          <cell r="I60">
            <v>1.01488</v>
          </cell>
          <cell r="J60">
            <v>6.82</v>
          </cell>
        </row>
        <row r="61">
          <cell r="A61" t="str">
            <v>M29</v>
          </cell>
          <cell r="B61" t="str">
            <v xml:space="preserve">Angulo  25x2mm             peso= 4.52kg               </v>
          </cell>
          <cell r="C61" t="str">
            <v>m</v>
          </cell>
          <cell r="D61">
            <v>0.98311000000000004</v>
          </cell>
          <cell r="E61">
            <v>0.98294000000000004</v>
          </cell>
          <cell r="F61">
            <v>1</v>
          </cell>
          <cell r="G61">
            <v>1.7000000000000001E-4</v>
          </cell>
          <cell r="H61">
            <v>1.7000000000000001E-4</v>
          </cell>
          <cell r="I61">
            <v>0.97321000000000002</v>
          </cell>
          <cell r="J61">
            <v>6.54</v>
          </cell>
        </row>
        <row r="62">
          <cell r="A62" t="str">
            <v>M30</v>
          </cell>
          <cell r="B62" t="str">
            <v xml:space="preserve">Angulo  25x3mm             peso= 6.66kg               </v>
          </cell>
          <cell r="C62" t="str">
            <v>m</v>
          </cell>
          <cell r="D62">
            <v>1.3033399999999999</v>
          </cell>
          <cell r="E62">
            <v>1.30308</v>
          </cell>
          <cell r="F62">
            <v>1</v>
          </cell>
          <cell r="G62">
            <v>2.5999999999999998E-4</v>
          </cell>
          <cell r="H62">
            <v>2.5999999999999998E-4</v>
          </cell>
          <cell r="I62">
            <v>1.2901800000000001</v>
          </cell>
          <cell r="J62">
            <v>8.67</v>
          </cell>
          <cell r="L62">
            <v>3.1749999999999998</v>
          </cell>
        </row>
        <row r="63">
          <cell r="A63" t="str">
            <v>M31</v>
          </cell>
          <cell r="B63" t="str">
            <v xml:space="preserve">Angulo  25x4mm             peso= 8.67kg               </v>
          </cell>
          <cell r="C63" t="str">
            <v>m</v>
          </cell>
          <cell r="D63">
            <v>1.7001999999999999</v>
          </cell>
          <cell r="E63">
            <v>1.69987</v>
          </cell>
          <cell r="F63">
            <v>1</v>
          </cell>
          <cell r="G63">
            <v>3.3E-4</v>
          </cell>
          <cell r="H63">
            <v>3.3E-4</v>
          </cell>
          <cell r="I63">
            <v>1.6830400000000001</v>
          </cell>
          <cell r="J63">
            <v>11.31</v>
          </cell>
          <cell r="L63">
            <v>28.574999999999999</v>
          </cell>
        </row>
        <row r="64">
          <cell r="A64" t="str">
            <v>M32</v>
          </cell>
          <cell r="B64" t="str">
            <v xml:space="preserve">Angulo  30x3mm             peso= 8.04kg               </v>
          </cell>
          <cell r="C64" t="str">
            <v>m</v>
          </cell>
          <cell r="D64">
            <v>1.58144</v>
          </cell>
          <cell r="E64">
            <v>1.5811299999999999</v>
          </cell>
          <cell r="F64">
            <v>1</v>
          </cell>
          <cell r="G64">
            <v>3.1E-4</v>
          </cell>
          <cell r="H64">
            <v>3.1E-4</v>
          </cell>
          <cell r="I64">
            <v>1.56548</v>
          </cell>
          <cell r="J64">
            <v>10.52</v>
          </cell>
        </row>
        <row r="65">
          <cell r="A65" t="str">
            <v>M33</v>
          </cell>
          <cell r="B65" t="str">
            <v xml:space="preserve">Angulo  30x4mm             peso=10.56kg               </v>
          </cell>
          <cell r="C65" t="str">
            <v>m</v>
          </cell>
          <cell r="D65">
            <v>2.07151</v>
          </cell>
          <cell r="E65">
            <v>2.07111</v>
          </cell>
          <cell r="F65">
            <v>1</v>
          </cell>
          <cell r="G65">
            <v>4.0000000000000002E-4</v>
          </cell>
          <cell r="H65">
            <v>4.0000000000000002E-4</v>
          </cell>
          <cell r="I65">
            <v>2.0506000000000002</v>
          </cell>
          <cell r="J65">
            <v>13.78</v>
          </cell>
          <cell r="N65">
            <v>3.1749999999999998</v>
          </cell>
        </row>
        <row r="66">
          <cell r="A66" t="str">
            <v>M34</v>
          </cell>
          <cell r="B66" t="str">
            <v xml:space="preserve">Angulo  40x3mm             peso=10.48kg               </v>
          </cell>
          <cell r="C66" t="str">
            <v>m</v>
          </cell>
          <cell r="D66">
            <v>2.13463</v>
          </cell>
          <cell r="E66">
            <v>2.1342300000000001</v>
          </cell>
          <cell r="F66">
            <v>1</v>
          </cell>
          <cell r="G66">
            <v>4.0000000000000002E-4</v>
          </cell>
          <cell r="H66">
            <v>4.0000000000000002E-4</v>
          </cell>
          <cell r="I66">
            <v>2.1131000000000002</v>
          </cell>
          <cell r="J66">
            <v>14.2</v>
          </cell>
        </row>
        <row r="67">
          <cell r="A67" t="str">
            <v>M35</v>
          </cell>
          <cell r="B67" t="str">
            <v xml:space="preserve">Angulo  40x4mm             peso=14.34kg               </v>
          </cell>
          <cell r="C67" t="str">
            <v>m</v>
          </cell>
          <cell r="D67">
            <v>2.8096100000000002</v>
          </cell>
          <cell r="E67">
            <v>2.8090600000000001</v>
          </cell>
          <cell r="F67">
            <v>1</v>
          </cell>
          <cell r="G67">
            <v>5.5000000000000003E-4</v>
          </cell>
          <cell r="H67">
            <v>5.5000000000000003E-4</v>
          </cell>
          <cell r="I67">
            <v>2.78125</v>
          </cell>
          <cell r="J67">
            <v>18.690000000000001</v>
          </cell>
        </row>
        <row r="68">
          <cell r="A68" t="str">
            <v>M36</v>
          </cell>
          <cell r="B68" t="str">
            <v xml:space="preserve">Angulo  40x6mm             peso=20.91kg               </v>
          </cell>
          <cell r="C68" t="str">
            <v>m</v>
          </cell>
          <cell r="D68">
            <v>4.1054300000000001</v>
          </cell>
          <cell r="E68">
            <v>4.1046300000000002</v>
          </cell>
          <cell r="F68">
            <v>1</v>
          </cell>
          <cell r="G68">
            <v>8.0000000000000004E-4</v>
          </cell>
          <cell r="H68">
            <v>8.0000000000000004E-4</v>
          </cell>
          <cell r="I68">
            <v>4.0639900000000004</v>
          </cell>
          <cell r="J68">
            <v>27.31</v>
          </cell>
        </row>
        <row r="69">
          <cell r="A69" t="str">
            <v>M37</v>
          </cell>
          <cell r="B69" t="str">
            <v xml:space="preserve">Angulo  50x3mm             peso=13.71kg               </v>
          </cell>
          <cell r="C69" t="str">
            <v>m</v>
          </cell>
          <cell r="D69">
            <v>2.6908599999999998</v>
          </cell>
          <cell r="E69">
            <v>2.6903299999999999</v>
          </cell>
          <cell r="F69">
            <v>1</v>
          </cell>
          <cell r="G69">
            <v>5.2999999999999998E-4</v>
          </cell>
          <cell r="H69">
            <v>5.2999999999999998E-4</v>
          </cell>
          <cell r="I69">
            <v>2.6636899999999999</v>
          </cell>
          <cell r="J69">
            <v>17.899999999999999</v>
          </cell>
        </row>
        <row r="70">
          <cell r="A70" t="str">
            <v>M38</v>
          </cell>
          <cell r="B70" t="str">
            <v xml:space="preserve">Angulo  50x4mm             peso=9.50kg               </v>
          </cell>
          <cell r="C70" t="str">
            <v>m</v>
          </cell>
          <cell r="D70">
            <v>3.5503900000000002</v>
          </cell>
          <cell r="E70">
            <v>3.55003</v>
          </cell>
          <cell r="F70">
            <v>1</v>
          </cell>
          <cell r="G70">
            <v>3.6000000000000002E-4</v>
          </cell>
          <cell r="H70">
            <v>3.6000000000000002E-4</v>
          </cell>
          <cell r="I70">
            <v>3.5148799999999998</v>
          </cell>
          <cell r="J70">
            <v>23.62</v>
          </cell>
        </row>
        <row r="71">
          <cell r="A71" t="str">
            <v>M39</v>
          </cell>
          <cell r="B71" t="str">
            <v xml:space="preserve">Angulo  50x6mm             peso=26.58kg               </v>
          </cell>
          <cell r="C71" t="str">
            <v>m</v>
          </cell>
          <cell r="D71">
            <v>5.2148399999999997</v>
          </cell>
          <cell r="E71">
            <v>5.2138200000000001</v>
          </cell>
          <cell r="F71">
            <v>1</v>
          </cell>
          <cell r="G71">
            <v>1.0200000000000001E-3</v>
          </cell>
          <cell r="H71">
            <v>1.0200000000000001E-3</v>
          </cell>
          <cell r="I71">
            <v>5.1622000000000003</v>
          </cell>
          <cell r="J71">
            <v>34.69</v>
          </cell>
        </row>
        <row r="72">
          <cell r="A72" t="str">
            <v>M40</v>
          </cell>
          <cell r="B72" t="str">
            <v xml:space="preserve">Angulo 100x6mm            peso= 55.55kg              </v>
          </cell>
          <cell r="C72" t="str">
            <v>m</v>
          </cell>
          <cell r="D72">
            <v>11.84257</v>
          </cell>
          <cell r="E72">
            <v>11.840439999999999</v>
          </cell>
          <cell r="F72">
            <v>1</v>
          </cell>
          <cell r="G72">
            <v>2.1299999999999999E-3</v>
          </cell>
          <cell r="H72">
            <v>2.1299999999999999E-3</v>
          </cell>
          <cell r="I72">
            <v>11.72321</v>
          </cell>
          <cell r="J72">
            <v>78.78</v>
          </cell>
        </row>
        <row r="73">
          <cell r="A73" t="str">
            <v>M41</v>
          </cell>
          <cell r="B73" t="str">
            <v xml:space="preserve">Angulo 100x8mm            peso= 73.07kg              </v>
          </cell>
          <cell r="C73" t="str">
            <v>m</v>
          </cell>
          <cell r="D73">
            <v>15.626239999999999</v>
          </cell>
          <cell r="E73">
            <v>15.62344</v>
          </cell>
          <cell r="F73">
            <v>1</v>
          </cell>
          <cell r="G73">
            <v>2.8E-3</v>
          </cell>
          <cell r="H73">
            <v>2.8E-3</v>
          </cell>
          <cell r="I73">
            <v>15.46875</v>
          </cell>
          <cell r="J73">
            <v>103.95</v>
          </cell>
        </row>
        <row r="74">
          <cell r="A74" t="str">
            <v>M42</v>
          </cell>
          <cell r="B74" t="str">
            <v xml:space="preserve">Angulo 100x10mm         peso= kg              </v>
          </cell>
          <cell r="C74" t="str">
            <v>m</v>
          </cell>
          <cell r="D74">
            <v>20.131340000000002</v>
          </cell>
          <cell r="E74">
            <v>20.127859999999998</v>
          </cell>
          <cell r="F74">
            <v>1</v>
          </cell>
          <cell r="G74">
            <v>3.48E-3</v>
          </cell>
          <cell r="H74">
            <v>3.48E-3</v>
          </cell>
          <cell r="I74">
            <v>19.928570000000001</v>
          </cell>
          <cell r="J74">
            <v>133.91999999999999</v>
          </cell>
        </row>
        <row r="75">
          <cell r="A75" t="str">
            <v>M43</v>
          </cell>
          <cell r="B75" t="str">
            <v xml:space="preserve">Angulo 100x12mm         peso= kg              </v>
          </cell>
          <cell r="C75" t="str">
            <v>m</v>
          </cell>
          <cell r="D75">
            <v>22.951509999999999</v>
          </cell>
          <cell r="E75">
            <v>22.94744</v>
          </cell>
          <cell r="F75">
            <v>1</v>
          </cell>
          <cell r="G75">
            <v>4.0699999999999998E-3</v>
          </cell>
          <cell r="H75">
            <v>4.0699999999999998E-3</v>
          </cell>
          <cell r="I75">
            <v>22.72024</v>
          </cell>
          <cell r="J75">
            <v>152.68</v>
          </cell>
        </row>
        <row r="76">
          <cell r="A76" t="str">
            <v>M44</v>
          </cell>
          <cell r="B76" t="str">
            <v xml:space="preserve">Angulo  60x6mm             peso= 32.54kg              </v>
          </cell>
          <cell r="C76" t="str">
            <v>m</v>
          </cell>
          <cell r="D76">
            <v>6.95852</v>
          </cell>
          <cell r="E76">
            <v>6.9572700000000003</v>
          </cell>
          <cell r="F76">
            <v>1</v>
          </cell>
          <cell r="G76">
            <v>1.25E-3</v>
          </cell>
          <cell r="H76">
            <v>1.25E-3</v>
          </cell>
          <cell r="I76">
            <v>6.8883900000000002</v>
          </cell>
          <cell r="J76">
            <v>46.29</v>
          </cell>
        </row>
        <row r="77">
          <cell r="A77" t="str">
            <v>M45</v>
          </cell>
          <cell r="B77" t="str">
            <v xml:space="preserve">Angulo  60x8mm             peso= 42.52kg              </v>
          </cell>
          <cell r="C77" t="str">
            <v>m</v>
          </cell>
          <cell r="D77">
            <v>9.1848100000000006</v>
          </cell>
          <cell r="E77">
            <v>9.1831800000000001</v>
          </cell>
          <cell r="F77">
            <v>1</v>
          </cell>
          <cell r="G77">
            <v>1.6299999999999999E-3</v>
          </cell>
          <cell r="H77">
            <v>1.6299999999999999E-3</v>
          </cell>
          <cell r="I77">
            <v>9.0922599999999996</v>
          </cell>
          <cell r="J77">
            <v>61.1</v>
          </cell>
        </row>
        <row r="78">
          <cell r="A78" t="str">
            <v>M46</v>
          </cell>
          <cell r="B78" t="str">
            <v xml:space="preserve">Angulo  65x6mm             peso= 35.36kg              </v>
          </cell>
          <cell r="C78" t="str">
            <v>m</v>
          </cell>
          <cell r="D78">
            <v>7.5688500000000003</v>
          </cell>
          <cell r="E78">
            <v>7.5674900000000003</v>
          </cell>
          <cell r="F78">
            <v>1</v>
          </cell>
          <cell r="G78">
            <v>1.3600000000000001E-3</v>
          </cell>
          <cell r="H78">
            <v>1.3600000000000001E-3</v>
          </cell>
          <cell r="I78">
            <v>7.4925600000000001</v>
          </cell>
          <cell r="J78">
            <v>50.35</v>
          </cell>
        </row>
        <row r="79">
          <cell r="A79" t="str">
            <v>M47</v>
          </cell>
          <cell r="B79" t="str">
            <v xml:space="preserve">Angulo  70x6mm             peso= 38.28kg              </v>
          </cell>
          <cell r="C79" t="str">
            <v>m</v>
          </cell>
          <cell r="D79">
            <v>8.1866800000000008</v>
          </cell>
          <cell r="E79">
            <v>8.1852099999999997</v>
          </cell>
          <cell r="F79">
            <v>1</v>
          </cell>
          <cell r="G79">
            <v>1.47E-3</v>
          </cell>
          <cell r="H79">
            <v>1.47E-3</v>
          </cell>
          <cell r="I79">
            <v>8.1041699999999999</v>
          </cell>
          <cell r="J79">
            <v>54.46</v>
          </cell>
        </row>
        <row r="80">
          <cell r="A80" t="str">
            <v>M48</v>
          </cell>
          <cell r="B80" t="str">
            <v xml:space="preserve">Angulo  75x6mm             peso= 21.20kg              </v>
          </cell>
          <cell r="C80" t="str">
            <v>m</v>
          </cell>
          <cell r="D80">
            <v>8.78871</v>
          </cell>
          <cell r="E80">
            <v>8.7879000000000005</v>
          </cell>
          <cell r="F80">
            <v>1</v>
          </cell>
          <cell r="G80">
            <v>8.0999999999999996E-4</v>
          </cell>
          <cell r="H80">
            <v>8.0999999999999996E-4</v>
          </cell>
          <cell r="I80">
            <v>8.7008899999999993</v>
          </cell>
          <cell r="J80">
            <v>58.47</v>
          </cell>
          <cell r="L80">
            <v>9.2000000000000003E-4</v>
          </cell>
        </row>
        <row r="81">
          <cell r="A81" t="str">
            <v>M49</v>
          </cell>
          <cell r="B81" t="str">
            <v xml:space="preserve">Angulo  75x8mm             peso= 53.91kg              </v>
          </cell>
          <cell r="C81" t="str">
            <v>m</v>
          </cell>
          <cell r="D81">
            <v>11.645619999999999</v>
          </cell>
          <cell r="E81">
            <v>11.643549999999999</v>
          </cell>
          <cell r="F81">
            <v>1</v>
          </cell>
          <cell r="G81">
            <v>2.0699999999999998E-3</v>
          </cell>
          <cell r="H81">
            <v>2.0699999999999998E-3</v>
          </cell>
          <cell r="I81">
            <v>11.528269999999999</v>
          </cell>
          <cell r="J81">
            <v>77.47</v>
          </cell>
        </row>
        <row r="82">
          <cell r="A82" t="str">
            <v>M50</v>
          </cell>
          <cell r="B82" t="str">
            <v>Angulo doblado 20x20x2 mm peso= 3.48 kg</v>
          </cell>
          <cell r="C82" t="str">
            <v>kg</v>
          </cell>
          <cell r="D82">
            <v>1.2627299999999999</v>
          </cell>
          <cell r="E82">
            <v>1.2625</v>
          </cell>
          <cell r="F82">
            <v>1</v>
          </cell>
          <cell r="G82">
            <v>2.3000000000000001E-4</v>
          </cell>
          <cell r="H82">
            <v>2.3000000000000001E-4</v>
          </cell>
          <cell r="I82">
            <v>1.25</v>
          </cell>
          <cell r="J82">
            <v>1.4</v>
          </cell>
        </row>
        <row r="83">
          <cell r="A83" t="str">
            <v>M51</v>
          </cell>
          <cell r="B83" t="str">
            <v>Angulo doblado 20x20x3 mm peso= 4.98 kg</v>
          </cell>
          <cell r="C83" t="str">
            <v>kg</v>
          </cell>
          <cell r="D83">
            <v>1.2627299999999999</v>
          </cell>
          <cell r="E83">
            <v>1.2625</v>
          </cell>
          <cell r="F83">
            <v>1</v>
          </cell>
          <cell r="G83">
            <v>2.3000000000000001E-4</v>
          </cell>
          <cell r="H83">
            <v>2.3000000000000001E-4</v>
          </cell>
          <cell r="I83">
            <v>1.25</v>
          </cell>
          <cell r="J83">
            <v>1.4</v>
          </cell>
        </row>
        <row r="84">
          <cell r="A84" t="str">
            <v>M52</v>
          </cell>
          <cell r="B84" t="str">
            <v>Angulo doblado 25x25x2 mm peso= 4.38 kg</v>
          </cell>
          <cell r="C84" t="str">
            <v>kg</v>
          </cell>
          <cell r="D84">
            <v>1.2627299999999999</v>
          </cell>
          <cell r="E84">
            <v>1.2625</v>
          </cell>
          <cell r="F84">
            <v>1</v>
          </cell>
          <cell r="G84">
            <v>2.3000000000000001E-4</v>
          </cell>
          <cell r="H84">
            <v>2.3000000000000001E-4</v>
          </cell>
          <cell r="I84">
            <v>1.25</v>
          </cell>
          <cell r="J84">
            <v>1.4</v>
          </cell>
        </row>
        <row r="85">
          <cell r="A85" t="str">
            <v>M53</v>
          </cell>
          <cell r="B85" t="str">
            <v>Angulo doblado 25x25x3 mm peso= 6.36 kg</v>
          </cell>
          <cell r="C85" t="str">
            <v>kg</v>
          </cell>
          <cell r="D85">
            <v>1.2627299999999999</v>
          </cell>
          <cell r="E85">
            <v>1.2625</v>
          </cell>
          <cell r="F85">
            <v>1</v>
          </cell>
          <cell r="G85">
            <v>2.3000000000000001E-4</v>
          </cell>
          <cell r="H85">
            <v>2.3000000000000001E-4</v>
          </cell>
          <cell r="I85">
            <v>1.25</v>
          </cell>
          <cell r="J85">
            <v>1.4</v>
          </cell>
        </row>
        <row r="86">
          <cell r="A86" t="str">
            <v>M54</v>
          </cell>
          <cell r="B86" t="str">
            <v>Angulo doblado 30x30x2 mm peso= 5.34 kg</v>
          </cell>
          <cell r="C86" t="str">
            <v>kg</v>
          </cell>
          <cell r="D86">
            <v>1.2627299999999999</v>
          </cell>
          <cell r="E86">
            <v>1.2625</v>
          </cell>
          <cell r="F86">
            <v>1</v>
          </cell>
          <cell r="G86">
            <v>2.3000000000000001E-4</v>
          </cell>
          <cell r="H86">
            <v>2.3000000000000001E-4</v>
          </cell>
          <cell r="I86">
            <v>1.25</v>
          </cell>
          <cell r="J86">
            <v>1.4</v>
          </cell>
        </row>
        <row r="87">
          <cell r="A87" t="str">
            <v>M55</v>
          </cell>
          <cell r="B87" t="str">
            <v>Angulo doblado 30x30x3 mm peso= 7.80 kg</v>
          </cell>
          <cell r="C87" t="str">
            <v>kg</v>
          </cell>
          <cell r="D87">
            <v>1.2627299999999999</v>
          </cell>
          <cell r="E87">
            <v>1.2625</v>
          </cell>
          <cell r="F87">
            <v>1</v>
          </cell>
          <cell r="G87">
            <v>2.3000000000000001E-4</v>
          </cell>
          <cell r="H87">
            <v>2.3000000000000001E-4</v>
          </cell>
          <cell r="I87">
            <v>1.25</v>
          </cell>
          <cell r="J87">
            <v>1.4</v>
          </cell>
        </row>
        <row r="88">
          <cell r="A88" t="str">
            <v>M56</v>
          </cell>
          <cell r="B88" t="str">
            <v>Angulo doblado 40x40x2 mm peso= 7.26 kg</v>
          </cell>
          <cell r="C88" t="str">
            <v>kg</v>
          </cell>
          <cell r="D88">
            <v>1.2627299999999999</v>
          </cell>
          <cell r="E88">
            <v>1.2625</v>
          </cell>
          <cell r="F88">
            <v>1</v>
          </cell>
          <cell r="G88">
            <v>2.3000000000000001E-4</v>
          </cell>
          <cell r="H88">
            <v>2.3000000000000001E-4</v>
          </cell>
          <cell r="I88">
            <v>1.25</v>
          </cell>
          <cell r="J88">
            <v>1.4</v>
          </cell>
        </row>
        <row r="89">
          <cell r="A89" t="str">
            <v>M57</v>
          </cell>
          <cell r="B89" t="str">
            <v>Angulo doblado 40x40x3 mm peso= 10.62 kg</v>
          </cell>
          <cell r="C89" t="str">
            <v>kg</v>
          </cell>
          <cell r="D89">
            <v>1.2627299999999999</v>
          </cell>
          <cell r="E89">
            <v>1.2625</v>
          </cell>
          <cell r="F89">
            <v>1</v>
          </cell>
          <cell r="G89">
            <v>2.3000000000000001E-4</v>
          </cell>
          <cell r="H89">
            <v>2.3000000000000001E-4</v>
          </cell>
          <cell r="I89">
            <v>1.25</v>
          </cell>
          <cell r="J89">
            <v>1.4</v>
          </cell>
        </row>
        <row r="90">
          <cell r="A90" t="str">
            <v>M58</v>
          </cell>
          <cell r="B90" t="str">
            <v>Angulo doblado 50x50x2 mm peso= 9.12 kg</v>
          </cell>
          <cell r="C90" t="str">
            <v>kg</v>
          </cell>
          <cell r="D90">
            <v>1.2627299999999999</v>
          </cell>
          <cell r="E90">
            <v>1.2625</v>
          </cell>
          <cell r="F90">
            <v>1</v>
          </cell>
          <cell r="G90">
            <v>2.3000000000000001E-4</v>
          </cell>
          <cell r="H90">
            <v>2.3000000000000001E-4</v>
          </cell>
          <cell r="I90">
            <v>1.25</v>
          </cell>
          <cell r="J90">
            <v>1.4</v>
          </cell>
        </row>
        <row r="91">
          <cell r="A91" t="str">
            <v>M59</v>
          </cell>
          <cell r="B91" t="str">
            <v>Angulo doblado 50x50x3 mm peso= 13.44 kg</v>
          </cell>
          <cell r="C91" t="str">
            <v>kg</v>
          </cell>
          <cell r="D91">
            <v>1.2627299999999999</v>
          </cell>
          <cell r="E91">
            <v>1.2625</v>
          </cell>
          <cell r="F91">
            <v>1</v>
          </cell>
          <cell r="G91">
            <v>2.3000000000000001E-4</v>
          </cell>
          <cell r="H91">
            <v>2.3000000000000001E-4</v>
          </cell>
          <cell r="I91">
            <v>1.25</v>
          </cell>
          <cell r="J91">
            <v>1.4</v>
          </cell>
        </row>
        <row r="92">
          <cell r="A92" t="str">
            <v>M60</v>
          </cell>
          <cell r="B92" t="str">
            <v>Barra barco 9 x 9 mm</v>
          </cell>
          <cell r="C92" t="str">
            <v>m</v>
          </cell>
          <cell r="D92">
            <v>0.24063000000000001</v>
          </cell>
          <cell r="E92">
            <v>0.24048</v>
          </cell>
          <cell r="F92">
            <v>1</v>
          </cell>
          <cell r="G92">
            <v>1.4999999999999999E-4</v>
          </cell>
          <cell r="H92">
            <v>1.4999999999999999E-4</v>
          </cell>
          <cell r="I92">
            <v>0.23810000000000001</v>
          </cell>
          <cell r="J92">
            <v>1.6</v>
          </cell>
        </row>
        <row r="93">
          <cell r="A93" t="str">
            <v>M61</v>
          </cell>
          <cell r="B93" t="str">
            <v>Barra barco 12 x 12 mm</v>
          </cell>
          <cell r="C93" t="str">
            <v>m</v>
          </cell>
          <cell r="D93">
            <v>0.2407</v>
          </cell>
          <cell r="E93">
            <v>0.24048</v>
          </cell>
          <cell r="F93">
            <v>1</v>
          </cell>
          <cell r="G93">
            <v>2.2000000000000001E-4</v>
          </cell>
          <cell r="H93">
            <v>2.2000000000000001E-4</v>
          </cell>
          <cell r="I93">
            <v>0.23810000000000001</v>
          </cell>
          <cell r="J93">
            <v>1.6</v>
          </cell>
        </row>
        <row r="94">
          <cell r="A94" t="str">
            <v>M62</v>
          </cell>
          <cell r="B94" t="str">
            <v>Barra banco entorchada 9 x 9 mm</v>
          </cell>
          <cell r="C94" t="str">
            <v>m</v>
          </cell>
          <cell r="D94">
            <v>0.24063000000000001</v>
          </cell>
          <cell r="E94">
            <v>0.24048</v>
          </cell>
          <cell r="F94">
            <v>1</v>
          </cell>
          <cell r="G94">
            <v>1.4999999999999999E-4</v>
          </cell>
          <cell r="H94">
            <v>1.4999999999999999E-4</v>
          </cell>
          <cell r="I94">
            <v>0.23810000000000001</v>
          </cell>
          <cell r="J94">
            <v>1.6</v>
          </cell>
        </row>
        <row r="95">
          <cell r="A95" t="str">
            <v>M63</v>
          </cell>
          <cell r="B95" t="str">
            <v>Barra barco entorchada 12 x 12 mm</v>
          </cell>
          <cell r="C95" t="str">
            <v>m</v>
          </cell>
          <cell r="D95">
            <v>0.2407</v>
          </cell>
          <cell r="E95">
            <v>0.24048</v>
          </cell>
          <cell r="F95">
            <v>1</v>
          </cell>
          <cell r="G95">
            <v>2.2000000000000001E-4</v>
          </cell>
          <cell r="H95">
            <v>2.2000000000000001E-4</v>
          </cell>
          <cell r="I95">
            <v>0.23810000000000001</v>
          </cell>
          <cell r="J95">
            <v>1.6</v>
          </cell>
        </row>
        <row r="96">
          <cell r="A96" t="str">
            <v>M64</v>
          </cell>
          <cell r="B96" t="str">
            <v xml:space="preserve">Canal18x40x1.5mm           peso= 6.50kg               </v>
          </cell>
          <cell r="C96" t="str">
            <v>kg</v>
          </cell>
          <cell r="D96">
            <v>1.44309</v>
          </cell>
          <cell r="E96">
            <v>1.44286</v>
          </cell>
          <cell r="F96">
            <v>1</v>
          </cell>
          <cell r="G96">
            <v>2.3000000000000001E-4</v>
          </cell>
          <cell r="H96">
            <v>2.3000000000000001E-4</v>
          </cell>
          <cell r="I96">
            <v>1.4285699999999999</v>
          </cell>
          <cell r="J96">
            <v>1.6</v>
          </cell>
        </row>
        <row r="97">
          <cell r="A97" t="str">
            <v>M65</v>
          </cell>
          <cell r="B97" t="str">
            <v xml:space="preserve">Canal  24x48x2mm           peso= 8.85kg               </v>
          </cell>
          <cell r="C97" t="str">
            <v>kg</v>
          </cell>
          <cell r="D97">
            <v>1.2266600000000001</v>
          </cell>
          <cell r="E97">
            <v>1.2264299999999999</v>
          </cell>
          <cell r="F97">
            <v>1</v>
          </cell>
          <cell r="G97">
            <v>2.3000000000000001E-4</v>
          </cell>
          <cell r="H97">
            <v>2.3000000000000001E-4</v>
          </cell>
          <cell r="I97">
            <v>1.2142900000000001</v>
          </cell>
          <cell r="J97">
            <v>1.36</v>
          </cell>
        </row>
        <row r="98">
          <cell r="A98" t="str">
            <v>M66</v>
          </cell>
          <cell r="B98" t="str">
            <v xml:space="preserve">Canal  50x25x2mm           peso= 8.82kg               </v>
          </cell>
          <cell r="C98" t="str">
            <v>kg</v>
          </cell>
          <cell r="D98">
            <v>1.2266600000000001</v>
          </cell>
          <cell r="E98">
            <v>1.2264299999999999</v>
          </cell>
          <cell r="F98">
            <v>1</v>
          </cell>
          <cell r="G98">
            <v>2.3000000000000001E-4</v>
          </cell>
          <cell r="H98">
            <v>2.3000000000000001E-4</v>
          </cell>
          <cell r="I98">
            <v>1.2142900000000001</v>
          </cell>
          <cell r="J98">
            <v>1.36</v>
          </cell>
        </row>
        <row r="99">
          <cell r="A99" t="str">
            <v>M67</v>
          </cell>
          <cell r="B99" t="str">
            <v xml:space="preserve">Canal  50x25x3mm           peso=12.72kg               </v>
          </cell>
          <cell r="C99" t="str">
            <v>kg</v>
          </cell>
          <cell r="D99">
            <v>1.20862</v>
          </cell>
          <cell r="E99">
            <v>1.2083900000000001</v>
          </cell>
          <cell r="F99">
            <v>1</v>
          </cell>
          <cell r="G99">
            <v>2.3000000000000001E-4</v>
          </cell>
          <cell r="H99">
            <v>2.3000000000000001E-4</v>
          </cell>
          <cell r="I99">
            <v>1.1964300000000001</v>
          </cell>
          <cell r="J99">
            <v>1.34</v>
          </cell>
        </row>
        <row r="100">
          <cell r="A100" t="str">
            <v>M68</v>
          </cell>
          <cell r="B100" t="str">
            <v xml:space="preserve">Canal  80x40x2mm           peso=14.46kg               </v>
          </cell>
          <cell r="C100" t="str">
            <v>kg</v>
          </cell>
          <cell r="D100">
            <v>1.2266600000000001</v>
          </cell>
          <cell r="E100">
            <v>1.2264299999999999</v>
          </cell>
          <cell r="F100">
            <v>1</v>
          </cell>
          <cell r="G100">
            <v>2.3000000000000001E-4</v>
          </cell>
          <cell r="H100">
            <v>2.3000000000000001E-4</v>
          </cell>
          <cell r="I100">
            <v>1.2142900000000001</v>
          </cell>
          <cell r="J100">
            <v>1.36</v>
          </cell>
        </row>
        <row r="101">
          <cell r="A101" t="str">
            <v>M69</v>
          </cell>
          <cell r="B101" t="str">
            <v xml:space="preserve">Canal  80x40x3mm           peso=21.24kg               </v>
          </cell>
          <cell r="C101" t="str">
            <v>kg</v>
          </cell>
          <cell r="D101">
            <v>1.20862</v>
          </cell>
          <cell r="E101">
            <v>1.2083900000000001</v>
          </cell>
          <cell r="F101">
            <v>1</v>
          </cell>
          <cell r="G101">
            <v>2.3000000000000001E-4</v>
          </cell>
          <cell r="H101">
            <v>2.3000000000000001E-4</v>
          </cell>
          <cell r="I101">
            <v>1.1964300000000001</v>
          </cell>
          <cell r="J101">
            <v>1.34</v>
          </cell>
        </row>
        <row r="102">
          <cell r="A102" t="str">
            <v>M70</v>
          </cell>
          <cell r="B102" t="str">
            <v xml:space="preserve">Canal  80x40x4mm           peso=27.66kg               </v>
          </cell>
          <cell r="C102" t="str">
            <v>kg</v>
          </cell>
          <cell r="D102">
            <v>1.2537100000000001</v>
          </cell>
          <cell r="E102">
            <v>1.2534799999999999</v>
          </cell>
          <cell r="F102">
            <v>1</v>
          </cell>
          <cell r="G102">
            <v>2.3000000000000001E-4</v>
          </cell>
          <cell r="H102">
            <v>2.3000000000000001E-4</v>
          </cell>
          <cell r="I102">
            <v>1.2410699999999999</v>
          </cell>
          <cell r="J102">
            <v>1.39</v>
          </cell>
        </row>
        <row r="103">
          <cell r="A103" t="str">
            <v>M71</v>
          </cell>
          <cell r="B103" t="str">
            <v xml:space="preserve">Canal 100x50x2mm           peso=18.24kg               </v>
          </cell>
          <cell r="C103" t="str">
            <v>kg</v>
          </cell>
          <cell r="D103">
            <v>1.2266600000000001</v>
          </cell>
          <cell r="E103">
            <v>1.2264299999999999</v>
          </cell>
          <cell r="F103">
            <v>1</v>
          </cell>
          <cell r="G103">
            <v>2.3000000000000001E-4</v>
          </cell>
          <cell r="H103">
            <v>2.3000000000000001E-4</v>
          </cell>
          <cell r="I103">
            <v>1.2142900000000001</v>
          </cell>
          <cell r="J103">
            <v>1.36</v>
          </cell>
        </row>
        <row r="104">
          <cell r="A104" t="str">
            <v>M72</v>
          </cell>
          <cell r="B104" t="str">
            <v xml:space="preserve">Canal 100x50x3mm           peso=26.88kg               </v>
          </cell>
          <cell r="C104" t="str">
            <v>kg</v>
          </cell>
          <cell r="D104">
            <v>1.20862</v>
          </cell>
          <cell r="E104">
            <v>1.2083900000000001</v>
          </cell>
          <cell r="F104">
            <v>1</v>
          </cell>
          <cell r="G104">
            <v>2.3000000000000001E-4</v>
          </cell>
          <cell r="H104">
            <v>2.3000000000000001E-4</v>
          </cell>
          <cell r="I104">
            <v>1.1964300000000001</v>
          </cell>
          <cell r="J104">
            <v>1.34</v>
          </cell>
        </row>
        <row r="105">
          <cell r="A105" t="str">
            <v>M73</v>
          </cell>
          <cell r="B105" t="str">
            <v xml:space="preserve">Canal 100x50x4mm           peso=35.22kg               </v>
          </cell>
          <cell r="C105" t="str">
            <v>kg</v>
          </cell>
          <cell r="D105">
            <v>1.2537100000000001</v>
          </cell>
          <cell r="E105">
            <v>1.2534799999999999</v>
          </cell>
          <cell r="F105">
            <v>1</v>
          </cell>
          <cell r="G105">
            <v>2.3000000000000001E-4</v>
          </cell>
          <cell r="H105">
            <v>2.3000000000000001E-4</v>
          </cell>
          <cell r="I105">
            <v>1.2410699999999999</v>
          </cell>
          <cell r="J105">
            <v>1.39</v>
          </cell>
        </row>
        <row r="106">
          <cell r="A106" t="str">
            <v>M74</v>
          </cell>
          <cell r="B106" t="str">
            <v xml:space="preserve">Canal 110x40x2mm           peso=16.96kg               </v>
          </cell>
          <cell r="C106" t="str">
            <v>kg</v>
          </cell>
          <cell r="D106">
            <v>1.44309</v>
          </cell>
          <cell r="E106">
            <v>1.44286</v>
          </cell>
          <cell r="F106">
            <v>1</v>
          </cell>
          <cell r="G106">
            <v>2.3000000000000001E-4</v>
          </cell>
          <cell r="H106">
            <v>2.3000000000000001E-4</v>
          </cell>
          <cell r="I106">
            <v>1.4285699999999999</v>
          </cell>
          <cell r="J106">
            <v>1.6</v>
          </cell>
        </row>
        <row r="107">
          <cell r="A107" t="str">
            <v>M75</v>
          </cell>
          <cell r="B107" t="str">
            <v xml:space="preserve">Canal 125x50x2mm           peso=20.58kg               </v>
          </cell>
          <cell r="C107" t="str">
            <v>kg</v>
          </cell>
          <cell r="D107">
            <v>1.2266600000000001</v>
          </cell>
          <cell r="E107">
            <v>1.2264299999999999</v>
          </cell>
          <cell r="F107">
            <v>1</v>
          </cell>
          <cell r="G107">
            <v>2.3000000000000001E-4</v>
          </cell>
          <cell r="H107">
            <v>2.3000000000000001E-4</v>
          </cell>
          <cell r="I107">
            <v>1.2142900000000001</v>
          </cell>
          <cell r="J107">
            <v>1.36</v>
          </cell>
        </row>
        <row r="108">
          <cell r="A108" t="str">
            <v>M76</v>
          </cell>
          <cell r="B108" t="str">
            <v xml:space="preserve">Canal 125x50x3mm           peso=30.42kg               </v>
          </cell>
          <cell r="C108" t="str">
            <v>kg</v>
          </cell>
          <cell r="D108">
            <v>1.20862</v>
          </cell>
          <cell r="E108">
            <v>1.2083900000000001</v>
          </cell>
          <cell r="F108">
            <v>1</v>
          </cell>
          <cell r="G108">
            <v>2.3000000000000001E-4</v>
          </cell>
          <cell r="H108">
            <v>2.3000000000000001E-4</v>
          </cell>
          <cell r="I108">
            <v>1.1964300000000001</v>
          </cell>
          <cell r="J108">
            <v>1.34</v>
          </cell>
        </row>
        <row r="109">
          <cell r="A109" t="str">
            <v>M77</v>
          </cell>
          <cell r="B109" t="str">
            <v xml:space="preserve">Canal 125x50x4mm           peso=39.90kg               </v>
          </cell>
          <cell r="C109" t="str">
            <v>kg</v>
          </cell>
          <cell r="D109">
            <v>1.2537100000000001</v>
          </cell>
          <cell r="E109">
            <v>1.2534799999999999</v>
          </cell>
          <cell r="F109">
            <v>1</v>
          </cell>
          <cell r="G109">
            <v>2.3000000000000001E-4</v>
          </cell>
          <cell r="H109">
            <v>2.3000000000000001E-4</v>
          </cell>
          <cell r="I109">
            <v>1.2410699999999999</v>
          </cell>
          <cell r="J109">
            <v>1.39</v>
          </cell>
        </row>
        <row r="110">
          <cell r="A110" t="str">
            <v>M78</v>
          </cell>
          <cell r="B110" t="str">
            <v xml:space="preserve">Canal 150x50x2mm           peso=22.93kg               </v>
          </cell>
          <cell r="C110" t="str">
            <v>kg</v>
          </cell>
          <cell r="D110">
            <v>1.2266600000000001</v>
          </cell>
          <cell r="E110">
            <v>1.2264299999999999</v>
          </cell>
          <cell r="F110">
            <v>1</v>
          </cell>
          <cell r="G110">
            <v>2.3000000000000001E-4</v>
          </cell>
          <cell r="H110">
            <v>2.3000000000000001E-4</v>
          </cell>
          <cell r="I110">
            <v>1.2142900000000001</v>
          </cell>
          <cell r="J110">
            <v>1.36</v>
          </cell>
        </row>
        <row r="111">
          <cell r="A111" t="str">
            <v>M79</v>
          </cell>
          <cell r="B111" t="str">
            <v xml:space="preserve">Canal 150x50x3mm           peso=33.96kg               </v>
          </cell>
          <cell r="C111" t="str">
            <v>kg</v>
          </cell>
          <cell r="D111">
            <v>1.20862</v>
          </cell>
          <cell r="E111">
            <v>1.2083900000000001</v>
          </cell>
          <cell r="F111">
            <v>1</v>
          </cell>
          <cell r="G111">
            <v>2.3000000000000001E-4</v>
          </cell>
          <cell r="H111">
            <v>2.3000000000000001E-4</v>
          </cell>
          <cell r="I111">
            <v>1.1964300000000001</v>
          </cell>
          <cell r="J111">
            <v>1.34</v>
          </cell>
        </row>
        <row r="112">
          <cell r="A112" t="str">
            <v>M80</v>
          </cell>
          <cell r="B112" t="str">
            <v xml:space="preserve">Canal 150x50x4mm           peso=44.62kg               </v>
          </cell>
          <cell r="C112" t="str">
            <v>kg</v>
          </cell>
          <cell r="D112">
            <v>1.2537100000000001</v>
          </cell>
          <cell r="E112">
            <v>1.2534799999999999</v>
          </cell>
          <cell r="F112">
            <v>1</v>
          </cell>
          <cell r="G112">
            <v>2.3000000000000001E-4</v>
          </cell>
          <cell r="H112">
            <v>2.3000000000000001E-4</v>
          </cell>
          <cell r="I112">
            <v>1.2410699999999999</v>
          </cell>
          <cell r="J112">
            <v>1.39</v>
          </cell>
        </row>
        <row r="113">
          <cell r="A113" t="str">
            <v>M81</v>
          </cell>
          <cell r="B113" t="str">
            <v xml:space="preserve">Canal 200x50x2mm           peso=27.64kg               </v>
          </cell>
          <cell r="C113" t="str">
            <v>kg</v>
          </cell>
          <cell r="D113">
            <v>1.2266600000000001</v>
          </cell>
          <cell r="E113">
            <v>1.2264299999999999</v>
          </cell>
          <cell r="F113">
            <v>1</v>
          </cell>
          <cell r="G113">
            <v>2.3000000000000001E-4</v>
          </cell>
          <cell r="H113">
            <v>2.3000000000000001E-4</v>
          </cell>
          <cell r="I113">
            <v>1.2142900000000001</v>
          </cell>
          <cell r="J113">
            <v>1.36</v>
          </cell>
        </row>
        <row r="114">
          <cell r="A114" t="str">
            <v>M82</v>
          </cell>
          <cell r="B114" t="str">
            <v xml:space="preserve">Canal 200x50x3mm           peso=40.98kg               </v>
          </cell>
          <cell r="C114" t="str">
            <v>kg</v>
          </cell>
          <cell r="D114">
            <v>1.20862</v>
          </cell>
          <cell r="E114">
            <v>1.2083900000000001</v>
          </cell>
          <cell r="F114">
            <v>1</v>
          </cell>
          <cell r="G114">
            <v>2.3000000000000001E-4</v>
          </cell>
          <cell r="H114">
            <v>2.3000000000000001E-4</v>
          </cell>
          <cell r="I114">
            <v>1.1964300000000001</v>
          </cell>
          <cell r="J114">
            <v>1.34</v>
          </cell>
        </row>
        <row r="115">
          <cell r="A115" t="str">
            <v>M83</v>
          </cell>
          <cell r="B115" t="str">
            <v xml:space="preserve">Canal 200x50x4mm           peso=54.06kg               </v>
          </cell>
          <cell r="C115" t="str">
            <v>kg</v>
          </cell>
          <cell r="D115">
            <v>1.2537100000000001</v>
          </cell>
          <cell r="E115">
            <v>1.2534799999999999</v>
          </cell>
          <cell r="F115">
            <v>1</v>
          </cell>
          <cell r="G115">
            <v>2.3000000000000001E-4</v>
          </cell>
          <cell r="H115">
            <v>2.3000000000000001E-4</v>
          </cell>
          <cell r="I115">
            <v>1.2410699999999999</v>
          </cell>
          <cell r="J115">
            <v>1.39</v>
          </cell>
        </row>
        <row r="116">
          <cell r="A116" t="str">
            <v>M84</v>
          </cell>
          <cell r="B116" t="str">
            <v>Canal "C" 80x40x2 mm peso=14.46 kg</v>
          </cell>
          <cell r="C116" t="str">
            <v>kg</v>
          </cell>
          <cell r="D116">
            <v>1.0733600000000001</v>
          </cell>
          <cell r="E116">
            <v>1.0731299999999999</v>
          </cell>
          <cell r="F116">
            <v>1</v>
          </cell>
          <cell r="G116">
            <v>2.3000000000000001E-4</v>
          </cell>
          <cell r="H116">
            <v>2.3000000000000001E-4</v>
          </cell>
          <cell r="I116">
            <v>1.0625</v>
          </cell>
          <cell r="J116">
            <v>1.19</v>
          </cell>
        </row>
        <row r="117">
          <cell r="A117" t="str">
            <v>M85</v>
          </cell>
          <cell r="B117" t="str">
            <v>Canal "C" 80x40x3 mm peso=21.24 kg</v>
          </cell>
          <cell r="C117" t="str">
            <v>kg</v>
          </cell>
          <cell r="D117">
            <v>1.0733600000000001</v>
          </cell>
          <cell r="E117">
            <v>1.0731299999999999</v>
          </cell>
          <cell r="F117">
            <v>1</v>
          </cell>
          <cell r="G117">
            <v>2.3000000000000001E-4</v>
          </cell>
          <cell r="H117">
            <v>2.3000000000000001E-4</v>
          </cell>
          <cell r="I117">
            <v>1.0625</v>
          </cell>
          <cell r="J117">
            <v>1.19</v>
          </cell>
        </row>
        <row r="118">
          <cell r="A118" t="str">
            <v>M86</v>
          </cell>
          <cell r="B118" t="str">
            <v>Canal "C" 100X50X2 mm peso=18.24 kg</v>
          </cell>
          <cell r="C118" t="str">
            <v>kg</v>
          </cell>
          <cell r="D118">
            <v>1.0733600000000001</v>
          </cell>
          <cell r="E118">
            <v>1.0731299999999999</v>
          </cell>
          <cell r="F118">
            <v>1</v>
          </cell>
          <cell r="G118">
            <v>2.3000000000000001E-4</v>
          </cell>
          <cell r="H118">
            <v>2.3000000000000001E-4</v>
          </cell>
          <cell r="I118">
            <v>1.0625</v>
          </cell>
          <cell r="J118">
            <v>1.19</v>
          </cell>
        </row>
        <row r="119">
          <cell r="A119" t="str">
            <v>M87</v>
          </cell>
          <cell r="B119" t="str">
            <v>Canal "C" 100X50X3 mm peso=26.88 kg</v>
          </cell>
          <cell r="C119" t="str">
            <v>kg</v>
          </cell>
          <cell r="D119">
            <v>1.0733600000000001</v>
          </cell>
          <cell r="E119">
            <v>1.0731299999999999</v>
          </cell>
          <cell r="F119">
            <v>1</v>
          </cell>
          <cell r="G119">
            <v>2.3000000000000001E-4</v>
          </cell>
          <cell r="H119">
            <v>2.3000000000000001E-4</v>
          </cell>
          <cell r="I119">
            <v>1.0625</v>
          </cell>
          <cell r="J119">
            <v>1.19</v>
          </cell>
        </row>
        <row r="120">
          <cell r="A120" t="str">
            <v>M88</v>
          </cell>
          <cell r="B120" t="str">
            <v>Canal "C" 125X50X2 mm peso=20.58 kg</v>
          </cell>
          <cell r="C120" t="str">
            <v>kg</v>
          </cell>
          <cell r="D120">
            <v>1.0913900000000001</v>
          </cell>
          <cell r="E120">
            <v>1.0911599999999999</v>
          </cell>
          <cell r="F120">
            <v>1</v>
          </cell>
          <cell r="G120">
            <v>2.3000000000000001E-4</v>
          </cell>
          <cell r="H120">
            <v>2.3000000000000001E-4</v>
          </cell>
          <cell r="I120">
            <v>1.08036</v>
          </cell>
          <cell r="J120">
            <v>1.21</v>
          </cell>
        </row>
        <row r="121">
          <cell r="A121" t="str">
            <v>M89</v>
          </cell>
          <cell r="B121" t="str">
            <v>Canal "C" 125X50X3 mm peso=30.42 kg</v>
          </cell>
          <cell r="C121" t="str">
            <v>kg</v>
          </cell>
          <cell r="D121">
            <v>1.0913900000000001</v>
          </cell>
          <cell r="E121">
            <v>1.0911599999999999</v>
          </cell>
          <cell r="F121">
            <v>1</v>
          </cell>
          <cell r="G121">
            <v>2.3000000000000001E-4</v>
          </cell>
          <cell r="H121">
            <v>2.3000000000000001E-4</v>
          </cell>
          <cell r="I121">
            <v>1.08036</v>
          </cell>
          <cell r="J121">
            <v>1.21</v>
          </cell>
        </row>
        <row r="122">
          <cell r="A122" t="str">
            <v>M90</v>
          </cell>
          <cell r="B122" t="str">
            <v>Canal "C" 150X50X2 mm peso=22.92 kg</v>
          </cell>
          <cell r="C122" t="str">
            <v>kg</v>
          </cell>
          <cell r="D122">
            <v>1.0913900000000001</v>
          </cell>
          <cell r="E122">
            <v>1.0911599999999999</v>
          </cell>
          <cell r="F122">
            <v>1</v>
          </cell>
          <cell r="G122">
            <v>2.3000000000000001E-4</v>
          </cell>
          <cell r="H122">
            <v>2.3000000000000001E-4</v>
          </cell>
          <cell r="I122">
            <v>1.08036</v>
          </cell>
          <cell r="J122">
            <v>1.21</v>
          </cell>
        </row>
        <row r="123">
          <cell r="A123" t="str">
            <v>M91</v>
          </cell>
          <cell r="B123" t="str">
            <v>Canal "C" 150X50X3 mm peso=33.96 kg</v>
          </cell>
          <cell r="C123" t="str">
            <v>kg</v>
          </cell>
          <cell r="D123">
            <v>1.1184400000000001</v>
          </cell>
          <cell r="E123">
            <v>1.1182099999999999</v>
          </cell>
          <cell r="F123">
            <v>1</v>
          </cell>
          <cell r="G123">
            <v>2.3000000000000001E-4</v>
          </cell>
          <cell r="H123">
            <v>2.3000000000000001E-4</v>
          </cell>
          <cell r="I123">
            <v>1.10714</v>
          </cell>
          <cell r="J123">
            <v>1.24</v>
          </cell>
        </row>
        <row r="124">
          <cell r="A124" t="str">
            <v>M92</v>
          </cell>
          <cell r="B124" t="str">
            <v>Canal "C" 200X50X2 mm peso=27.66 kg</v>
          </cell>
          <cell r="C124" t="str">
            <v>kg</v>
          </cell>
          <cell r="D124">
            <v>1.1184400000000001</v>
          </cell>
          <cell r="E124">
            <v>1.1182099999999999</v>
          </cell>
          <cell r="F124">
            <v>1</v>
          </cell>
          <cell r="G124">
            <v>2.3000000000000001E-4</v>
          </cell>
          <cell r="H124">
            <v>2.3000000000000001E-4</v>
          </cell>
          <cell r="I124">
            <v>1.10714</v>
          </cell>
          <cell r="J124">
            <v>1.24</v>
          </cell>
        </row>
        <row r="125">
          <cell r="A125" t="str">
            <v>M93</v>
          </cell>
          <cell r="B125" t="str">
            <v>Canal "C" 200X50X3 mm peso=14.46 kg</v>
          </cell>
          <cell r="C125" t="str">
            <v>kg</v>
          </cell>
          <cell r="D125">
            <v>1.1184400000000001</v>
          </cell>
          <cell r="E125">
            <v>1.1182099999999999</v>
          </cell>
          <cell r="F125">
            <v>1</v>
          </cell>
          <cell r="G125">
            <v>2.3000000000000001E-4</v>
          </cell>
          <cell r="H125">
            <v>2.3000000000000001E-4</v>
          </cell>
          <cell r="I125">
            <v>1.10714</v>
          </cell>
          <cell r="J125">
            <v>1.24</v>
          </cell>
        </row>
        <row r="126">
          <cell r="A126" t="str">
            <v>M94</v>
          </cell>
          <cell r="B126" t="str">
            <v xml:space="preserve">Correa "G"  80x40x15x2mm   peso=16.66k                </v>
          </cell>
          <cell r="C126" t="str">
            <v>kg</v>
          </cell>
          <cell r="D126">
            <v>1.2266600000000001</v>
          </cell>
          <cell r="E126">
            <v>1.2264299999999999</v>
          </cell>
          <cell r="F126">
            <v>1</v>
          </cell>
          <cell r="G126">
            <v>2.3000000000000001E-4</v>
          </cell>
          <cell r="H126">
            <v>2.3000000000000001E-4</v>
          </cell>
          <cell r="I126">
            <v>1.2142900000000001</v>
          </cell>
          <cell r="J126">
            <v>1.36</v>
          </cell>
        </row>
        <row r="127">
          <cell r="A127" t="str">
            <v>M95</v>
          </cell>
          <cell r="B127" t="str">
            <v xml:space="preserve">Correa "G"  80x40x15x3mm   peso=24.06k                </v>
          </cell>
          <cell r="C127" t="str">
            <v>kg</v>
          </cell>
          <cell r="D127">
            <v>1.20862</v>
          </cell>
          <cell r="E127">
            <v>1.2083900000000001</v>
          </cell>
          <cell r="F127">
            <v>1</v>
          </cell>
          <cell r="G127">
            <v>2.3000000000000001E-4</v>
          </cell>
          <cell r="H127">
            <v>2.3000000000000001E-4</v>
          </cell>
          <cell r="I127">
            <v>1.1964300000000001</v>
          </cell>
          <cell r="J127">
            <v>1.34</v>
          </cell>
        </row>
        <row r="128">
          <cell r="A128" t="str">
            <v>M96</v>
          </cell>
          <cell r="B128" t="str">
            <v xml:space="preserve">Correa "G" 100x50x15x2mm   peso=20.43k                </v>
          </cell>
          <cell r="C128" t="str">
            <v>kg</v>
          </cell>
          <cell r="D128">
            <v>1.2266600000000001</v>
          </cell>
          <cell r="E128">
            <v>1.2264299999999999</v>
          </cell>
          <cell r="F128">
            <v>1</v>
          </cell>
          <cell r="G128">
            <v>2.3000000000000001E-4</v>
          </cell>
          <cell r="H128">
            <v>2.3000000000000001E-4</v>
          </cell>
          <cell r="I128">
            <v>1.2142900000000001</v>
          </cell>
          <cell r="J128">
            <v>1.36</v>
          </cell>
        </row>
        <row r="129">
          <cell r="A129" t="str">
            <v>M97</v>
          </cell>
          <cell r="B129" t="str">
            <v xml:space="preserve">Correa "G" 100x50x15x3mm   peso=29.71k                </v>
          </cell>
          <cell r="C129" t="str">
            <v>kg</v>
          </cell>
          <cell r="D129">
            <v>1.20862</v>
          </cell>
          <cell r="E129">
            <v>1.2083900000000001</v>
          </cell>
          <cell r="F129">
            <v>1</v>
          </cell>
          <cell r="G129">
            <v>2.3000000000000001E-4</v>
          </cell>
          <cell r="H129">
            <v>2.3000000000000001E-4</v>
          </cell>
          <cell r="I129">
            <v>1.1964300000000001</v>
          </cell>
          <cell r="J129">
            <v>1.34</v>
          </cell>
        </row>
        <row r="130">
          <cell r="A130" t="str">
            <v>M98</v>
          </cell>
          <cell r="B130" t="str">
            <v xml:space="preserve">Correa "G" 125x50x15x2mm   peso=22.80k                </v>
          </cell>
          <cell r="C130" t="str">
            <v>kg</v>
          </cell>
          <cell r="D130">
            <v>1.2266600000000001</v>
          </cell>
          <cell r="E130">
            <v>1.2264299999999999</v>
          </cell>
          <cell r="F130">
            <v>1</v>
          </cell>
          <cell r="G130">
            <v>2.3000000000000001E-4</v>
          </cell>
          <cell r="H130">
            <v>2.3000000000000001E-4</v>
          </cell>
          <cell r="I130">
            <v>1.2142900000000001</v>
          </cell>
          <cell r="J130">
            <v>1.36</v>
          </cell>
        </row>
        <row r="131">
          <cell r="A131" t="str">
            <v>M99</v>
          </cell>
          <cell r="B131" t="str">
            <v xml:space="preserve">Correa "G" 125x50x15x3mm   peso=39.90k                </v>
          </cell>
          <cell r="C131" t="str">
            <v>kg</v>
          </cell>
          <cell r="D131">
            <v>1.20862</v>
          </cell>
          <cell r="E131">
            <v>1.2083900000000001</v>
          </cell>
          <cell r="F131">
            <v>1</v>
          </cell>
          <cell r="G131">
            <v>2.3000000000000001E-4</v>
          </cell>
          <cell r="H131">
            <v>2.3000000000000001E-4</v>
          </cell>
          <cell r="I131">
            <v>1.1964300000000001</v>
          </cell>
          <cell r="J131">
            <v>1.34</v>
          </cell>
        </row>
        <row r="132">
          <cell r="A132" t="str">
            <v>M100</v>
          </cell>
          <cell r="B132" t="str">
            <v xml:space="preserve">Correa "G" 150x50x15x2mm   peso=25.14k                </v>
          </cell>
          <cell r="C132" t="str">
            <v>kg</v>
          </cell>
          <cell r="D132">
            <v>1.2266600000000001</v>
          </cell>
          <cell r="E132">
            <v>1.2264299999999999</v>
          </cell>
          <cell r="F132">
            <v>1</v>
          </cell>
          <cell r="G132">
            <v>2.3000000000000001E-4</v>
          </cell>
          <cell r="H132">
            <v>2.3000000000000001E-4</v>
          </cell>
          <cell r="I132">
            <v>1.2142900000000001</v>
          </cell>
          <cell r="J132">
            <v>1.36</v>
          </cell>
        </row>
        <row r="133">
          <cell r="A133" t="str">
            <v>M101</v>
          </cell>
          <cell r="B133" t="str">
            <v xml:space="preserve">Correa "G" 150x50x15x3mm   peso=36.78k                </v>
          </cell>
          <cell r="C133" t="str">
            <v>kg</v>
          </cell>
          <cell r="D133">
            <v>1.20862</v>
          </cell>
          <cell r="E133">
            <v>1.2083900000000001</v>
          </cell>
          <cell r="F133">
            <v>1</v>
          </cell>
          <cell r="G133">
            <v>2.3000000000000001E-4</v>
          </cell>
          <cell r="H133">
            <v>2.3000000000000001E-4</v>
          </cell>
          <cell r="I133">
            <v>1.1964300000000001</v>
          </cell>
          <cell r="J133">
            <v>1.34</v>
          </cell>
        </row>
        <row r="134">
          <cell r="A134" t="str">
            <v>M102</v>
          </cell>
          <cell r="B134" t="str">
            <v xml:space="preserve">Correa "G" 200x50x15x2mm   peso=29.85k                </v>
          </cell>
          <cell r="C134" t="str">
            <v>kg</v>
          </cell>
          <cell r="D134">
            <v>1.2266600000000001</v>
          </cell>
          <cell r="E134">
            <v>1.2264299999999999</v>
          </cell>
          <cell r="F134">
            <v>1</v>
          </cell>
          <cell r="G134">
            <v>2.3000000000000001E-4</v>
          </cell>
          <cell r="H134">
            <v>2.3000000000000001E-4</v>
          </cell>
          <cell r="I134">
            <v>1.2142900000000001</v>
          </cell>
          <cell r="J134">
            <v>1.36</v>
          </cell>
        </row>
        <row r="135">
          <cell r="A135" t="str">
            <v>M103</v>
          </cell>
          <cell r="B135" t="str">
            <v xml:space="preserve">Correa "G" 200x50x15x3mm   peso=43.84k                </v>
          </cell>
          <cell r="C135" t="str">
            <v>kg</v>
          </cell>
          <cell r="D135">
            <v>1.20862</v>
          </cell>
          <cell r="E135">
            <v>1.2083900000000001</v>
          </cell>
          <cell r="F135">
            <v>1</v>
          </cell>
          <cell r="G135">
            <v>2.3000000000000001E-4</v>
          </cell>
          <cell r="H135">
            <v>2.3000000000000001E-4</v>
          </cell>
          <cell r="I135">
            <v>1.1964300000000001</v>
          </cell>
          <cell r="J135">
            <v>1.34</v>
          </cell>
        </row>
        <row r="136">
          <cell r="A136" t="str">
            <v>M104</v>
          </cell>
          <cell r="B136" t="str">
            <v xml:space="preserve">Correa "G"  80x40x15x2mm   peso=16.68 kg                </v>
          </cell>
          <cell r="C136" t="str">
            <v>kg</v>
          </cell>
          <cell r="D136">
            <v>1.0733600000000001</v>
          </cell>
          <cell r="E136">
            <v>1.0731299999999999</v>
          </cell>
          <cell r="F136">
            <v>1</v>
          </cell>
          <cell r="G136">
            <v>2.3000000000000001E-4</v>
          </cell>
          <cell r="H136">
            <v>2.3000000000000001E-4</v>
          </cell>
          <cell r="I136">
            <v>1.0625</v>
          </cell>
          <cell r="J136">
            <v>1.19</v>
          </cell>
        </row>
        <row r="137">
          <cell r="A137" t="str">
            <v>M105</v>
          </cell>
          <cell r="B137" t="str">
            <v xml:space="preserve">Correa "G"  80x40x15x3mm   peso=24.06 kg                </v>
          </cell>
          <cell r="C137" t="str">
            <v>kg</v>
          </cell>
          <cell r="D137">
            <v>1.0733600000000001</v>
          </cell>
          <cell r="E137">
            <v>1.0731299999999999</v>
          </cell>
          <cell r="F137">
            <v>1</v>
          </cell>
          <cell r="G137">
            <v>2.3000000000000001E-4</v>
          </cell>
          <cell r="H137">
            <v>2.3000000000000001E-4</v>
          </cell>
          <cell r="I137">
            <v>1.0625</v>
          </cell>
          <cell r="J137">
            <v>1.19</v>
          </cell>
        </row>
        <row r="138">
          <cell r="A138" t="str">
            <v>M106</v>
          </cell>
          <cell r="B138" t="str">
            <v xml:space="preserve">Correa "G" 100x50x15x2mm   peso=20.4 kg                </v>
          </cell>
          <cell r="C138" t="str">
            <v>kg</v>
          </cell>
          <cell r="D138">
            <v>1.0733600000000001</v>
          </cell>
          <cell r="E138">
            <v>1.0731299999999999</v>
          </cell>
          <cell r="F138">
            <v>1</v>
          </cell>
          <cell r="G138">
            <v>2.3000000000000001E-4</v>
          </cell>
          <cell r="H138">
            <v>2.3000000000000001E-4</v>
          </cell>
          <cell r="I138">
            <v>1.0625</v>
          </cell>
          <cell r="J138">
            <v>1.19</v>
          </cell>
        </row>
        <row r="139">
          <cell r="A139" t="str">
            <v>M107</v>
          </cell>
          <cell r="B139" t="str">
            <v xml:space="preserve">Correa "G" 100x50x15x3mm   peso=29.7 kg                </v>
          </cell>
          <cell r="C139" t="str">
            <v>kg</v>
          </cell>
          <cell r="D139">
            <v>1.0733600000000001</v>
          </cell>
          <cell r="E139">
            <v>1.0731299999999999</v>
          </cell>
          <cell r="F139">
            <v>1</v>
          </cell>
          <cell r="G139">
            <v>2.3000000000000001E-4</v>
          </cell>
          <cell r="H139">
            <v>2.3000000000000001E-4</v>
          </cell>
          <cell r="I139">
            <v>1.0625</v>
          </cell>
          <cell r="J139">
            <v>1.19</v>
          </cell>
        </row>
        <row r="140">
          <cell r="A140" t="str">
            <v>M108</v>
          </cell>
          <cell r="B140" t="str">
            <v xml:space="preserve">Correa "G" 125x50x15x2mm   peso=22.80 kg                </v>
          </cell>
          <cell r="C140" t="str">
            <v>kg</v>
          </cell>
          <cell r="D140">
            <v>1.0913900000000001</v>
          </cell>
          <cell r="E140">
            <v>1.0911599999999999</v>
          </cell>
          <cell r="F140">
            <v>1</v>
          </cell>
          <cell r="G140">
            <v>2.3000000000000001E-4</v>
          </cell>
          <cell r="H140">
            <v>2.3000000000000001E-4</v>
          </cell>
          <cell r="I140">
            <v>1.08036</v>
          </cell>
          <cell r="J140">
            <v>1.21</v>
          </cell>
        </row>
        <row r="141">
          <cell r="A141" t="str">
            <v>M109</v>
          </cell>
          <cell r="B141" t="str">
            <v xml:space="preserve">Correa "G" 125x50x15x3mm   peso=33.24 kg                </v>
          </cell>
          <cell r="C141" t="str">
            <v>kg</v>
          </cell>
          <cell r="D141">
            <v>1.0913900000000001</v>
          </cell>
          <cell r="E141">
            <v>1.0911599999999999</v>
          </cell>
          <cell r="F141">
            <v>1</v>
          </cell>
          <cell r="G141">
            <v>2.3000000000000001E-4</v>
          </cell>
          <cell r="H141">
            <v>2.3000000000000001E-4</v>
          </cell>
          <cell r="I141">
            <v>1.08036</v>
          </cell>
          <cell r="J141">
            <v>1.21</v>
          </cell>
        </row>
        <row r="142">
          <cell r="A142" t="str">
            <v>M110</v>
          </cell>
          <cell r="B142" t="str">
            <v xml:space="preserve">Correa "G" 150x50x15x2mm   peso=25.14 kg                </v>
          </cell>
          <cell r="C142" t="str">
            <v>kg</v>
          </cell>
          <cell r="D142">
            <v>1.0913900000000001</v>
          </cell>
          <cell r="E142">
            <v>1.0911599999999999</v>
          </cell>
          <cell r="F142">
            <v>1</v>
          </cell>
          <cell r="G142">
            <v>2.3000000000000001E-4</v>
          </cell>
          <cell r="H142">
            <v>2.3000000000000001E-4</v>
          </cell>
          <cell r="I142">
            <v>1.08036</v>
          </cell>
          <cell r="J142">
            <v>1.21</v>
          </cell>
        </row>
        <row r="143">
          <cell r="A143" t="str">
            <v>M111</v>
          </cell>
          <cell r="B143" t="str">
            <v xml:space="preserve">Correa "G" 150x50x15x3mm   peso=36.78 kg                </v>
          </cell>
          <cell r="C143" t="str">
            <v>kg</v>
          </cell>
          <cell r="D143">
            <v>1.1184400000000001</v>
          </cell>
          <cell r="E143">
            <v>1.1182099999999999</v>
          </cell>
          <cell r="F143">
            <v>1</v>
          </cell>
          <cell r="G143">
            <v>2.3000000000000001E-4</v>
          </cell>
          <cell r="H143">
            <v>2.3000000000000001E-4</v>
          </cell>
          <cell r="I143">
            <v>1.10714</v>
          </cell>
          <cell r="J143">
            <v>1.24</v>
          </cell>
        </row>
        <row r="144">
          <cell r="A144" t="str">
            <v>M112</v>
          </cell>
          <cell r="B144" t="str">
            <v>Correa "G" 200x50x15x2mm   peso=29.94 kg</v>
          </cell>
          <cell r="C144" t="str">
            <v>kg</v>
          </cell>
          <cell r="D144">
            <v>1.1184400000000001</v>
          </cell>
          <cell r="E144">
            <v>1.1182099999999999</v>
          </cell>
          <cell r="F144">
            <v>1</v>
          </cell>
          <cell r="G144">
            <v>2.3000000000000001E-4</v>
          </cell>
          <cell r="H144">
            <v>2.3000000000000001E-4</v>
          </cell>
          <cell r="I144">
            <v>1.10714</v>
          </cell>
          <cell r="J144">
            <v>1.24</v>
          </cell>
        </row>
        <row r="145">
          <cell r="A145" t="str">
            <v>M113</v>
          </cell>
          <cell r="B145" t="str">
            <v>Correa "G" 200x50x15x3mm   peso=43.86 kg</v>
          </cell>
          <cell r="C145" t="str">
            <v>kg</v>
          </cell>
          <cell r="D145">
            <v>1.1184400000000001</v>
          </cell>
          <cell r="E145">
            <v>1.1182099999999999</v>
          </cell>
          <cell r="F145">
            <v>1</v>
          </cell>
          <cell r="G145">
            <v>2.3000000000000001E-4</v>
          </cell>
          <cell r="H145">
            <v>2.3000000000000001E-4</v>
          </cell>
          <cell r="I145">
            <v>1.10714</v>
          </cell>
          <cell r="J145">
            <v>1.24</v>
          </cell>
        </row>
        <row r="146">
          <cell r="A146" t="str">
            <v>M114</v>
          </cell>
          <cell r="B146" t="str">
            <v xml:space="preserve">Platina 100x12mm         peso=56.52kg               </v>
          </cell>
          <cell r="C146" t="str">
            <v>m</v>
          </cell>
          <cell r="D146">
            <v>12.209339999999999</v>
          </cell>
          <cell r="E146">
            <v>12.20717</v>
          </cell>
          <cell r="F146">
            <v>1</v>
          </cell>
          <cell r="G146">
            <v>2.1700000000000001E-3</v>
          </cell>
          <cell r="H146">
            <v>2.1700000000000001E-3</v>
          </cell>
          <cell r="I146">
            <v>12.086309999999999</v>
          </cell>
          <cell r="J146">
            <v>81.22</v>
          </cell>
        </row>
        <row r="147">
          <cell r="A147" t="str">
            <v>M115</v>
          </cell>
          <cell r="B147" t="str">
            <v xml:space="preserve">Platina 100x6mm            peso=28.26kg               </v>
          </cell>
          <cell r="C147" t="str">
            <v>m</v>
          </cell>
          <cell r="D147">
            <v>6.10466</v>
          </cell>
          <cell r="E147">
            <v>6.10358</v>
          </cell>
          <cell r="F147">
            <v>1</v>
          </cell>
          <cell r="G147">
            <v>1.08E-3</v>
          </cell>
          <cell r="H147">
            <v>1.08E-3</v>
          </cell>
          <cell r="I147">
            <v>6.0431499999999998</v>
          </cell>
          <cell r="J147">
            <v>40.61</v>
          </cell>
        </row>
        <row r="148">
          <cell r="A148" t="str">
            <v>M116</v>
          </cell>
          <cell r="B148" t="str">
            <v xml:space="preserve">Platina 100x9mm           peso=42.42kg               </v>
          </cell>
          <cell r="C148" t="str">
            <v>m</v>
          </cell>
          <cell r="D148">
            <v>9.1592599999999997</v>
          </cell>
          <cell r="E148">
            <v>9.1576299999999993</v>
          </cell>
          <cell r="F148">
            <v>1</v>
          </cell>
          <cell r="G148">
            <v>1.6299999999999999E-3</v>
          </cell>
          <cell r="H148">
            <v>1.6299999999999999E-3</v>
          </cell>
          <cell r="I148">
            <v>9.0669599999999999</v>
          </cell>
          <cell r="J148">
            <v>60.93</v>
          </cell>
        </row>
        <row r="149">
          <cell r="A149" t="str">
            <v>M117</v>
          </cell>
          <cell r="B149" t="str">
            <v xml:space="preserve">Platina 12x3mm             peso= 1.70kg               </v>
          </cell>
          <cell r="C149" t="str">
            <v>m</v>
          </cell>
          <cell r="D149">
            <v>0.36680000000000001</v>
          </cell>
          <cell r="E149">
            <v>0.36673</v>
          </cell>
          <cell r="F149">
            <v>1</v>
          </cell>
          <cell r="G149">
            <v>6.9999999999999994E-5</v>
          </cell>
          <cell r="H149">
            <v>6.9999999999999994E-5</v>
          </cell>
          <cell r="I149">
            <v>0.36309999999999998</v>
          </cell>
          <cell r="J149">
            <v>2.44</v>
          </cell>
        </row>
        <row r="150">
          <cell r="A150" t="str">
            <v>M118</v>
          </cell>
          <cell r="B150" t="str">
            <v xml:space="preserve">Platina 12x4mm             peso= 2.26kg               </v>
          </cell>
          <cell r="C150" t="str">
            <v>m</v>
          </cell>
          <cell r="D150">
            <v>0.48855999999999999</v>
          </cell>
          <cell r="E150">
            <v>0.48847000000000002</v>
          </cell>
          <cell r="F150">
            <v>1</v>
          </cell>
          <cell r="G150">
            <v>9.0000000000000006E-5</v>
          </cell>
          <cell r="H150">
            <v>9.0000000000000006E-5</v>
          </cell>
          <cell r="I150">
            <v>0.48363</v>
          </cell>
          <cell r="J150">
            <v>3.25</v>
          </cell>
        </row>
        <row r="151">
          <cell r="A151" t="str">
            <v>M119</v>
          </cell>
          <cell r="B151" t="str">
            <v xml:space="preserve">Platina 19x3mm             peso= 2.70kg               </v>
          </cell>
          <cell r="C151" t="str">
            <v>m</v>
          </cell>
          <cell r="D151">
            <v>0.55320000000000003</v>
          </cell>
          <cell r="E151">
            <v>0.55310000000000004</v>
          </cell>
          <cell r="F151">
            <v>1</v>
          </cell>
          <cell r="G151">
            <v>1E-4</v>
          </cell>
          <cell r="H151">
            <v>1E-4</v>
          </cell>
          <cell r="I151">
            <v>0.54762</v>
          </cell>
          <cell r="J151">
            <v>3.68</v>
          </cell>
        </row>
        <row r="152">
          <cell r="A152" t="str">
            <v>M120</v>
          </cell>
          <cell r="B152" t="str">
            <v xml:space="preserve">Platina 19x6mm             peso= 5.40kg               </v>
          </cell>
          <cell r="C152" t="str">
            <v>m</v>
          </cell>
          <cell r="D152">
            <v>1.10791</v>
          </cell>
          <cell r="E152">
            <v>1.1076999999999999</v>
          </cell>
          <cell r="F152">
            <v>1</v>
          </cell>
          <cell r="G152">
            <v>2.1000000000000001E-4</v>
          </cell>
          <cell r="H152">
            <v>2.1000000000000001E-4</v>
          </cell>
          <cell r="I152">
            <v>1.09673</v>
          </cell>
          <cell r="J152">
            <v>7.37</v>
          </cell>
        </row>
        <row r="153">
          <cell r="A153" t="str">
            <v>M121</v>
          </cell>
          <cell r="B153" t="str">
            <v xml:space="preserve">Platina 25x3mm             peso= 3.54kg               </v>
          </cell>
          <cell r="C153" t="str">
            <v>m</v>
          </cell>
          <cell r="D153">
            <v>0.69301000000000001</v>
          </cell>
          <cell r="E153">
            <v>0.69286999999999999</v>
          </cell>
          <cell r="F153">
            <v>1</v>
          </cell>
          <cell r="G153">
            <v>1.3999999999999999E-4</v>
          </cell>
          <cell r="H153">
            <v>1.3999999999999999E-4</v>
          </cell>
          <cell r="I153">
            <v>0.68601000000000001</v>
          </cell>
          <cell r="J153">
            <v>4.6100000000000003</v>
          </cell>
        </row>
        <row r="154">
          <cell r="A154" t="str">
            <v>M122</v>
          </cell>
          <cell r="B154" t="str">
            <v xml:space="preserve">Platina 25x4mm             peso= 4.71kg               </v>
          </cell>
          <cell r="C154" t="str">
            <v>m</v>
          </cell>
          <cell r="D154">
            <v>0.92451000000000005</v>
          </cell>
          <cell r="E154">
            <v>0.92432999999999998</v>
          </cell>
          <cell r="F154">
            <v>1</v>
          </cell>
          <cell r="G154">
            <v>1.8000000000000001E-4</v>
          </cell>
          <cell r="H154">
            <v>1.8000000000000001E-4</v>
          </cell>
          <cell r="I154">
            <v>0.91517999999999999</v>
          </cell>
          <cell r="J154">
            <v>6.15</v>
          </cell>
          <cell r="K154">
            <v>6.21</v>
          </cell>
        </row>
        <row r="155">
          <cell r="A155" t="str">
            <v>M123</v>
          </cell>
          <cell r="B155" t="str">
            <v xml:space="preserve">Platina 25x6mm             peso= 7.08kg               </v>
          </cell>
          <cell r="C155" t="str">
            <v>m</v>
          </cell>
          <cell r="D155">
            <v>1.3875200000000001</v>
          </cell>
          <cell r="E155">
            <v>1.3872500000000001</v>
          </cell>
          <cell r="F155">
            <v>1</v>
          </cell>
          <cell r="G155">
            <v>2.7E-4</v>
          </cell>
          <cell r="H155">
            <v>2.7E-4</v>
          </cell>
          <cell r="I155">
            <v>1.37351</v>
          </cell>
          <cell r="J155">
            <v>9.23</v>
          </cell>
        </row>
        <row r="156">
          <cell r="A156" t="str">
            <v>M124</v>
          </cell>
          <cell r="B156" t="str">
            <v xml:space="preserve">Platina 30x3mm             peso= 4.26kg               </v>
          </cell>
          <cell r="C156" t="str">
            <v>m</v>
          </cell>
          <cell r="D156">
            <v>0.83279999999999998</v>
          </cell>
          <cell r="E156">
            <v>0.83264000000000005</v>
          </cell>
          <cell r="F156">
            <v>1</v>
          </cell>
          <cell r="G156">
            <v>1.6000000000000001E-4</v>
          </cell>
          <cell r="H156">
            <v>1.6000000000000001E-4</v>
          </cell>
          <cell r="I156">
            <v>0.82440000000000002</v>
          </cell>
          <cell r="J156">
            <v>5.54</v>
          </cell>
        </row>
        <row r="157">
          <cell r="A157" t="str">
            <v>M125</v>
          </cell>
          <cell r="B157" t="str">
            <v xml:space="preserve">Platina 30x4mm             peso= 5.65kg               </v>
          </cell>
          <cell r="C157" t="str">
            <v>m</v>
          </cell>
          <cell r="D157">
            <v>1.10941</v>
          </cell>
          <cell r="E157">
            <v>1.1091899999999999</v>
          </cell>
          <cell r="F157">
            <v>1</v>
          </cell>
          <cell r="G157">
            <v>2.2000000000000001E-4</v>
          </cell>
          <cell r="H157">
            <v>2.2000000000000001E-4</v>
          </cell>
          <cell r="I157">
            <v>1.0982099999999999</v>
          </cell>
          <cell r="J157">
            <v>7.38</v>
          </cell>
          <cell r="K157">
            <v>1.6100000000000001E-3</v>
          </cell>
        </row>
        <row r="158">
          <cell r="A158" t="str">
            <v>M126</v>
          </cell>
          <cell r="B158" t="str">
            <v xml:space="preserve">Platina 30x6mm             peso= 8.48kg               </v>
          </cell>
          <cell r="C158" t="str">
            <v>m</v>
          </cell>
          <cell r="D158">
            <v>1.6656299999999999</v>
          </cell>
          <cell r="E158">
            <v>1.6653</v>
          </cell>
          <cell r="F158">
            <v>1</v>
          </cell>
          <cell r="G158">
            <v>3.3E-4</v>
          </cell>
          <cell r="H158">
            <v>3.3E-4</v>
          </cell>
          <cell r="I158">
            <v>1.6488100000000001</v>
          </cell>
          <cell r="J158">
            <v>11.08</v>
          </cell>
          <cell r="L158">
            <v>8.4999999999999995E-4</v>
          </cell>
          <cell r="M158">
            <v>4.2499999999999996E-2</v>
          </cell>
        </row>
        <row r="159">
          <cell r="A159" t="str">
            <v>M127</v>
          </cell>
          <cell r="B159" t="str">
            <v xml:space="preserve">Platina 38x3mm             peso= 5.37kg               </v>
          </cell>
          <cell r="C159" t="str">
            <v>m</v>
          </cell>
          <cell r="D159">
            <v>1.05379</v>
          </cell>
          <cell r="E159">
            <v>1.05358</v>
          </cell>
          <cell r="F159">
            <v>1</v>
          </cell>
          <cell r="G159">
            <v>2.1000000000000001E-4</v>
          </cell>
          <cell r="H159">
            <v>2.1000000000000001E-4</v>
          </cell>
          <cell r="I159">
            <v>1.04315</v>
          </cell>
          <cell r="J159">
            <v>7.01</v>
          </cell>
        </row>
        <row r="160">
          <cell r="A160" t="str">
            <v>M128</v>
          </cell>
          <cell r="B160" t="str">
            <v xml:space="preserve">Platina 38x4mm             peso= 7.16kg               </v>
          </cell>
          <cell r="C160" t="str">
            <v>m</v>
          </cell>
          <cell r="D160">
            <v>1.4055500000000001</v>
          </cell>
          <cell r="E160">
            <v>1.4052800000000001</v>
          </cell>
          <cell r="F160">
            <v>1</v>
          </cell>
          <cell r="G160">
            <v>2.7E-4</v>
          </cell>
          <cell r="H160">
            <v>2.7E-4</v>
          </cell>
          <cell r="I160">
            <v>1.39137</v>
          </cell>
          <cell r="J160">
            <v>9.35</v>
          </cell>
        </row>
        <row r="161">
          <cell r="A161" t="str">
            <v>M129</v>
          </cell>
          <cell r="B161" t="str">
            <v xml:space="preserve">Platina 38x6mm             peso=10.74kg               </v>
          </cell>
          <cell r="C161" t="str">
            <v>m</v>
          </cell>
          <cell r="D161">
            <v>2.10758</v>
          </cell>
          <cell r="E161">
            <v>2.10717</v>
          </cell>
          <cell r="F161">
            <v>1</v>
          </cell>
          <cell r="G161">
            <v>4.0999999999999999E-4</v>
          </cell>
          <cell r="H161">
            <v>4.0999999999999999E-4</v>
          </cell>
          <cell r="I161">
            <v>2.0863100000000001</v>
          </cell>
          <cell r="J161">
            <v>14.02</v>
          </cell>
        </row>
        <row r="162">
          <cell r="A162" t="str">
            <v>M130</v>
          </cell>
          <cell r="B162" t="str">
            <v xml:space="preserve">Platina 50x3mm             peso= 7.08kg               </v>
          </cell>
          <cell r="C162" t="str">
            <v>m</v>
          </cell>
          <cell r="D162">
            <v>1.3875200000000001</v>
          </cell>
          <cell r="E162">
            <v>1.3872500000000001</v>
          </cell>
          <cell r="F162">
            <v>1</v>
          </cell>
          <cell r="G162">
            <v>2.7E-4</v>
          </cell>
          <cell r="H162">
            <v>2.7E-4</v>
          </cell>
          <cell r="I162">
            <v>1.37351</v>
          </cell>
          <cell r="J162">
            <v>9.23</v>
          </cell>
          <cell r="L162">
            <v>1.9550000000000001E-4</v>
          </cell>
        </row>
        <row r="163">
          <cell r="A163" t="str">
            <v>M131</v>
          </cell>
          <cell r="B163" t="str">
            <v xml:space="preserve">Platina 50x6mm             peso=14.16kg               </v>
          </cell>
          <cell r="C163" t="str">
            <v>m</v>
          </cell>
          <cell r="D163">
            <v>2.7750300000000001</v>
          </cell>
          <cell r="E163">
            <v>2.7744900000000001</v>
          </cell>
          <cell r="F163">
            <v>1</v>
          </cell>
          <cell r="G163">
            <v>5.4000000000000001E-4</v>
          </cell>
          <cell r="H163">
            <v>5.4000000000000001E-4</v>
          </cell>
          <cell r="I163">
            <v>2.74702</v>
          </cell>
          <cell r="J163">
            <v>18.46</v>
          </cell>
        </row>
        <row r="164">
          <cell r="A164" t="str">
            <v>M132</v>
          </cell>
          <cell r="B164" t="str">
            <v xml:space="preserve">Platina 50x9mm             peso=21.18kg               </v>
          </cell>
          <cell r="C164" t="str">
            <v>m</v>
          </cell>
          <cell r="D164">
            <v>4.5788799999999998</v>
          </cell>
          <cell r="E164">
            <v>4.5780700000000003</v>
          </cell>
          <cell r="F164">
            <v>1</v>
          </cell>
          <cell r="G164">
            <v>8.0999999999999996E-4</v>
          </cell>
          <cell r="H164">
            <v>8.0999999999999996E-4</v>
          </cell>
          <cell r="I164">
            <v>4.5327400000000004</v>
          </cell>
          <cell r="J164">
            <v>30.46</v>
          </cell>
        </row>
        <row r="165">
          <cell r="A165" t="str">
            <v>M133</v>
          </cell>
          <cell r="B165" t="str">
            <v xml:space="preserve">Platina 65x6mm             peso=18.36kg               </v>
          </cell>
          <cell r="C165" t="str">
            <v>m</v>
          </cell>
          <cell r="D165">
            <v>3.6063399999999999</v>
          </cell>
          <cell r="E165">
            <v>3.6056400000000002</v>
          </cell>
          <cell r="F165">
            <v>1</v>
          </cell>
          <cell r="G165">
            <v>6.9999999999999999E-4</v>
          </cell>
          <cell r="H165">
            <v>6.9999999999999999E-4</v>
          </cell>
          <cell r="I165">
            <v>3.5699399999999999</v>
          </cell>
          <cell r="J165">
            <v>23.99</v>
          </cell>
        </row>
        <row r="166">
          <cell r="A166" t="str">
            <v>M133.1</v>
          </cell>
          <cell r="B166" t="str">
            <v xml:space="preserve">Platina 65x9mm             peso=27,55kg               </v>
          </cell>
          <cell r="C166" t="str">
            <v>m</v>
          </cell>
          <cell r="D166">
            <v>4.5099900000000002</v>
          </cell>
          <cell r="E166">
            <v>4.5089300000000003</v>
          </cell>
          <cell r="F166">
            <v>1</v>
          </cell>
          <cell r="G166">
            <v>1.06E-3</v>
          </cell>
          <cell r="H166">
            <v>1.06E-3</v>
          </cell>
          <cell r="I166">
            <v>4.4642900000000001</v>
          </cell>
          <cell r="J166">
            <v>30</v>
          </cell>
        </row>
        <row r="167">
          <cell r="A167" t="str">
            <v>M134</v>
          </cell>
          <cell r="B167" t="str">
            <v xml:space="preserve">Platina 75x6mm             peso=21.18kg               </v>
          </cell>
          <cell r="C167" t="str">
            <v>m</v>
          </cell>
          <cell r="D167">
            <v>4.16256</v>
          </cell>
          <cell r="E167">
            <v>4.1617499999999996</v>
          </cell>
          <cell r="F167">
            <v>1</v>
          </cell>
          <cell r="G167">
            <v>8.0999999999999996E-4</v>
          </cell>
          <cell r="H167">
            <v>8.0999999999999996E-4</v>
          </cell>
          <cell r="I167">
            <v>4.1205400000000001</v>
          </cell>
          <cell r="J167">
            <v>27.69</v>
          </cell>
        </row>
        <row r="168">
          <cell r="A168" t="str">
            <v>M135</v>
          </cell>
          <cell r="B168" t="str">
            <v xml:space="preserve">Platina 75x9mm             peso=31.80kg               </v>
          </cell>
          <cell r="C168" t="str">
            <v>m</v>
          </cell>
          <cell r="D168">
            <v>6.8698300000000003</v>
          </cell>
          <cell r="E168">
            <v>6.8686100000000003</v>
          </cell>
          <cell r="F168">
            <v>1</v>
          </cell>
          <cell r="G168">
            <v>1.2199999999999999E-3</v>
          </cell>
          <cell r="H168">
            <v>1.2199999999999999E-3</v>
          </cell>
          <cell r="I168">
            <v>6.8006000000000002</v>
          </cell>
          <cell r="J168">
            <v>45.7</v>
          </cell>
        </row>
        <row r="169">
          <cell r="A169" t="str">
            <v>M136</v>
          </cell>
          <cell r="B169" t="str">
            <v>Tee 20 x 3 mm, peso = 5.40 kg</v>
          </cell>
          <cell r="C169" t="str">
            <v>m</v>
          </cell>
          <cell r="D169">
            <v>1.1545000000000001</v>
          </cell>
          <cell r="E169">
            <v>1.15429</v>
          </cell>
          <cell r="F169">
            <v>1</v>
          </cell>
          <cell r="G169">
            <v>2.1000000000000001E-4</v>
          </cell>
          <cell r="H169">
            <v>2.1000000000000001E-4</v>
          </cell>
          <cell r="I169">
            <v>1.14286</v>
          </cell>
          <cell r="J169">
            <v>7.68</v>
          </cell>
        </row>
        <row r="170">
          <cell r="A170" t="str">
            <v>M137</v>
          </cell>
          <cell r="B170" t="str">
            <v>Tee 25 x 3 mm, peso = 7.14 kg</v>
          </cell>
          <cell r="C170" t="str">
            <v>m</v>
          </cell>
          <cell r="D170">
            <v>1.4671700000000001</v>
          </cell>
          <cell r="E170">
            <v>1.4669000000000001</v>
          </cell>
          <cell r="F170">
            <v>1</v>
          </cell>
          <cell r="G170">
            <v>2.7E-4</v>
          </cell>
          <cell r="H170">
            <v>2.7E-4</v>
          </cell>
          <cell r="I170">
            <v>1.45238</v>
          </cell>
          <cell r="J170">
            <v>9.76</v>
          </cell>
        </row>
        <row r="171">
          <cell r="A171" t="str">
            <v>M138</v>
          </cell>
          <cell r="B171" t="str">
            <v>Tee 30 x 3 mm, peso = 8.48 kg</v>
          </cell>
          <cell r="C171" t="str">
            <v>m</v>
          </cell>
          <cell r="D171">
            <v>1.7873699999999999</v>
          </cell>
          <cell r="E171">
            <v>1.78704</v>
          </cell>
          <cell r="F171">
            <v>1</v>
          </cell>
          <cell r="G171">
            <v>3.3E-4</v>
          </cell>
          <cell r="H171">
            <v>3.3E-4</v>
          </cell>
          <cell r="I171">
            <v>1.76935</v>
          </cell>
          <cell r="J171">
            <v>11.89</v>
          </cell>
        </row>
        <row r="172">
          <cell r="B172" t="str">
            <v xml:space="preserve">                ALUmINIO Y VIDRIO</v>
          </cell>
          <cell r="F172">
            <v>1</v>
          </cell>
          <cell r="I172">
            <v>0</v>
          </cell>
        </row>
        <row r="173">
          <cell r="A173" t="str">
            <v>M139</v>
          </cell>
          <cell r="B173" t="str">
            <v>Barra operadora(Vent.Alumy Vid.)</v>
          </cell>
          <cell r="C173" t="str">
            <v>m</v>
          </cell>
          <cell r="D173">
            <v>2.1913900000000002</v>
          </cell>
          <cell r="E173">
            <v>2.1913399999999998</v>
          </cell>
          <cell r="F173">
            <v>1</v>
          </cell>
          <cell r="G173">
            <v>5.0000000000000002E-5</v>
          </cell>
          <cell r="H173">
            <v>5.0000000000000002E-5</v>
          </cell>
          <cell r="I173">
            <v>2.1696399999999998</v>
          </cell>
          <cell r="J173">
            <v>2.4300000000000002</v>
          </cell>
        </row>
        <row r="174">
          <cell r="A174" t="str">
            <v>M140</v>
          </cell>
          <cell r="B174" t="str">
            <v>Base (ventana celosía) Alumnatural</v>
          </cell>
          <cell r="C174" t="str">
            <v>m</v>
          </cell>
          <cell r="D174">
            <v>11.885590000000001</v>
          </cell>
          <cell r="E174">
            <v>11.885540000000001</v>
          </cell>
          <cell r="F174">
            <v>1</v>
          </cell>
          <cell r="G174">
            <v>5.0000000000000002E-5</v>
          </cell>
          <cell r="H174">
            <v>5.0000000000000002E-5</v>
          </cell>
          <cell r="I174">
            <v>11.767860000000001</v>
          </cell>
          <cell r="J174">
            <v>13.18</v>
          </cell>
        </row>
        <row r="175">
          <cell r="A175" t="str">
            <v>M141</v>
          </cell>
          <cell r="B175" t="str">
            <v>Cabezal(ventana celosía)</v>
          </cell>
          <cell r="C175" t="str">
            <v>m</v>
          </cell>
          <cell r="D175">
            <v>1.7557199999999999</v>
          </cell>
          <cell r="E175">
            <v>1.7556700000000001</v>
          </cell>
          <cell r="F175">
            <v>1</v>
          </cell>
          <cell r="G175">
            <v>5.0000000000000002E-5</v>
          </cell>
          <cell r="H175">
            <v>5.0000000000000002E-5</v>
          </cell>
          <cell r="I175">
            <v>1.7382899999999999</v>
          </cell>
          <cell r="J175">
            <v>1.9468800000000002</v>
          </cell>
        </row>
        <row r="176">
          <cell r="A176" t="str">
            <v>M142</v>
          </cell>
          <cell r="B176" t="str">
            <v>Operador manual (vent. celosía)</v>
          </cell>
          <cell r="C176" t="str">
            <v>u</v>
          </cell>
          <cell r="D176">
            <v>1.6881900000000001</v>
          </cell>
          <cell r="E176">
            <v>1.68814</v>
          </cell>
          <cell r="F176">
            <v>1</v>
          </cell>
          <cell r="G176">
            <v>5.0000000000000002E-5</v>
          </cell>
          <cell r="H176">
            <v>5.0000000000000002E-5</v>
          </cell>
          <cell r="I176">
            <v>1.67143</v>
          </cell>
          <cell r="J176">
            <v>1.8720000000000001</v>
          </cell>
        </row>
        <row r="177">
          <cell r="A177" t="str">
            <v>M143</v>
          </cell>
          <cell r="B177" t="str">
            <v>Puerta corr.(4m2) 2 hojas color</v>
          </cell>
          <cell r="C177" t="str">
            <v>m2</v>
          </cell>
          <cell r="D177">
            <v>62.730179999999997</v>
          </cell>
          <cell r="E177">
            <v>62.710180000000001</v>
          </cell>
          <cell r="F177">
            <v>1</v>
          </cell>
          <cell r="G177">
            <v>0.02</v>
          </cell>
          <cell r="H177">
            <v>0.02</v>
          </cell>
          <cell r="I177">
            <v>62.089289999999998</v>
          </cell>
          <cell r="J177">
            <v>69.540000000000006</v>
          </cell>
        </row>
        <row r="178">
          <cell r="A178" t="str">
            <v>M144</v>
          </cell>
          <cell r="B178" t="str">
            <v>Puerta corrediza(4m2) 2 hojas PC</v>
          </cell>
          <cell r="C178" t="str">
            <v>m2</v>
          </cell>
          <cell r="D178">
            <v>50.501959999999997</v>
          </cell>
          <cell r="E178">
            <v>50.481960000000001</v>
          </cell>
          <cell r="F178">
            <v>1</v>
          </cell>
          <cell r="G178">
            <v>0.02</v>
          </cell>
          <cell r="H178">
            <v>0.02</v>
          </cell>
          <cell r="I178">
            <v>49.982140000000001</v>
          </cell>
          <cell r="J178">
            <v>55.98</v>
          </cell>
        </row>
        <row r="179">
          <cell r="A179" t="str">
            <v>M145</v>
          </cell>
          <cell r="B179" t="str">
            <v>Puerta de baño(2.25m2).nat.panor.</v>
          </cell>
          <cell r="C179" t="str">
            <v>m2</v>
          </cell>
          <cell r="D179">
            <v>36.280810000000002</v>
          </cell>
          <cell r="E179">
            <v>36.260809999999999</v>
          </cell>
          <cell r="F179">
            <v>1</v>
          </cell>
          <cell r="G179">
            <v>0.02</v>
          </cell>
          <cell r="H179">
            <v>0.02</v>
          </cell>
          <cell r="I179">
            <v>35.901789999999998</v>
          </cell>
          <cell r="J179">
            <v>40.21</v>
          </cell>
        </row>
        <row r="180">
          <cell r="A180" t="str">
            <v>M146</v>
          </cell>
          <cell r="B180" t="str">
            <v>Remaches (ventana celosía)</v>
          </cell>
          <cell r="C180" t="str">
            <v>u</v>
          </cell>
          <cell r="D180">
            <v>3.8039999999999997E-2</v>
          </cell>
          <cell r="E180">
            <v>1.804E-2</v>
          </cell>
          <cell r="F180">
            <v>1</v>
          </cell>
          <cell r="G180">
            <v>0.02</v>
          </cell>
          <cell r="H180">
            <v>0.02</v>
          </cell>
          <cell r="I180">
            <v>1.7860000000000001E-2</v>
          </cell>
          <cell r="J180">
            <v>0.02</v>
          </cell>
        </row>
        <row r="181">
          <cell r="A181" t="str">
            <v>M147</v>
          </cell>
          <cell r="B181" t="str">
            <v>Vent. corr. Al/Vid color malla</v>
          </cell>
          <cell r="C181" t="str">
            <v>m2</v>
          </cell>
          <cell r="D181">
            <v>54.055</v>
          </cell>
          <cell r="E181">
            <v>54.034999999999997</v>
          </cell>
          <cell r="F181">
            <v>1</v>
          </cell>
          <cell r="G181">
            <v>0.02</v>
          </cell>
          <cell r="H181">
            <v>0.02</v>
          </cell>
          <cell r="I181">
            <v>53.5</v>
          </cell>
          <cell r="J181">
            <v>59.92</v>
          </cell>
        </row>
        <row r="182">
          <cell r="A182" t="str">
            <v>M148</v>
          </cell>
          <cell r="B182" t="str">
            <v>Ventana Celosía Al/Vd natural</v>
          </cell>
          <cell r="C182" t="str">
            <v>m2</v>
          </cell>
          <cell r="D182">
            <v>43.413930000000001</v>
          </cell>
          <cell r="E182">
            <v>43.393929999999997</v>
          </cell>
          <cell r="F182">
            <v>1</v>
          </cell>
          <cell r="G182">
            <v>0.02</v>
          </cell>
          <cell r="H182">
            <v>0.02</v>
          </cell>
          <cell r="I182">
            <v>42.964289999999998</v>
          </cell>
          <cell r="J182">
            <v>48.12</v>
          </cell>
        </row>
        <row r="183">
          <cell r="A183" t="str">
            <v>M148.1</v>
          </cell>
          <cell r="B183" t="str">
            <v>Ventana Celosía Al/Vd catedral 6mm</v>
          </cell>
          <cell r="C183" t="str">
            <v>m2</v>
          </cell>
          <cell r="D183">
            <v>50.52</v>
          </cell>
          <cell r="E183">
            <v>50.5</v>
          </cell>
          <cell r="F183">
            <v>1</v>
          </cell>
          <cell r="G183">
            <v>0.02</v>
          </cell>
          <cell r="H183">
            <v>0.02</v>
          </cell>
          <cell r="I183">
            <v>50</v>
          </cell>
          <cell r="J183">
            <v>56.000000000000007</v>
          </cell>
        </row>
        <row r="184">
          <cell r="A184" t="str">
            <v>M149</v>
          </cell>
          <cell r="B184" t="str">
            <v>Ventana corrediza de Al/Vd. nat. malla</v>
          </cell>
          <cell r="C184" t="str">
            <v>m2</v>
          </cell>
          <cell r="D184">
            <v>41.402940000000001</v>
          </cell>
          <cell r="E184">
            <v>41.382939999999998</v>
          </cell>
          <cell r="F184">
            <v>1</v>
          </cell>
          <cell r="G184">
            <v>0.02</v>
          </cell>
          <cell r="H184">
            <v>0.02</v>
          </cell>
          <cell r="I184">
            <v>40.973210000000002</v>
          </cell>
          <cell r="J184">
            <v>45.89</v>
          </cell>
        </row>
        <row r="185">
          <cell r="A185" t="str">
            <v>M150</v>
          </cell>
          <cell r="B185" t="str">
            <v>Ventana fija (1m2)</v>
          </cell>
          <cell r="C185" t="str">
            <v>m2</v>
          </cell>
          <cell r="D185">
            <v>34.693660000000001</v>
          </cell>
          <cell r="E185">
            <v>34.673659999999998</v>
          </cell>
          <cell r="F185">
            <v>1</v>
          </cell>
          <cell r="G185">
            <v>0.02</v>
          </cell>
          <cell r="H185">
            <v>0.02</v>
          </cell>
          <cell r="I185">
            <v>34.330359999999999</v>
          </cell>
          <cell r="J185">
            <v>38.450000000000003</v>
          </cell>
        </row>
        <row r="186">
          <cell r="A186" t="str">
            <v>M151</v>
          </cell>
          <cell r="B186" t="str">
            <v>Vidrio Bronce de 4mm(importado)</v>
          </cell>
          <cell r="C186" t="str">
            <v>m2</v>
          </cell>
          <cell r="D186">
            <v>9.3003599999999995</v>
          </cell>
          <cell r="E186">
            <v>9.2703600000000002</v>
          </cell>
          <cell r="F186">
            <v>1</v>
          </cell>
          <cell r="G186">
            <v>0.03</v>
          </cell>
          <cell r="H186">
            <v>0.03</v>
          </cell>
          <cell r="I186">
            <v>9.1785700000000006</v>
          </cell>
          <cell r="J186">
            <v>10.28</v>
          </cell>
        </row>
        <row r="187">
          <cell r="A187" t="str">
            <v>M152</v>
          </cell>
          <cell r="B187" t="str">
            <v>Vidrio Bronce de 5mm(importado)</v>
          </cell>
          <cell r="C187" t="str">
            <v>m2</v>
          </cell>
          <cell r="D187">
            <v>13.53875</v>
          </cell>
          <cell r="E187">
            <v>13.508749999999999</v>
          </cell>
          <cell r="F187">
            <v>1</v>
          </cell>
          <cell r="G187">
            <v>0.03</v>
          </cell>
          <cell r="H187">
            <v>0.03</v>
          </cell>
          <cell r="I187">
            <v>13.375</v>
          </cell>
          <cell r="J187">
            <v>14.98</v>
          </cell>
        </row>
        <row r="188">
          <cell r="A188" t="str">
            <v>M153</v>
          </cell>
          <cell r="B188" t="str">
            <v>Vidrio Claro de 2mm (importado)</v>
          </cell>
          <cell r="C188" t="str">
            <v>m2</v>
          </cell>
          <cell r="D188">
            <v>7.1180399999999997</v>
          </cell>
          <cell r="E188">
            <v>7.0880400000000003</v>
          </cell>
          <cell r="F188">
            <v>1</v>
          </cell>
          <cell r="G188">
            <v>0.03</v>
          </cell>
          <cell r="H188">
            <v>0.03</v>
          </cell>
          <cell r="I188">
            <v>7.0178599999999998</v>
          </cell>
          <cell r="J188">
            <v>7.86</v>
          </cell>
        </row>
        <row r="189">
          <cell r="A189" t="str">
            <v>M154</v>
          </cell>
          <cell r="B189" t="str">
            <v>Vidrio Claro de 3mm(importado)</v>
          </cell>
          <cell r="C189" t="str">
            <v>m2</v>
          </cell>
          <cell r="D189">
            <v>7.7312500000000002</v>
          </cell>
          <cell r="E189">
            <v>7.7012499999999999</v>
          </cell>
          <cell r="F189">
            <v>1</v>
          </cell>
          <cell r="G189">
            <v>0.03</v>
          </cell>
          <cell r="H189">
            <v>0.03</v>
          </cell>
          <cell r="I189">
            <v>7.625</v>
          </cell>
          <cell r="J189">
            <v>8.5399999999999991</v>
          </cell>
        </row>
        <row r="190">
          <cell r="A190" t="str">
            <v>M155</v>
          </cell>
          <cell r="B190" t="str">
            <v>Vidrio Claro de 4mm (importado)</v>
          </cell>
          <cell r="C190" t="str">
            <v>m2</v>
          </cell>
          <cell r="D190">
            <v>11.374459999999999</v>
          </cell>
          <cell r="E190">
            <v>11.34446</v>
          </cell>
          <cell r="F190">
            <v>1</v>
          </cell>
          <cell r="G190">
            <v>0.03</v>
          </cell>
          <cell r="H190">
            <v>0.03</v>
          </cell>
          <cell r="I190">
            <v>11.232139999999999</v>
          </cell>
          <cell r="J190">
            <v>12.58</v>
          </cell>
        </row>
        <row r="191">
          <cell r="A191" t="str">
            <v>M155.1</v>
          </cell>
          <cell r="B191" t="str">
            <v>Vidrio Catedral de 4mm (importado)</v>
          </cell>
          <cell r="C191" t="str">
            <v>m2</v>
          </cell>
          <cell r="D191">
            <v>6.7933899999999996</v>
          </cell>
          <cell r="E191">
            <v>6.7633900000000002</v>
          </cell>
          <cell r="F191">
            <v>1</v>
          </cell>
          <cell r="G191">
            <v>0.03</v>
          </cell>
          <cell r="H191">
            <v>0.03</v>
          </cell>
          <cell r="I191">
            <v>6.6964300000000003</v>
          </cell>
          <cell r="J191">
            <v>7.5</v>
          </cell>
        </row>
        <row r="192">
          <cell r="A192" t="str">
            <v>M155.2</v>
          </cell>
          <cell r="B192" t="str">
            <v>Vidrio laminado 3mm+lamina+3mm</v>
          </cell>
          <cell r="C192" t="str">
            <v>m2</v>
          </cell>
          <cell r="D192">
            <v>41.268300000000004</v>
          </cell>
          <cell r="E192">
            <v>41.238300000000002</v>
          </cell>
          <cell r="F192">
            <v>1</v>
          </cell>
          <cell r="G192">
            <v>0.03</v>
          </cell>
          <cell r="H192">
            <v>0.03</v>
          </cell>
          <cell r="I192">
            <v>40.83</v>
          </cell>
          <cell r="J192">
            <v>45.729600000000005</v>
          </cell>
        </row>
        <row r="193">
          <cell r="A193" t="str">
            <v>M156</v>
          </cell>
          <cell r="B193" t="str">
            <v>Vidrio Claro de 5mm(importado)</v>
          </cell>
          <cell r="C193" t="str">
            <v>m2</v>
          </cell>
          <cell r="D193">
            <v>10.752230000000001</v>
          </cell>
          <cell r="E193">
            <v>10.72223</v>
          </cell>
          <cell r="F193">
            <v>1</v>
          </cell>
          <cell r="G193">
            <v>0.03</v>
          </cell>
          <cell r="H193">
            <v>0.03</v>
          </cell>
          <cell r="I193">
            <v>10.616070000000001</v>
          </cell>
          <cell r="J193">
            <v>11.89</v>
          </cell>
        </row>
        <row r="194">
          <cell r="A194" t="str">
            <v>M157</v>
          </cell>
          <cell r="B194" t="str">
            <v>Vidrio Claro de 6mm(importado)</v>
          </cell>
          <cell r="C194" t="str">
            <v>m2</v>
          </cell>
          <cell r="D194">
            <v>6.8745599999999998</v>
          </cell>
          <cell r="E194">
            <v>6.8445600000000004</v>
          </cell>
          <cell r="F194">
            <v>1</v>
          </cell>
          <cell r="G194">
            <v>0.03</v>
          </cell>
          <cell r="H194">
            <v>0.03</v>
          </cell>
          <cell r="I194">
            <v>6.7767900000000001</v>
          </cell>
          <cell r="J194">
            <v>7.59</v>
          </cell>
        </row>
        <row r="195">
          <cell r="A195" t="str">
            <v>M157.1</v>
          </cell>
          <cell r="B195" t="str">
            <v>Vidrio Claro templado de 6mm</v>
          </cell>
          <cell r="C195" t="str">
            <v>m2</v>
          </cell>
          <cell r="D195">
            <v>135.29785999999999</v>
          </cell>
          <cell r="E195">
            <v>135.26786000000001</v>
          </cell>
          <cell r="F195">
            <v>1</v>
          </cell>
          <cell r="G195">
            <v>0.03</v>
          </cell>
          <cell r="H195">
            <v>0.03</v>
          </cell>
          <cell r="I195">
            <v>133.92857000000001</v>
          </cell>
          <cell r="J195">
            <v>150</v>
          </cell>
        </row>
        <row r="196">
          <cell r="A196" t="str">
            <v>M157.2</v>
          </cell>
          <cell r="B196" t="str">
            <v>Vidrio Claro templado de 6mm</v>
          </cell>
          <cell r="C196" t="str">
            <v>m2</v>
          </cell>
          <cell r="D196">
            <v>14.422499999999999</v>
          </cell>
          <cell r="E196">
            <v>14.3925</v>
          </cell>
          <cell r="F196">
            <v>1</v>
          </cell>
          <cell r="G196">
            <v>0.03</v>
          </cell>
          <cell r="H196">
            <v>0.03</v>
          </cell>
          <cell r="I196">
            <v>14.25</v>
          </cell>
          <cell r="J196">
            <v>15.96</v>
          </cell>
        </row>
        <row r="197">
          <cell r="A197" t="str">
            <v>M157.3</v>
          </cell>
          <cell r="B197" t="str">
            <v>Vidrio Esmerilado templado de 6mm</v>
          </cell>
          <cell r="C197" t="str">
            <v>m2</v>
          </cell>
          <cell r="D197">
            <v>15.432499999999999</v>
          </cell>
          <cell r="E197">
            <v>15.4025</v>
          </cell>
          <cell r="F197">
            <v>1</v>
          </cell>
          <cell r="G197">
            <v>0.03</v>
          </cell>
          <cell r="H197">
            <v>0.03</v>
          </cell>
          <cell r="I197">
            <v>15.25</v>
          </cell>
          <cell r="J197">
            <v>17.080000000000002</v>
          </cell>
        </row>
        <row r="198">
          <cell r="A198" t="str">
            <v>M157.4</v>
          </cell>
          <cell r="B198" t="str">
            <v>Vidrio Claro templado de 4mm</v>
          </cell>
          <cell r="C198" t="str">
            <v>m2</v>
          </cell>
          <cell r="D198">
            <v>103.73536</v>
          </cell>
          <cell r="E198">
            <v>103.70536</v>
          </cell>
          <cell r="F198">
            <v>1</v>
          </cell>
          <cell r="G198">
            <v>0.03</v>
          </cell>
          <cell r="H198">
            <v>0.03</v>
          </cell>
          <cell r="I198">
            <v>102.67856999999999</v>
          </cell>
          <cell r="J198">
            <v>115</v>
          </cell>
        </row>
        <row r="199">
          <cell r="A199" t="str">
            <v>M158</v>
          </cell>
          <cell r="B199" t="str">
            <v>Vidrio Cortado  4mm(ventana celosía)</v>
          </cell>
          <cell r="C199" t="str">
            <v>m2</v>
          </cell>
          <cell r="D199">
            <v>8.61327</v>
          </cell>
          <cell r="E199">
            <v>8.5832700000000006</v>
          </cell>
          <cell r="F199">
            <v>1</v>
          </cell>
          <cell r="G199">
            <v>0.03</v>
          </cell>
          <cell r="H199">
            <v>0.03</v>
          </cell>
          <cell r="I199">
            <v>8.4982900000000008</v>
          </cell>
          <cell r="J199">
            <v>9.5180799999999994</v>
          </cell>
        </row>
        <row r="200">
          <cell r="A200" t="str">
            <v>M159</v>
          </cell>
          <cell r="B200" t="str">
            <v>Ventana corrediza serie 2000 "OX" 1.0 m x 1.0 m</v>
          </cell>
          <cell r="C200" t="str">
            <v>u</v>
          </cell>
          <cell r="D200">
            <v>43.098309999999998</v>
          </cell>
          <cell r="E200">
            <v>43.078310000000002</v>
          </cell>
          <cell r="F200">
            <v>1</v>
          </cell>
          <cell r="G200">
            <v>0.02</v>
          </cell>
          <cell r="H200">
            <v>0.02</v>
          </cell>
          <cell r="I200">
            <v>42.651789999999998</v>
          </cell>
          <cell r="J200">
            <v>47.77</v>
          </cell>
        </row>
        <row r="201">
          <cell r="A201" t="str">
            <v>M160</v>
          </cell>
          <cell r="B201" t="str">
            <v>Ventana corrediza serie 2000 "XX" 1.0 m x 1.0 m</v>
          </cell>
          <cell r="C201" t="str">
            <v>u</v>
          </cell>
          <cell r="D201">
            <v>46.642319999999998</v>
          </cell>
          <cell r="E201">
            <v>46.622320000000002</v>
          </cell>
          <cell r="F201">
            <v>1</v>
          </cell>
          <cell r="G201">
            <v>0.02</v>
          </cell>
          <cell r="H201">
            <v>0.02</v>
          </cell>
          <cell r="I201">
            <v>46.160710000000002</v>
          </cell>
          <cell r="J201">
            <v>51.7</v>
          </cell>
        </row>
        <row r="202">
          <cell r="A202" t="str">
            <v>M161</v>
          </cell>
          <cell r="B202" t="str">
            <v>Ventana fija económica 1 módulo 1.0 m x 1.0 m</v>
          </cell>
          <cell r="C202" t="str">
            <v>u</v>
          </cell>
          <cell r="D202">
            <v>39.256689999999999</v>
          </cell>
          <cell r="E202">
            <v>39.236690000000003</v>
          </cell>
          <cell r="F202">
            <v>1</v>
          </cell>
          <cell r="G202">
            <v>0.02</v>
          </cell>
          <cell r="H202">
            <v>0.02</v>
          </cell>
          <cell r="I202">
            <v>38.848210000000002</v>
          </cell>
          <cell r="J202">
            <v>43.51</v>
          </cell>
        </row>
        <row r="203">
          <cell r="A203" t="str">
            <v>M162</v>
          </cell>
          <cell r="B203" t="str">
            <v>Ventana fija económica 2 módulos 1.0 m x 1.0 m</v>
          </cell>
          <cell r="C203" t="str">
            <v>u</v>
          </cell>
          <cell r="D203">
            <v>57.220269999999999</v>
          </cell>
          <cell r="E203">
            <v>57.200270000000003</v>
          </cell>
          <cell r="F203">
            <v>1</v>
          </cell>
          <cell r="G203">
            <v>0.02</v>
          </cell>
          <cell r="H203">
            <v>0.02</v>
          </cell>
          <cell r="I203">
            <v>56.633929999999999</v>
          </cell>
          <cell r="J203">
            <v>63.43</v>
          </cell>
        </row>
        <row r="204">
          <cell r="A204" t="str">
            <v>M163</v>
          </cell>
          <cell r="B204" t="str">
            <v>Puerta corrediza estándar "OX" 1.80 m x 2.10 m</v>
          </cell>
          <cell r="C204" t="str">
            <v>u</v>
          </cell>
          <cell r="D204">
            <v>237.37</v>
          </cell>
          <cell r="E204">
            <v>237.35</v>
          </cell>
          <cell r="F204">
            <v>1</v>
          </cell>
          <cell r="G204">
            <v>0.02</v>
          </cell>
          <cell r="H204">
            <v>0.02</v>
          </cell>
          <cell r="I204">
            <v>235</v>
          </cell>
          <cell r="J204">
            <v>263.2</v>
          </cell>
        </row>
        <row r="205">
          <cell r="A205" t="str">
            <v>M164</v>
          </cell>
          <cell r="B205" t="str">
            <v>Puerta corrediza económica "OX" 1.80 m x 2.10 m</v>
          </cell>
          <cell r="C205" t="str">
            <v>u</v>
          </cell>
          <cell r="D205">
            <v>215.04178999999999</v>
          </cell>
          <cell r="E205">
            <v>215.02179000000001</v>
          </cell>
          <cell r="F205">
            <v>1</v>
          </cell>
          <cell r="G205">
            <v>0.02</v>
          </cell>
          <cell r="H205">
            <v>0.02</v>
          </cell>
          <cell r="I205">
            <v>212.89286000000001</v>
          </cell>
          <cell r="J205">
            <v>238.44</v>
          </cell>
        </row>
        <row r="206">
          <cell r="A206" t="str">
            <v>M164.1</v>
          </cell>
          <cell r="B206" t="str">
            <v>Puerta de aluminio serie 2000</v>
          </cell>
          <cell r="C206" t="str">
            <v>u</v>
          </cell>
          <cell r="D206">
            <v>52.54</v>
          </cell>
          <cell r="E206">
            <v>52.52</v>
          </cell>
          <cell r="F206">
            <v>1</v>
          </cell>
          <cell r="G206">
            <v>0.02</v>
          </cell>
          <cell r="H206">
            <v>0.02</v>
          </cell>
          <cell r="I206">
            <v>52</v>
          </cell>
          <cell r="J206">
            <v>58.240000000000009</v>
          </cell>
        </row>
        <row r="207">
          <cell r="A207" t="str">
            <v>Ventana Corrediza</v>
          </cell>
          <cell r="F207">
            <v>1</v>
          </cell>
          <cell r="I207">
            <v>0</v>
          </cell>
        </row>
        <row r="208">
          <cell r="A208" t="str">
            <v>M165</v>
          </cell>
          <cell r="B208" t="str">
            <v>Horizontal de hoja económico nat. 6,40 ms.</v>
          </cell>
          <cell r="C208" t="str">
            <v>u</v>
          </cell>
          <cell r="D208">
            <v>11.019869999999999</v>
          </cell>
          <cell r="E208">
            <v>11.019819999999999</v>
          </cell>
          <cell r="F208">
            <v>1</v>
          </cell>
          <cell r="G208">
            <v>5.0000000000000002E-5</v>
          </cell>
          <cell r="H208">
            <v>5.0000000000000002E-5</v>
          </cell>
          <cell r="I208">
            <v>10.91071</v>
          </cell>
          <cell r="J208">
            <v>12.22</v>
          </cell>
        </row>
        <row r="209">
          <cell r="A209" t="str">
            <v>M166</v>
          </cell>
          <cell r="B209" t="str">
            <v>Horizontal Ventana Corrediza nat. 6,40 ms.</v>
          </cell>
          <cell r="C209" t="str">
            <v>u</v>
          </cell>
          <cell r="D209">
            <v>12.643090000000001</v>
          </cell>
          <cell r="E209">
            <v>12.643039999999999</v>
          </cell>
          <cell r="F209">
            <v>1</v>
          </cell>
          <cell r="G209">
            <v>5.0000000000000002E-5</v>
          </cell>
          <cell r="H209">
            <v>5.0000000000000002E-5</v>
          </cell>
          <cell r="I209">
            <v>12.517860000000001</v>
          </cell>
          <cell r="J209">
            <v>14.02</v>
          </cell>
        </row>
        <row r="210">
          <cell r="A210" t="str">
            <v>M167</v>
          </cell>
          <cell r="B210" t="str">
            <v>Jamba marco económico nat. 6,40 ms.</v>
          </cell>
          <cell r="C210" t="str">
            <v>u</v>
          </cell>
          <cell r="D210">
            <v>12.29139</v>
          </cell>
          <cell r="E210">
            <v>12.29134</v>
          </cell>
          <cell r="F210">
            <v>1</v>
          </cell>
          <cell r="G210">
            <v>5.0000000000000002E-5</v>
          </cell>
          <cell r="H210">
            <v>5.0000000000000002E-5</v>
          </cell>
          <cell r="I210">
            <v>12.169639999999999</v>
          </cell>
          <cell r="J210">
            <v>13.63</v>
          </cell>
        </row>
        <row r="211">
          <cell r="A211" t="str">
            <v>M168</v>
          </cell>
          <cell r="B211" t="str">
            <v>Jamba marco standard nat. 6,40 ms.</v>
          </cell>
          <cell r="C211" t="str">
            <v>u</v>
          </cell>
          <cell r="D211">
            <v>13.90559</v>
          </cell>
          <cell r="E211">
            <v>13.90554</v>
          </cell>
          <cell r="F211">
            <v>1</v>
          </cell>
          <cell r="G211">
            <v>5.0000000000000002E-5</v>
          </cell>
          <cell r="H211">
            <v>5.0000000000000002E-5</v>
          </cell>
          <cell r="I211">
            <v>13.767860000000001</v>
          </cell>
          <cell r="J211">
            <v>15.42</v>
          </cell>
        </row>
        <row r="212">
          <cell r="A212" t="str">
            <v>M169</v>
          </cell>
          <cell r="B212" t="str">
            <v>malla corrediza económica nat. 6,40 ms. (perfil)</v>
          </cell>
          <cell r="C212" t="str">
            <v>u</v>
          </cell>
          <cell r="D212">
            <v>5.5370100000000004</v>
          </cell>
          <cell r="E212">
            <v>5.5369599999999997</v>
          </cell>
          <cell r="F212">
            <v>1</v>
          </cell>
          <cell r="G212">
            <v>5.0000000000000002E-5</v>
          </cell>
          <cell r="H212">
            <v>5.0000000000000002E-5</v>
          </cell>
          <cell r="I212">
            <v>5.4821400000000002</v>
          </cell>
          <cell r="J212">
            <v>6.14</v>
          </cell>
        </row>
        <row r="213">
          <cell r="A213" t="str">
            <v>M170</v>
          </cell>
          <cell r="B213" t="str">
            <v>malla corrediza standard 6,40 ms.</v>
          </cell>
          <cell r="C213" t="str">
            <v>u</v>
          </cell>
          <cell r="D213">
            <v>6.2313900000000002</v>
          </cell>
          <cell r="E213">
            <v>6.2313400000000003</v>
          </cell>
          <cell r="F213">
            <v>1</v>
          </cell>
          <cell r="G213">
            <v>5.0000000000000002E-5</v>
          </cell>
          <cell r="H213">
            <v>5.0000000000000002E-5</v>
          </cell>
          <cell r="I213">
            <v>6.1696400000000002</v>
          </cell>
          <cell r="J213">
            <v>6.91</v>
          </cell>
        </row>
        <row r="214">
          <cell r="A214" t="str">
            <v>M171</v>
          </cell>
          <cell r="B214" t="str">
            <v>Riel inferior económico nat. 6,40 ms</v>
          </cell>
          <cell r="C214" t="str">
            <v>u</v>
          </cell>
          <cell r="D214">
            <v>13.328440000000001</v>
          </cell>
          <cell r="E214">
            <v>13.328390000000001</v>
          </cell>
          <cell r="F214">
            <v>1</v>
          </cell>
          <cell r="G214">
            <v>5.0000000000000002E-5</v>
          </cell>
          <cell r="H214">
            <v>5.0000000000000002E-5</v>
          </cell>
          <cell r="I214">
            <v>13.196429999999999</v>
          </cell>
          <cell r="J214">
            <v>14.78</v>
          </cell>
        </row>
        <row r="215">
          <cell r="A215" t="str">
            <v>M172</v>
          </cell>
          <cell r="B215" t="str">
            <v>Riel Sup. e Inf. standard nat. 6,40 ms.</v>
          </cell>
          <cell r="C215" t="str">
            <v>u</v>
          </cell>
          <cell r="D215">
            <v>13.68014</v>
          </cell>
          <cell r="E215">
            <v>13.68009</v>
          </cell>
          <cell r="F215">
            <v>1</v>
          </cell>
          <cell r="G215">
            <v>5.0000000000000002E-5</v>
          </cell>
          <cell r="H215">
            <v>5.0000000000000002E-5</v>
          </cell>
          <cell r="I215">
            <v>13.544639999999999</v>
          </cell>
          <cell r="J215">
            <v>15.17</v>
          </cell>
        </row>
        <row r="216">
          <cell r="A216" t="str">
            <v>M173</v>
          </cell>
          <cell r="B216" t="str">
            <v>Riel superior de tres aletas nat. 6,40 ms.</v>
          </cell>
          <cell r="C216" t="str">
            <v>u</v>
          </cell>
          <cell r="D216">
            <v>13.220230000000001</v>
          </cell>
          <cell r="E216">
            <v>13.220179999999999</v>
          </cell>
          <cell r="F216">
            <v>1</v>
          </cell>
          <cell r="G216">
            <v>5.0000000000000002E-5</v>
          </cell>
          <cell r="H216">
            <v>5.0000000000000002E-5</v>
          </cell>
          <cell r="I216">
            <v>13.08929</v>
          </cell>
          <cell r="J216">
            <v>14.66</v>
          </cell>
        </row>
        <row r="217">
          <cell r="A217" t="str">
            <v>M174</v>
          </cell>
          <cell r="B217" t="str">
            <v>Vertical abierto económico nat. 6,40 ms.</v>
          </cell>
          <cell r="C217" t="str">
            <v>u</v>
          </cell>
          <cell r="D217">
            <v>8.4858600000000006</v>
          </cell>
          <cell r="E217">
            <v>8.4858100000000007</v>
          </cell>
          <cell r="F217">
            <v>1</v>
          </cell>
          <cell r="G217">
            <v>5.0000000000000002E-5</v>
          </cell>
          <cell r="H217">
            <v>5.0000000000000002E-5</v>
          </cell>
          <cell r="I217">
            <v>8.4017900000000001</v>
          </cell>
          <cell r="J217">
            <v>9.41</v>
          </cell>
        </row>
        <row r="218">
          <cell r="A218" t="str">
            <v>M175</v>
          </cell>
          <cell r="B218" t="str">
            <v>Vertical abierto standar nat. 6,40 ms.</v>
          </cell>
          <cell r="C218" t="str">
            <v>u</v>
          </cell>
          <cell r="D218">
            <v>10.217280000000001</v>
          </cell>
          <cell r="E218">
            <v>10.217230000000001</v>
          </cell>
          <cell r="F218">
            <v>1</v>
          </cell>
          <cell r="G218">
            <v>5.0000000000000002E-5</v>
          </cell>
          <cell r="H218">
            <v>5.0000000000000002E-5</v>
          </cell>
          <cell r="I218">
            <v>10.116070000000001</v>
          </cell>
          <cell r="J218">
            <v>11.33</v>
          </cell>
        </row>
        <row r="219">
          <cell r="A219" t="str">
            <v>M176</v>
          </cell>
          <cell r="B219" t="str">
            <v>Vertical cerrado económico nat. 6,40 ms.</v>
          </cell>
          <cell r="C219" t="str">
            <v>u</v>
          </cell>
          <cell r="D219">
            <v>12.697190000000001</v>
          </cell>
          <cell r="E219">
            <v>12.697139999999999</v>
          </cell>
          <cell r="F219">
            <v>1</v>
          </cell>
          <cell r="G219">
            <v>5.0000000000000002E-5</v>
          </cell>
          <cell r="H219">
            <v>5.0000000000000002E-5</v>
          </cell>
          <cell r="I219">
            <v>12.571429999999999</v>
          </cell>
          <cell r="J219">
            <v>14.08</v>
          </cell>
          <cell r="L219">
            <v>3.565E-3</v>
          </cell>
        </row>
        <row r="220">
          <cell r="A220" t="str">
            <v>M177</v>
          </cell>
          <cell r="B220" t="str">
            <v>Vertical cerrado standard nat. 6,40 ms.</v>
          </cell>
          <cell r="C220" t="str">
            <v>u</v>
          </cell>
          <cell r="D220">
            <v>14.022819999999999</v>
          </cell>
          <cell r="E220">
            <v>14.02277</v>
          </cell>
          <cell r="F220">
            <v>1</v>
          </cell>
          <cell r="G220">
            <v>5.0000000000000002E-5</v>
          </cell>
          <cell r="H220">
            <v>5.0000000000000002E-5</v>
          </cell>
          <cell r="I220">
            <v>13.883929999999999</v>
          </cell>
          <cell r="J220">
            <v>15.55</v>
          </cell>
        </row>
        <row r="221">
          <cell r="A221" t="str">
            <v>M177.1</v>
          </cell>
          <cell r="B221" t="str">
            <v>Caucho extruido para vidrio</v>
          </cell>
          <cell r="C221" t="str">
            <v>m</v>
          </cell>
          <cell r="D221">
            <v>0.50505</v>
          </cell>
          <cell r="E221">
            <v>0.505</v>
          </cell>
          <cell r="F221">
            <v>1</v>
          </cell>
          <cell r="G221">
            <v>5.0000000000000002E-5</v>
          </cell>
          <cell r="H221">
            <v>5.0000000000000002E-5</v>
          </cell>
          <cell r="I221">
            <v>0.5</v>
          </cell>
          <cell r="J221">
            <v>0.56000000000000005</v>
          </cell>
        </row>
        <row r="222">
          <cell r="A222" t="str">
            <v>Ventana Corrediza (Redonda)</v>
          </cell>
          <cell r="F222">
            <v>1</v>
          </cell>
          <cell r="I222">
            <v>0</v>
          </cell>
        </row>
        <row r="223">
          <cell r="A223" t="str">
            <v>M178</v>
          </cell>
          <cell r="B223" t="str">
            <v>Horizontal redondo nat. 6,40 ms.</v>
          </cell>
          <cell r="C223" t="str">
            <v>u</v>
          </cell>
          <cell r="D223">
            <v>12.985760000000001</v>
          </cell>
          <cell r="E223">
            <v>12.985709999999999</v>
          </cell>
          <cell r="F223">
            <v>1</v>
          </cell>
          <cell r="G223">
            <v>5.0000000000000002E-5</v>
          </cell>
          <cell r="H223">
            <v>5.0000000000000002E-5</v>
          </cell>
          <cell r="I223">
            <v>12.857139999999999</v>
          </cell>
          <cell r="J223">
            <v>14.4</v>
          </cell>
        </row>
        <row r="224">
          <cell r="A224" t="str">
            <v>M179</v>
          </cell>
          <cell r="B224" t="str">
            <v>Jamba marco nat. 6,40 ms.</v>
          </cell>
          <cell r="C224" t="str">
            <v>u</v>
          </cell>
          <cell r="D224">
            <v>12.408620000000001</v>
          </cell>
          <cell r="E224">
            <v>12.408569999999999</v>
          </cell>
          <cell r="F224">
            <v>1</v>
          </cell>
          <cell r="G224">
            <v>5.0000000000000002E-5</v>
          </cell>
          <cell r="H224">
            <v>5.0000000000000002E-5</v>
          </cell>
          <cell r="I224">
            <v>12.28571</v>
          </cell>
          <cell r="J224">
            <v>13.76</v>
          </cell>
        </row>
        <row r="225">
          <cell r="A225" t="str">
            <v>M180</v>
          </cell>
          <cell r="B225" t="str">
            <v>Riel nat. 6,40 ms.(2237)</v>
          </cell>
          <cell r="C225" t="str">
            <v>u</v>
          </cell>
          <cell r="D225">
            <v>12.354509999999999</v>
          </cell>
          <cell r="E225">
            <v>12.35446</v>
          </cell>
          <cell r="F225">
            <v>1</v>
          </cell>
          <cell r="G225">
            <v>5.0000000000000002E-5</v>
          </cell>
          <cell r="H225">
            <v>5.0000000000000002E-5</v>
          </cell>
          <cell r="I225">
            <v>12.232139999999999</v>
          </cell>
          <cell r="J225">
            <v>13.7</v>
          </cell>
        </row>
        <row r="226">
          <cell r="A226" t="str">
            <v>M181</v>
          </cell>
          <cell r="B226" t="str">
            <v>Vertical redondo nat. 6,40 ms.</v>
          </cell>
          <cell r="C226" t="str">
            <v>u</v>
          </cell>
          <cell r="D226">
            <v>10.217280000000001</v>
          </cell>
          <cell r="E226">
            <v>10.217230000000001</v>
          </cell>
          <cell r="F226">
            <v>1</v>
          </cell>
          <cell r="G226">
            <v>5.0000000000000002E-5</v>
          </cell>
          <cell r="H226">
            <v>5.0000000000000002E-5</v>
          </cell>
          <cell r="I226">
            <v>10.116070000000001</v>
          </cell>
          <cell r="J226">
            <v>11.33</v>
          </cell>
        </row>
        <row r="227">
          <cell r="A227" t="str">
            <v>Ventana Corrediza (Pesada)</v>
          </cell>
          <cell r="F227">
            <v>1</v>
          </cell>
          <cell r="I227">
            <v>0</v>
          </cell>
        </row>
        <row r="228">
          <cell r="A228" t="str">
            <v>M182</v>
          </cell>
          <cell r="B228" t="str">
            <v>Adaptador nat. 6,40 ms.</v>
          </cell>
          <cell r="C228" t="str">
            <v>u</v>
          </cell>
          <cell r="D228">
            <v>7.4488000000000003</v>
          </cell>
          <cell r="E228">
            <v>7.4487500000000004</v>
          </cell>
          <cell r="F228">
            <v>1</v>
          </cell>
          <cell r="G228">
            <v>5.0000000000000002E-5</v>
          </cell>
          <cell r="H228">
            <v>5.0000000000000002E-5</v>
          </cell>
          <cell r="I228">
            <v>7.375</v>
          </cell>
          <cell r="J228">
            <v>8.26</v>
          </cell>
        </row>
        <row r="229">
          <cell r="A229" t="str">
            <v>M183</v>
          </cell>
          <cell r="B229" t="str">
            <v>Horizontal nat. 6,40 ms.</v>
          </cell>
          <cell r="C229" t="str">
            <v>u</v>
          </cell>
          <cell r="D229">
            <v>19.28023</v>
          </cell>
          <cell r="E229">
            <v>19.280180000000001</v>
          </cell>
          <cell r="F229">
            <v>1</v>
          </cell>
          <cell r="G229">
            <v>5.0000000000000002E-5</v>
          </cell>
          <cell r="H229">
            <v>5.0000000000000002E-5</v>
          </cell>
          <cell r="I229">
            <v>19.089289999999998</v>
          </cell>
          <cell r="J229">
            <v>21.38</v>
          </cell>
        </row>
        <row r="230">
          <cell r="A230" t="str">
            <v>M184</v>
          </cell>
          <cell r="B230" t="str">
            <v>Jamba marco nat. 6,40 ms.</v>
          </cell>
          <cell r="C230" t="str">
            <v>u</v>
          </cell>
          <cell r="D230">
            <v>16.737189999999998</v>
          </cell>
          <cell r="E230">
            <v>16.73714</v>
          </cell>
          <cell r="F230">
            <v>1</v>
          </cell>
          <cell r="G230">
            <v>5.0000000000000002E-5</v>
          </cell>
          <cell r="H230">
            <v>5.0000000000000002E-5</v>
          </cell>
          <cell r="I230">
            <v>16.571429999999999</v>
          </cell>
          <cell r="J230">
            <v>18.559999999999999</v>
          </cell>
        </row>
        <row r="231">
          <cell r="A231" t="str">
            <v>M185</v>
          </cell>
          <cell r="B231" t="str">
            <v>Riel nat. 6,40 ms.</v>
          </cell>
          <cell r="C231" t="str">
            <v>u</v>
          </cell>
          <cell r="D231">
            <v>17.891480000000001</v>
          </cell>
          <cell r="E231">
            <v>17.89143</v>
          </cell>
          <cell r="F231">
            <v>1</v>
          </cell>
          <cell r="G231">
            <v>5.0000000000000002E-5</v>
          </cell>
          <cell r="H231">
            <v>5.0000000000000002E-5</v>
          </cell>
          <cell r="I231">
            <v>17.714289999999998</v>
          </cell>
          <cell r="J231">
            <v>19.84</v>
          </cell>
        </row>
        <row r="232">
          <cell r="A232" t="str">
            <v>M186</v>
          </cell>
          <cell r="B232" t="str">
            <v>Vertical abierto nat. 6,40 ms.</v>
          </cell>
          <cell r="C232" t="str">
            <v>u</v>
          </cell>
          <cell r="D232">
            <v>13.617010000000001</v>
          </cell>
          <cell r="E232">
            <v>13.616960000000001</v>
          </cell>
          <cell r="F232">
            <v>1</v>
          </cell>
          <cell r="G232">
            <v>5.0000000000000002E-5</v>
          </cell>
          <cell r="H232">
            <v>5.0000000000000002E-5</v>
          </cell>
          <cell r="I232">
            <v>13.482139999999999</v>
          </cell>
          <cell r="J232">
            <v>15.1</v>
          </cell>
        </row>
        <row r="233">
          <cell r="A233" t="str">
            <v>M187</v>
          </cell>
          <cell r="B233" t="str">
            <v>Vertical cerrado nat. 6,40 ms.</v>
          </cell>
          <cell r="C233" t="str">
            <v>u</v>
          </cell>
          <cell r="D233">
            <v>16.39451</v>
          </cell>
          <cell r="E233">
            <v>16.394459999999999</v>
          </cell>
          <cell r="F233">
            <v>1</v>
          </cell>
          <cell r="G233">
            <v>5.0000000000000002E-5</v>
          </cell>
          <cell r="H233">
            <v>5.0000000000000002E-5</v>
          </cell>
          <cell r="I233">
            <v>16.232140000000001</v>
          </cell>
          <cell r="J233">
            <v>18.18</v>
          </cell>
        </row>
        <row r="234">
          <cell r="A234" t="str">
            <v>Ventana Celosía</v>
          </cell>
          <cell r="F234">
            <v>1</v>
          </cell>
          <cell r="I234">
            <v>0</v>
          </cell>
        </row>
        <row r="235">
          <cell r="A235" t="str">
            <v>M188</v>
          </cell>
          <cell r="B235" t="str">
            <v>Barra operadora económica nat. 6,40 ms.</v>
          </cell>
          <cell r="C235" t="str">
            <v>u</v>
          </cell>
          <cell r="D235">
            <v>2.1913900000000002</v>
          </cell>
          <cell r="E235">
            <v>2.1913399999999998</v>
          </cell>
          <cell r="F235">
            <v>1</v>
          </cell>
          <cell r="G235">
            <v>5.0000000000000002E-5</v>
          </cell>
          <cell r="H235">
            <v>5.0000000000000002E-5</v>
          </cell>
          <cell r="I235">
            <v>2.1696399999999998</v>
          </cell>
          <cell r="J235">
            <v>2.4300000000000002</v>
          </cell>
        </row>
        <row r="236">
          <cell r="A236" t="str">
            <v>M189</v>
          </cell>
          <cell r="B236" t="str">
            <v>Barra operadora standard nat. 6,40 ms.</v>
          </cell>
          <cell r="C236" t="str">
            <v>u</v>
          </cell>
          <cell r="D236">
            <v>3.4087999999999998</v>
          </cell>
          <cell r="E236">
            <v>3.4087499999999999</v>
          </cell>
          <cell r="F236">
            <v>1</v>
          </cell>
          <cell r="G236">
            <v>5.0000000000000002E-5</v>
          </cell>
          <cell r="H236">
            <v>5.0000000000000002E-5</v>
          </cell>
          <cell r="I236">
            <v>3.375</v>
          </cell>
          <cell r="J236">
            <v>3.78</v>
          </cell>
        </row>
        <row r="237">
          <cell r="A237" t="str">
            <v>M190</v>
          </cell>
          <cell r="B237" t="str">
            <v>Base celosía nat. 6,40 ms.</v>
          </cell>
          <cell r="C237" t="str">
            <v>u</v>
          </cell>
          <cell r="D237">
            <v>11.885590000000001</v>
          </cell>
          <cell r="E237">
            <v>11.885540000000001</v>
          </cell>
          <cell r="F237">
            <v>1</v>
          </cell>
          <cell r="G237">
            <v>5.0000000000000002E-5</v>
          </cell>
          <cell r="H237">
            <v>5.0000000000000002E-5</v>
          </cell>
          <cell r="I237">
            <v>11.767860000000001</v>
          </cell>
          <cell r="J237">
            <v>13.18</v>
          </cell>
        </row>
        <row r="238">
          <cell r="A238" t="str">
            <v>M191</v>
          </cell>
          <cell r="B238" t="str">
            <v>Cabezal celosía nat. 6,40 ms.</v>
          </cell>
          <cell r="C238" t="str">
            <v>u</v>
          </cell>
          <cell r="D238">
            <v>11.597009999999999</v>
          </cell>
          <cell r="E238">
            <v>11.596959999999999</v>
          </cell>
          <cell r="F238">
            <v>1</v>
          </cell>
          <cell r="G238">
            <v>5.0000000000000002E-5</v>
          </cell>
          <cell r="H238">
            <v>5.0000000000000002E-5</v>
          </cell>
          <cell r="I238">
            <v>11.482139999999999</v>
          </cell>
          <cell r="J238">
            <v>12.86</v>
          </cell>
        </row>
        <row r="239">
          <cell r="A239" t="str">
            <v>M192</v>
          </cell>
          <cell r="B239" t="str">
            <v>Jamba sencilla celosia nat. 6,40 ms.</v>
          </cell>
          <cell r="C239" t="str">
            <v>u</v>
          </cell>
          <cell r="D239">
            <v>15.24023</v>
          </cell>
          <cell r="E239">
            <v>15.240180000000001</v>
          </cell>
          <cell r="F239">
            <v>1</v>
          </cell>
          <cell r="G239">
            <v>5.0000000000000002E-5</v>
          </cell>
          <cell r="H239">
            <v>5.0000000000000002E-5</v>
          </cell>
          <cell r="I239">
            <v>15.08929</v>
          </cell>
          <cell r="J239">
            <v>16.899999999999999</v>
          </cell>
        </row>
        <row r="240">
          <cell r="A240" t="str">
            <v>M193</v>
          </cell>
          <cell r="B240" t="str">
            <v>malla fija con bisel standard nat. 6,40 ms.</v>
          </cell>
          <cell r="C240" t="str">
            <v>u</v>
          </cell>
          <cell r="D240">
            <v>2.93987</v>
          </cell>
          <cell r="E240">
            <v>2.9398200000000001</v>
          </cell>
          <cell r="F240">
            <v>1</v>
          </cell>
          <cell r="G240">
            <v>5.0000000000000002E-5</v>
          </cell>
          <cell r="H240">
            <v>5.0000000000000002E-5</v>
          </cell>
          <cell r="I240">
            <v>2.9107099999999999</v>
          </cell>
          <cell r="J240">
            <v>3.26</v>
          </cell>
        </row>
        <row r="241">
          <cell r="A241" t="str">
            <v>M194</v>
          </cell>
          <cell r="B241" t="str">
            <v>malla fija económica  nat. 6,40 ms.(perfil)</v>
          </cell>
          <cell r="C241" t="str">
            <v>u</v>
          </cell>
          <cell r="D241">
            <v>2.93987</v>
          </cell>
          <cell r="E241">
            <v>2.9398200000000001</v>
          </cell>
          <cell r="F241">
            <v>1</v>
          </cell>
          <cell r="G241">
            <v>5.0000000000000002E-5</v>
          </cell>
          <cell r="H241">
            <v>5.0000000000000002E-5</v>
          </cell>
          <cell r="I241">
            <v>2.9107099999999999</v>
          </cell>
          <cell r="J241">
            <v>3.26</v>
          </cell>
        </row>
        <row r="242">
          <cell r="A242" t="str">
            <v>Ventana Fija</v>
          </cell>
          <cell r="F242">
            <v>1</v>
          </cell>
          <cell r="I242">
            <v>0</v>
          </cell>
        </row>
        <row r="243">
          <cell r="A243" t="str">
            <v>M195</v>
          </cell>
          <cell r="B243" t="str">
            <v>Horizont.vid. fijo stand.alivianada 6,40 ms.</v>
          </cell>
          <cell r="C243" t="str">
            <v>u</v>
          </cell>
          <cell r="D243">
            <v>12.065939999999999</v>
          </cell>
          <cell r="E243">
            <v>12.06589</v>
          </cell>
          <cell r="F243">
            <v>1</v>
          </cell>
          <cell r="G243">
            <v>5.0000000000000002E-5</v>
          </cell>
          <cell r="H243">
            <v>5.0000000000000002E-5</v>
          </cell>
          <cell r="I243">
            <v>11.946429999999999</v>
          </cell>
          <cell r="J243">
            <v>13.38</v>
          </cell>
        </row>
        <row r="244">
          <cell r="A244" t="str">
            <v>M196</v>
          </cell>
          <cell r="B244" t="str">
            <v>Horizontal vid. fijo standard nat. 6,40 ms.</v>
          </cell>
          <cell r="C244" t="str">
            <v>u</v>
          </cell>
          <cell r="D244">
            <v>10.623089999999999</v>
          </cell>
          <cell r="E244">
            <v>10.62304</v>
          </cell>
          <cell r="F244">
            <v>1</v>
          </cell>
          <cell r="G244">
            <v>5.0000000000000002E-5</v>
          </cell>
          <cell r="H244">
            <v>5.0000000000000002E-5</v>
          </cell>
          <cell r="I244">
            <v>10.517860000000001</v>
          </cell>
          <cell r="J244">
            <v>11.78</v>
          </cell>
        </row>
        <row r="245">
          <cell r="A245" t="str">
            <v>M197</v>
          </cell>
          <cell r="B245" t="str">
            <v>Horizontal vid.fijo económ nat. 6,40 ms.</v>
          </cell>
          <cell r="C245" t="str">
            <v>u</v>
          </cell>
          <cell r="D245">
            <v>8.8916599999999999</v>
          </cell>
          <cell r="E245">
            <v>8.89161</v>
          </cell>
          <cell r="F245">
            <v>1</v>
          </cell>
          <cell r="G245">
            <v>5.0000000000000002E-5</v>
          </cell>
          <cell r="H245">
            <v>5.0000000000000002E-5</v>
          </cell>
          <cell r="I245">
            <v>8.8035700000000006</v>
          </cell>
          <cell r="J245">
            <v>9.86</v>
          </cell>
          <cell r="L245">
            <v>1.82E-3</v>
          </cell>
        </row>
        <row r="246">
          <cell r="A246" t="str">
            <v>M198</v>
          </cell>
          <cell r="B246" t="str">
            <v>Juquillo v. fijo con felpero nat. 6,40 ms.</v>
          </cell>
          <cell r="C246" t="str">
            <v>u</v>
          </cell>
          <cell r="D246">
            <v>4.4458599999999997</v>
          </cell>
          <cell r="E246">
            <v>4.4458099999999998</v>
          </cell>
          <cell r="F246">
            <v>1</v>
          </cell>
          <cell r="G246">
            <v>5.0000000000000002E-5</v>
          </cell>
          <cell r="H246">
            <v>5.0000000000000002E-5</v>
          </cell>
          <cell r="I246">
            <v>4.4017900000000001</v>
          </cell>
          <cell r="J246">
            <v>4.93</v>
          </cell>
        </row>
        <row r="247">
          <cell r="A247" t="str">
            <v>M199</v>
          </cell>
          <cell r="B247" t="str">
            <v>Juquillo v. fijo felpero aliv. nat.6,40 ms.</v>
          </cell>
          <cell r="C247" t="str">
            <v>u</v>
          </cell>
          <cell r="D247">
            <v>3.9228200000000002</v>
          </cell>
          <cell r="E247">
            <v>3.9227699999999999</v>
          </cell>
          <cell r="F247">
            <v>1</v>
          </cell>
          <cell r="G247">
            <v>5.0000000000000002E-5</v>
          </cell>
          <cell r="H247">
            <v>5.0000000000000002E-5</v>
          </cell>
          <cell r="I247">
            <v>3.8839299999999999</v>
          </cell>
          <cell r="J247">
            <v>4.3499999999999996</v>
          </cell>
        </row>
        <row r="248">
          <cell r="A248" t="str">
            <v>M200</v>
          </cell>
          <cell r="B248" t="str">
            <v>Juquillo v. fijo sin felpero nat. 6,40 ms.</v>
          </cell>
          <cell r="C248" t="str">
            <v>u</v>
          </cell>
          <cell r="D248">
            <v>4.4458599999999997</v>
          </cell>
          <cell r="E248">
            <v>4.4458099999999998</v>
          </cell>
          <cell r="F248">
            <v>1</v>
          </cell>
          <cell r="G248">
            <v>5.0000000000000002E-5</v>
          </cell>
          <cell r="H248">
            <v>5.0000000000000002E-5</v>
          </cell>
          <cell r="I248">
            <v>4.4017900000000001</v>
          </cell>
          <cell r="J248">
            <v>4.93</v>
          </cell>
        </row>
        <row r="249">
          <cell r="A249" t="str">
            <v>M201</v>
          </cell>
          <cell r="B249" t="str">
            <v>mullon standard (uión) nat. 6,40 ms.</v>
          </cell>
          <cell r="C249" t="str">
            <v>u</v>
          </cell>
          <cell r="D249">
            <v>7.0971099999999998</v>
          </cell>
          <cell r="E249">
            <v>7.0970599999999999</v>
          </cell>
          <cell r="F249">
            <v>1</v>
          </cell>
          <cell r="G249">
            <v>5.0000000000000002E-5</v>
          </cell>
          <cell r="H249">
            <v>5.0000000000000002E-5</v>
          </cell>
          <cell r="I249">
            <v>7.0267900000000001</v>
          </cell>
          <cell r="J249">
            <v>7.87</v>
          </cell>
        </row>
        <row r="250">
          <cell r="A250" t="str">
            <v>M202</v>
          </cell>
          <cell r="B250" t="str">
            <v>Vertical vid. fijo económico nat.6,40 ms.</v>
          </cell>
          <cell r="C250" t="str">
            <v>u</v>
          </cell>
          <cell r="D250">
            <v>9.9287100000000006</v>
          </cell>
          <cell r="E250">
            <v>9.9286600000000007</v>
          </cell>
          <cell r="F250">
            <v>1</v>
          </cell>
          <cell r="G250">
            <v>5.0000000000000002E-5</v>
          </cell>
          <cell r="H250">
            <v>5.0000000000000002E-5</v>
          </cell>
          <cell r="I250">
            <v>9.8303600000000007</v>
          </cell>
          <cell r="J250">
            <v>11.01</v>
          </cell>
        </row>
        <row r="251">
          <cell r="A251" t="str">
            <v>M203</v>
          </cell>
          <cell r="B251" t="str">
            <v>Vertical vid.fijo stand.alivianada 6,40 ms.</v>
          </cell>
          <cell r="C251" t="str">
            <v>u</v>
          </cell>
          <cell r="D251">
            <v>11.13711</v>
          </cell>
          <cell r="E251">
            <v>11.13706</v>
          </cell>
          <cell r="F251">
            <v>1</v>
          </cell>
          <cell r="G251">
            <v>5.0000000000000002E-5</v>
          </cell>
          <cell r="H251">
            <v>5.0000000000000002E-5</v>
          </cell>
          <cell r="I251">
            <v>11.02679</v>
          </cell>
          <cell r="J251">
            <v>12.35</v>
          </cell>
        </row>
        <row r="252">
          <cell r="A252" t="str">
            <v>M204</v>
          </cell>
          <cell r="B252" t="str">
            <v>Vertical vidrio fijo standard nat. 6,40 ms.</v>
          </cell>
          <cell r="C252" t="str">
            <v>u</v>
          </cell>
          <cell r="D252">
            <v>12.81443</v>
          </cell>
          <cell r="E252">
            <v>12.81438</v>
          </cell>
          <cell r="F252">
            <v>1</v>
          </cell>
          <cell r="G252">
            <v>5.0000000000000002E-5</v>
          </cell>
          <cell r="H252">
            <v>5.0000000000000002E-5</v>
          </cell>
          <cell r="I252">
            <v>12.6875</v>
          </cell>
          <cell r="J252">
            <v>14.21</v>
          </cell>
        </row>
        <row r="253">
          <cell r="A253" t="str">
            <v>Ventana Proyectable</v>
          </cell>
          <cell r="F253">
            <v>1</v>
          </cell>
          <cell r="I253">
            <v>0</v>
          </cell>
        </row>
        <row r="254">
          <cell r="A254" t="str">
            <v>M205</v>
          </cell>
          <cell r="B254" t="str">
            <v xml:space="preserve">Borde hoja y marco vent. proyect.6,40ms.  </v>
          </cell>
          <cell r="C254" t="str">
            <v>u</v>
          </cell>
          <cell r="D254">
            <v>7.3856799999999998</v>
          </cell>
          <cell r="E254">
            <v>7.3856299999999999</v>
          </cell>
          <cell r="F254">
            <v>1</v>
          </cell>
          <cell r="G254">
            <v>5.0000000000000002E-5</v>
          </cell>
          <cell r="H254">
            <v>5.0000000000000002E-5</v>
          </cell>
          <cell r="I254">
            <v>7.3125</v>
          </cell>
          <cell r="J254">
            <v>8.19</v>
          </cell>
        </row>
        <row r="255">
          <cell r="A255" t="str">
            <v>m205.1</v>
          </cell>
          <cell r="B255" t="str">
            <v>Cinta estructuras doble faz estructural</v>
          </cell>
          <cell r="C255" t="str">
            <v>m</v>
          </cell>
          <cell r="D255">
            <v>1.4609399999999999</v>
          </cell>
          <cell r="E255">
            <v>1.46089</v>
          </cell>
          <cell r="F255">
            <v>1</v>
          </cell>
          <cell r="G255">
            <v>5.0000000000000002E-5</v>
          </cell>
          <cell r="H255">
            <v>5.0000000000000002E-5</v>
          </cell>
          <cell r="I255">
            <v>1.4464300000000001</v>
          </cell>
          <cell r="J255">
            <v>1.62</v>
          </cell>
          <cell r="K255">
            <v>1.6240000000000001</v>
          </cell>
        </row>
        <row r="256">
          <cell r="A256" t="str">
            <v>M206</v>
          </cell>
          <cell r="B256" t="str">
            <v>Hoja de ventana proyectable nat. 6,40 ms.</v>
          </cell>
          <cell r="C256" t="str">
            <v>u</v>
          </cell>
          <cell r="D256">
            <v>20.43451</v>
          </cell>
          <cell r="E256">
            <v>20.434460000000001</v>
          </cell>
          <cell r="F256">
            <v>1</v>
          </cell>
          <cell r="G256">
            <v>5.0000000000000002E-5</v>
          </cell>
          <cell r="H256">
            <v>5.0000000000000002E-5</v>
          </cell>
          <cell r="I256">
            <v>20.232140000000001</v>
          </cell>
          <cell r="J256">
            <v>22.66</v>
          </cell>
        </row>
        <row r="257">
          <cell r="A257" t="str">
            <v>M206.1</v>
          </cell>
          <cell r="B257" t="str">
            <v>Vinil para proyectable+ vinil negro 68</v>
          </cell>
          <cell r="C257" t="str">
            <v>u</v>
          </cell>
          <cell r="D257">
            <v>0.65835999999999995</v>
          </cell>
          <cell r="E257">
            <v>0.65830999999999995</v>
          </cell>
          <cell r="F257">
            <v>1</v>
          </cell>
          <cell r="G257">
            <v>5.0000000000000002E-5</v>
          </cell>
          <cell r="H257">
            <v>5.0000000000000002E-5</v>
          </cell>
          <cell r="I257">
            <v>0.65178999999999998</v>
          </cell>
          <cell r="J257">
            <v>0.73</v>
          </cell>
          <cell r="K257">
            <v>0.72800000000000009</v>
          </cell>
        </row>
        <row r="258">
          <cell r="A258" t="str">
            <v>M207</v>
          </cell>
          <cell r="B258" t="str">
            <v>marco de ventana proyectable nat. 6,40ms.</v>
          </cell>
          <cell r="C258" t="str">
            <v>u</v>
          </cell>
          <cell r="D258">
            <v>13.039870000000001</v>
          </cell>
          <cell r="E258">
            <v>13.039820000000001</v>
          </cell>
          <cell r="F258">
            <v>1</v>
          </cell>
          <cell r="G258">
            <v>5.0000000000000002E-5</v>
          </cell>
          <cell r="H258">
            <v>5.0000000000000002E-5</v>
          </cell>
          <cell r="I258">
            <v>12.91071</v>
          </cell>
          <cell r="J258">
            <v>14.46</v>
          </cell>
        </row>
        <row r="259">
          <cell r="A259" t="str">
            <v>M208</v>
          </cell>
          <cell r="B259" t="str">
            <v>marco doble vent. proyectable nat. 6,40 ms</v>
          </cell>
          <cell r="C259" t="str">
            <v>u</v>
          </cell>
          <cell r="D259">
            <v>24.122820000000001</v>
          </cell>
          <cell r="E259">
            <v>24.122769999999999</v>
          </cell>
          <cell r="F259">
            <v>1</v>
          </cell>
          <cell r="G259">
            <v>5.0000000000000002E-5</v>
          </cell>
          <cell r="H259">
            <v>5.0000000000000002E-5</v>
          </cell>
          <cell r="I259">
            <v>23.883929999999999</v>
          </cell>
          <cell r="J259">
            <v>26.75</v>
          </cell>
        </row>
        <row r="260">
          <cell r="A260" t="str">
            <v>M208.1</v>
          </cell>
          <cell r="B260" t="str">
            <v>Ancla de 1 1/4</v>
          </cell>
          <cell r="C260" t="str">
            <v>u</v>
          </cell>
          <cell r="D260">
            <v>3.53505</v>
          </cell>
          <cell r="E260">
            <v>3.5350000000000001</v>
          </cell>
          <cell r="F260">
            <v>1</v>
          </cell>
          <cell r="G260">
            <v>5.0000000000000002E-5</v>
          </cell>
          <cell r="H260">
            <v>5.0000000000000002E-5</v>
          </cell>
          <cell r="I260">
            <v>3.5</v>
          </cell>
          <cell r="J260">
            <v>3.92</v>
          </cell>
          <cell r="K260">
            <v>3.9200000000000004</v>
          </cell>
        </row>
        <row r="261">
          <cell r="A261" t="str">
            <v>M208.2</v>
          </cell>
          <cell r="B261" t="str">
            <v>Ancla de proyectable</v>
          </cell>
          <cell r="C261" t="str">
            <v>u</v>
          </cell>
          <cell r="D261">
            <v>3.8416600000000001</v>
          </cell>
          <cell r="E261">
            <v>3.8416100000000002</v>
          </cell>
          <cell r="F261">
            <v>1</v>
          </cell>
          <cell r="G261">
            <v>5.0000000000000002E-5</v>
          </cell>
          <cell r="H261">
            <v>5.0000000000000002E-5</v>
          </cell>
          <cell r="I261">
            <v>3.8035700000000001</v>
          </cell>
          <cell r="J261">
            <v>4.26</v>
          </cell>
          <cell r="K261">
            <v>4.2560000000000002</v>
          </cell>
        </row>
        <row r="262">
          <cell r="A262" t="str">
            <v>Puerta Batiente Americana</v>
          </cell>
          <cell r="F262">
            <v>1</v>
          </cell>
          <cell r="I262">
            <v>0</v>
          </cell>
        </row>
        <row r="263">
          <cell r="A263" t="str">
            <v>M209</v>
          </cell>
          <cell r="B263" t="str">
            <v>Barra de empuje nat. 6,40 ms.</v>
          </cell>
          <cell r="C263" t="str">
            <v>u</v>
          </cell>
          <cell r="D263">
            <v>29.632729999999999</v>
          </cell>
          <cell r="E263">
            <v>29.632680000000001</v>
          </cell>
          <cell r="F263">
            <v>1</v>
          </cell>
          <cell r="G263">
            <v>5.0000000000000002E-5</v>
          </cell>
          <cell r="H263">
            <v>5.0000000000000002E-5</v>
          </cell>
          <cell r="I263">
            <v>29.339289999999998</v>
          </cell>
          <cell r="J263">
            <v>32.86</v>
          </cell>
        </row>
        <row r="264">
          <cell r="A264" t="str">
            <v>M210</v>
          </cell>
          <cell r="B264" t="str">
            <v>Felpero de 1 1/2 nat. 6,40 ms.</v>
          </cell>
          <cell r="C264" t="str">
            <v>u</v>
          </cell>
          <cell r="D264">
            <v>8.7112999999999996</v>
          </cell>
          <cell r="E264">
            <v>8.7112499999999997</v>
          </cell>
          <cell r="F264">
            <v>1</v>
          </cell>
          <cell r="G264">
            <v>5.0000000000000002E-5</v>
          </cell>
          <cell r="H264">
            <v>5.0000000000000002E-5</v>
          </cell>
          <cell r="I264">
            <v>8.625</v>
          </cell>
          <cell r="J264">
            <v>9.66</v>
          </cell>
        </row>
        <row r="265">
          <cell r="A265" t="str">
            <v>M211</v>
          </cell>
          <cell r="B265" t="str">
            <v>Horizontal inf. puerta batiente nat. 6,40 ms.</v>
          </cell>
          <cell r="C265" t="str">
            <v>u</v>
          </cell>
          <cell r="D265">
            <v>57.083089999999999</v>
          </cell>
          <cell r="E265">
            <v>57.083039999999997</v>
          </cell>
          <cell r="F265">
            <v>1</v>
          </cell>
          <cell r="G265">
            <v>5.0000000000000002E-5</v>
          </cell>
          <cell r="H265">
            <v>5.0000000000000002E-5</v>
          </cell>
          <cell r="I265">
            <v>56.517859999999999</v>
          </cell>
          <cell r="J265">
            <v>63.3</v>
          </cell>
        </row>
        <row r="266">
          <cell r="A266" t="str">
            <v>M212</v>
          </cell>
          <cell r="B266" t="str">
            <v>Horizontal sup. de puerta batiente nat. 6,40 ms.</v>
          </cell>
          <cell r="C266" t="str">
            <v>u</v>
          </cell>
          <cell r="D266">
            <v>38.957189999999997</v>
          </cell>
          <cell r="E266">
            <v>38.957140000000003</v>
          </cell>
          <cell r="F266">
            <v>1</v>
          </cell>
          <cell r="G266">
            <v>5.0000000000000002E-5</v>
          </cell>
          <cell r="H266">
            <v>5.0000000000000002E-5</v>
          </cell>
          <cell r="I266">
            <v>38.571429999999999</v>
          </cell>
          <cell r="J266">
            <v>43.2</v>
          </cell>
        </row>
        <row r="267">
          <cell r="A267" t="str">
            <v>M213</v>
          </cell>
          <cell r="B267" t="str">
            <v>Horizontal sup. puerta batiente nat. 6,40ms.</v>
          </cell>
          <cell r="C267" t="str">
            <v>u</v>
          </cell>
          <cell r="D267">
            <v>38.957189999999997</v>
          </cell>
          <cell r="E267">
            <v>38.957140000000003</v>
          </cell>
          <cell r="F267">
            <v>1</v>
          </cell>
          <cell r="G267">
            <v>5.0000000000000002E-5</v>
          </cell>
          <cell r="H267">
            <v>5.0000000000000002E-5</v>
          </cell>
          <cell r="I267">
            <v>38.571429999999999</v>
          </cell>
          <cell r="J267">
            <v>43.2</v>
          </cell>
        </row>
        <row r="268">
          <cell r="A268" t="str">
            <v>M214</v>
          </cell>
          <cell r="B268" t="str">
            <v>Juquillo de puerta batiente nat. 6,40 ms.</v>
          </cell>
          <cell r="C268" t="str">
            <v>u</v>
          </cell>
          <cell r="D268">
            <v>5.5370100000000004</v>
          </cell>
          <cell r="E268">
            <v>5.5369599999999997</v>
          </cell>
          <cell r="F268">
            <v>1</v>
          </cell>
          <cell r="G268">
            <v>5.0000000000000002E-5</v>
          </cell>
          <cell r="H268">
            <v>5.0000000000000002E-5</v>
          </cell>
          <cell r="I268">
            <v>5.4821400000000002</v>
          </cell>
          <cell r="J268">
            <v>6.14</v>
          </cell>
        </row>
        <row r="269">
          <cell r="A269" t="str">
            <v>M215</v>
          </cell>
          <cell r="B269" t="str">
            <v>Perfil Bisagra nat. 6,40 ms.</v>
          </cell>
          <cell r="C269" t="str">
            <v>u</v>
          </cell>
          <cell r="D269">
            <v>22.391390000000001</v>
          </cell>
          <cell r="E269">
            <v>22.39134</v>
          </cell>
          <cell r="F269">
            <v>1</v>
          </cell>
          <cell r="G269">
            <v>5.0000000000000002E-5</v>
          </cell>
          <cell r="H269">
            <v>5.0000000000000002E-5</v>
          </cell>
          <cell r="I269">
            <v>22.169640000000001</v>
          </cell>
          <cell r="J269">
            <v>24.83</v>
          </cell>
        </row>
        <row r="270">
          <cell r="A270" t="str">
            <v>M215.1</v>
          </cell>
          <cell r="B270" t="str">
            <v>Bisagra de acero inoxidable de 10"</v>
          </cell>
          <cell r="C270" t="str">
            <v>u</v>
          </cell>
          <cell r="D270">
            <v>18.180050000000001</v>
          </cell>
          <cell r="E270">
            <v>18.18</v>
          </cell>
          <cell r="F270">
            <v>1</v>
          </cell>
          <cell r="G270">
            <v>5.0000000000000002E-5</v>
          </cell>
          <cell r="H270">
            <v>5.0000000000000002E-5</v>
          </cell>
          <cell r="I270">
            <v>18</v>
          </cell>
          <cell r="J270">
            <v>20.16</v>
          </cell>
          <cell r="K270">
            <v>20.160000000000004</v>
          </cell>
        </row>
        <row r="271">
          <cell r="A271" t="str">
            <v>M216</v>
          </cell>
          <cell r="B271" t="str">
            <v>Porta de felpa para tubo 1 3/4 nat. 6,40 ms.</v>
          </cell>
          <cell r="C271" t="str">
            <v>u</v>
          </cell>
          <cell r="D271">
            <v>8.2243399999999998</v>
          </cell>
          <cell r="E271">
            <v>8.2242899999999999</v>
          </cell>
          <cell r="F271">
            <v>1</v>
          </cell>
          <cell r="G271">
            <v>5.0000000000000002E-5</v>
          </cell>
          <cell r="H271">
            <v>5.0000000000000002E-5</v>
          </cell>
          <cell r="I271">
            <v>8.1428600000000007</v>
          </cell>
          <cell r="J271">
            <v>9.1199999999999992</v>
          </cell>
        </row>
        <row r="272">
          <cell r="A272" t="str">
            <v>M217</v>
          </cell>
          <cell r="B272" t="str">
            <v>Sardinel de 4 pulgadas nat. 6,40 ms.</v>
          </cell>
          <cell r="C272" t="str">
            <v>u</v>
          </cell>
          <cell r="D272">
            <v>29.31711</v>
          </cell>
          <cell r="E272">
            <v>29.317060000000001</v>
          </cell>
          <cell r="F272">
            <v>1</v>
          </cell>
          <cell r="G272">
            <v>5.0000000000000002E-5</v>
          </cell>
          <cell r="H272">
            <v>5.0000000000000002E-5</v>
          </cell>
          <cell r="I272">
            <v>29.026789999999998</v>
          </cell>
          <cell r="J272">
            <v>32.51</v>
          </cell>
        </row>
        <row r="273">
          <cell r="A273" t="str">
            <v>M218</v>
          </cell>
          <cell r="B273" t="str">
            <v>Sardinel económico nat. 6,40 ms.</v>
          </cell>
          <cell r="C273" t="str">
            <v>u</v>
          </cell>
          <cell r="D273">
            <v>5.5821100000000001</v>
          </cell>
          <cell r="E273">
            <v>5.5820600000000002</v>
          </cell>
          <cell r="F273">
            <v>1</v>
          </cell>
          <cell r="G273">
            <v>5.0000000000000002E-5</v>
          </cell>
          <cell r="H273">
            <v>5.0000000000000002E-5</v>
          </cell>
          <cell r="I273">
            <v>5.5267900000000001</v>
          </cell>
          <cell r="J273">
            <v>6.19</v>
          </cell>
        </row>
        <row r="274">
          <cell r="A274" t="str">
            <v>M219</v>
          </cell>
          <cell r="B274" t="str">
            <v xml:space="preserve">Tiradera G. </v>
          </cell>
          <cell r="C274" t="str">
            <v>u</v>
          </cell>
          <cell r="D274">
            <v>31.751930000000002</v>
          </cell>
          <cell r="E274">
            <v>31.75188</v>
          </cell>
          <cell r="F274">
            <v>1</v>
          </cell>
          <cell r="G274">
            <v>5.0000000000000002E-5</v>
          </cell>
          <cell r="H274">
            <v>5.0000000000000002E-5</v>
          </cell>
          <cell r="I274">
            <v>31.4375</v>
          </cell>
          <cell r="J274">
            <v>35.21</v>
          </cell>
        </row>
        <row r="275">
          <cell r="A275" t="str">
            <v>M220</v>
          </cell>
          <cell r="B275" t="str">
            <v>Tiraderas puerta batiente nat. 6,40 ms.</v>
          </cell>
          <cell r="C275" t="str">
            <v>u</v>
          </cell>
          <cell r="D275">
            <v>20.200050000000001</v>
          </cell>
          <cell r="E275">
            <v>20.2</v>
          </cell>
          <cell r="F275">
            <v>1</v>
          </cell>
          <cell r="G275">
            <v>5.0000000000000002E-5</v>
          </cell>
          <cell r="H275">
            <v>5.0000000000000002E-5</v>
          </cell>
          <cell r="I275">
            <v>20</v>
          </cell>
          <cell r="J275">
            <v>22.400000000000002</v>
          </cell>
        </row>
        <row r="276">
          <cell r="A276" t="str">
            <v>M221</v>
          </cell>
          <cell r="B276" t="str">
            <v>Vertical de felpa puerta batiente nat. 6,40ms.</v>
          </cell>
          <cell r="C276" t="str">
            <v>u</v>
          </cell>
          <cell r="D276">
            <v>41.211660000000002</v>
          </cell>
          <cell r="E276">
            <v>41.21161</v>
          </cell>
          <cell r="F276">
            <v>1</v>
          </cell>
          <cell r="G276">
            <v>5.0000000000000002E-5</v>
          </cell>
          <cell r="H276">
            <v>5.0000000000000002E-5</v>
          </cell>
          <cell r="I276">
            <v>40.803570000000001</v>
          </cell>
          <cell r="J276">
            <v>45.7</v>
          </cell>
          <cell r="K276">
            <v>1.1500000000000002E-3</v>
          </cell>
        </row>
        <row r="277">
          <cell r="A277" t="str">
            <v>M222</v>
          </cell>
          <cell r="B277" t="str">
            <v>Vertical de hoja puerta batiente nat. 6,40ms.</v>
          </cell>
          <cell r="C277" t="str">
            <v>u</v>
          </cell>
          <cell r="D277">
            <v>25.628799999999998</v>
          </cell>
          <cell r="E277">
            <v>25.62875</v>
          </cell>
          <cell r="F277">
            <v>1</v>
          </cell>
          <cell r="G277">
            <v>5.0000000000000002E-5</v>
          </cell>
          <cell r="H277">
            <v>5.0000000000000002E-5</v>
          </cell>
          <cell r="I277">
            <v>25.375</v>
          </cell>
          <cell r="J277">
            <v>28.42</v>
          </cell>
        </row>
        <row r="278">
          <cell r="A278" t="str">
            <v>M222.1</v>
          </cell>
          <cell r="B278" t="str">
            <v>Picaporte para puerta de aluminio</v>
          </cell>
          <cell r="C278" t="str">
            <v>u</v>
          </cell>
          <cell r="D278">
            <v>8.08005</v>
          </cell>
          <cell r="E278">
            <v>8.08</v>
          </cell>
          <cell r="F278">
            <v>1</v>
          </cell>
          <cell r="G278">
            <v>5.0000000000000002E-5</v>
          </cell>
          <cell r="H278">
            <v>5.0000000000000002E-5</v>
          </cell>
          <cell r="I278">
            <v>8</v>
          </cell>
          <cell r="J278">
            <v>8.9600000000000009</v>
          </cell>
        </row>
        <row r="279">
          <cell r="A279" t="str">
            <v>Puerta Batiente Económica</v>
          </cell>
          <cell r="F279">
            <v>1</v>
          </cell>
          <cell r="I279">
            <v>0</v>
          </cell>
        </row>
        <row r="280">
          <cell r="A280" t="str">
            <v>M223</v>
          </cell>
          <cell r="B280" t="str">
            <v>Horizontal inferior nat. 6,40 ms.</v>
          </cell>
          <cell r="C280" t="str">
            <v>u</v>
          </cell>
          <cell r="D280">
            <v>33.131909999999998</v>
          </cell>
          <cell r="E280">
            <v>33.131610000000002</v>
          </cell>
          <cell r="F280">
            <v>1</v>
          </cell>
          <cell r="G280">
            <v>2.9999999999999997E-4</v>
          </cell>
          <cell r="H280">
            <v>2.9999999999999997E-4</v>
          </cell>
          <cell r="I280">
            <v>32.803570000000001</v>
          </cell>
          <cell r="J280">
            <v>36.74</v>
          </cell>
        </row>
        <row r="281">
          <cell r="A281" t="str">
            <v>M224</v>
          </cell>
          <cell r="B281" t="str">
            <v>Horizontal superior nat. 6,40 ms.</v>
          </cell>
          <cell r="C281" t="str">
            <v>u</v>
          </cell>
          <cell r="D281">
            <v>25.223240000000001</v>
          </cell>
          <cell r="E281">
            <v>25.222940000000001</v>
          </cell>
          <cell r="F281">
            <v>1</v>
          </cell>
          <cell r="G281">
            <v>2.9999999999999997E-4</v>
          </cell>
          <cell r="H281">
            <v>2.9999999999999997E-4</v>
          </cell>
          <cell r="I281">
            <v>24.973210000000002</v>
          </cell>
          <cell r="J281">
            <v>27.97</v>
          </cell>
        </row>
        <row r="282">
          <cell r="A282" t="str">
            <v>M225</v>
          </cell>
          <cell r="B282" t="str">
            <v>Vertical de hoja nat. 6,40 ms.</v>
          </cell>
          <cell r="C282" t="str">
            <v>u</v>
          </cell>
          <cell r="D282">
            <v>25.629049999999999</v>
          </cell>
          <cell r="E282">
            <v>25.62875</v>
          </cell>
          <cell r="F282">
            <v>1</v>
          </cell>
          <cell r="G282">
            <v>2.9999999999999997E-4</v>
          </cell>
          <cell r="H282">
            <v>2.9999999999999997E-4</v>
          </cell>
          <cell r="I282">
            <v>25.375</v>
          </cell>
          <cell r="J282">
            <v>28.42</v>
          </cell>
        </row>
        <row r="283">
          <cell r="A283" t="str">
            <v>M226</v>
          </cell>
          <cell r="B283" t="str">
            <v>Vertical felpa nat. 6,40 ms.</v>
          </cell>
          <cell r="C283" t="str">
            <v>u</v>
          </cell>
          <cell r="D283">
            <v>27.126010000000001</v>
          </cell>
          <cell r="E283">
            <v>27.125710000000002</v>
          </cell>
          <cell r="F283">
            <v>1</v>
          </cell>
          <cell r="G283">
            <v>2.9999999999999997E-4</v>
          </cell>
          <cell r="H283">
            <v>2.9999999999999997E-4</v>
          </cell>
          <cell r="I283">
            <v>26.857140000000001</v>
          </cell>
          <cell r="J283">
            <v>30.08</v>
          </cell>
        </row>
        <row r="284">
          <cell r="A284" t="str">
            <v>Puerta Corrediza Standard</v>
          </cell>
          <cell r="F284">
            <v>1</v>
          </cell>
          <cell r="I284">
            <v>0</v>
          </cell>
        </row>
        <row r="285">
          <cell r="A285" t="str">
            <v>M227</v>
          </cell>
          <cell r="B285" t="str">
            <v>Adaptador puerta corrediza nat. 6,40 ms.</v>
          </cell>
          <cell r="C285" t="str">
            <v>u</v>
          </cell>
          <cell r="D285">
            <v>5.60039</v>
          </cell>
          <cell r="E285">
            <v>5.6000899999999998</v>
          </cell>
          <cell r="F285">
            <v>1</v>
          </cell>
          <cell r="G285">
            <v>2.9999999999999997E-4</v>
          </cell>
          <cell r="H285">
            <v>2.9999999999999997E-4</v>
          </cell>
          <cell r="I285">
            <v>5.5446400000000002</v>
          </cell>
          <cell r="J285">
            <v>6.21</v>
          </cell>
        </row>
        <row r="286">
          <cell r="A286" t="str">
            <v>M228</v>
          </cell>
          <cell r="B286" t="str">
            <v>Entrecierre puerta corrediza nat. 6,40 ms.</v>
          </cell>
          <cell r="C286" t="str">
            <v>u</v>
          </cell>
          <cell r="D286">
            <v>20.488869999999999</v>
          </cell>
          <cell r="E286">
            <v>20.488569999999999</v>
          </cell>
          <cell r="F286">
            <v>1</v>
          </cell>
          <cell r="G286">
            <v>2.9999999999999997E-4</v>
          </cell>
          <cell r="H286">
            <v>2.9999999999999997E-4</v>
          </cell>
          <cell r="I286">
            <v>20.285710000000002</v>
          </cell>
          <cell r="J286">
            <v>22.72</v>
          </cell>
        </row>
        <row r="287">
          <cell r="A287" t="str">
            <v>M229</v>
          </cell>
          <cell r="B287" t="str">
            <v>Horizontal de malla de P/C nat. 6,40 ms.</v>
          </cell>
          <cell r="C287" t="str">
            <v>u</v>
          </cell>
          <cell r="D287">
            <v>13.18441</v>
          </cell>
          <cell r="E287">
            <v>13.18411</v>
          </cell>
          <cell r="F287">
            <v>1</v>
          </cell>
          <cell r="G287">
            <v>2.9999999999999997E-4</v>
          </cell>
          <cell r="H287">
            <v>2.9999999999999997E-4</v>
          </cell>
          <cell r="I287">
            <v>13.053570000000001</v>
          </cell>
          <cell r="J287">
            <v>14.62</v>
          </cell>
        </row>
        <row r="288">
          <cell r="A288" t="str">
            <v>M230</v>
          </cell>
          <cell r="B288" t="str">
            <v>Horizontal inf. puerta corrediza nat. 6,40 ms.</v>
          </cell>
          <cell r="C288" t="str">
            <v>u</v>
          </cell>
          <cell r="D288">
            <v>23.203240000000001</v>
          </cell>
          <cell r="E288">
            <v>23.202940000000002</v>
          </cell>
          <cell r="F288">
            <v>1</v>
          </cell>
          <cell r="G288">
            <v>2.9999999999999997E-4</v>
          </cell>
          <cell r="H288">
            <v>2.9999999999999997E-4</v>
          </cell>
          <cell r="I288">
            <v>22.973210000000002</v>
          </cell>
          <cell r="J288">
            <v>25.73</v>
          </cell>
        </row>
        <row r="289">
          <cell r="A289" t="str">
            <v>M231</v>
          </cell>
          <cell r="B289" t="str">
            <v>Horizontal Sup. Puerta corrediza nat. 6,40 ms.</v>
          </cell>
          <cell r="C289" t="str">
            <v>u</v>
          </cell>
          <cell r="D289">
            <v>17.143239999999999</v>
          </cell>
          <cell r="E289">
            <v>17.142939999999999</v>
          </cell>
          <cell r="F289">
            <v>1</v>
          </cell>
          <cell r="G289">
            <v>2.9999999999999997E-4</v>
          </cell>
          <cell r="H289">
            <v>2.9999999999999997E-4</v>
          </cell>
          <cell r="I289">
            <v>16.973210000000002</v>
          </cell>
          <cell r="J289">
            <v>19.010000000000002</v>
          </cell>
        </row>
        <row r="290">
          <cell r="A290" t="str">
            <v>M232</v>
          </cell>
          <cell r="B290" t="str">
            <v>Jamba chapa ancha puert. corrediza nat. 6,40 ms.</v>
          </cell>
          <cell r="C290" t="str">
            <v>u</v>
          </cell>
          <cell r="D290">
            <v>23.663160000000001</v>
          </cell>
          <cell r="E290">
            <v>23.662859999999998</v>
          </cell>
          <cell r="F290">
            <v>1</v>
          </cell>
          <cell r="G290">
            <v>2.9999999999999997E-4</v>
          </cell>
          <cell r="H290">
            <v>2.9999999999999997E-4</v>
          </cell>
          <cell r="I290">
            <v>23.428570000000001</v>
          </cell>
          <cell r="J290">
            <v>26.24</v>
          </cell>
        </row>
        <row r="291">
          <cell r="A291" t="str">
            <v>M233</v>
          </cell>
          <cell r="B291" t="str">
            <v>Jamba marco puerta corrediza nat. 6,40 ms.</v>
          </cell>
          <cell r="C291" t="str">
            <v>u</v>
          </cell>
          <cell r="D291">
            <v>24.528870000000001</v>
          </cell>
          <cell r="E291">
            <v>24.528569999999998</v>
          </cell>
          <cell r="F291">
            <v>1</v>
          </cell>
          <cell r="G291">
            <v>2.9999999999999997E-4</v>
          </cell>
          <cell r="H291">
            <v>2.9999999999999997E-4</v>
          </cell>
          <cell r="I291">
            <v>24.285710000000002</v>
          </cell>
          <cell r="J291">
            <v>27.2</v>
          </cell>
        </row>
        <row r="292">
          <cell r="A292" t="str">
            <v>M234</v>
          </cell>
          <cell r="B292" t="str">
            <v>Jamba marco puerta corrediza Bronce. 6,40 ms.</v>
          </cell>
          <cell r="C292" t="str">
            <v>u</v>
          </cell>
          <cell r="D292">
            <v>25.51182</v>
          </cell>
          <cell r="E292">
            <v>25.511520000000001</v>
          </cell>
          <cell r="F292">
            <v>1</v>
          </cell>
          <cell r="G292">
            <v>2.9999999999999997E-4</v>
          </cell>
          <cell r="H292">
            <v>2.9999999999999997E-4</v>
          </cell>
          <cell r="I292">
            <v>25.258929999999999</v>
          </cell>
          <cell r="J292">
            <v>28.29</v>
          </cell>
        </row>
        <row r="293">
          <cell r="A293" t="str">
            <v>M235</v>
          </cell>
          <cell r="B293" t="str">
            <v>Riel inf. sin malla puerta corrediza nat. 6,40 ms.</v>
          </cell>
          <cell r="C293" t="str">
            <v>u</v>
          </cell>
          <cell r="D293">
            <v>18.414760000000001</v>
          </cell>
          <cell r="E293">
            <v>18.414459999999998</v>
          </cell>
          <cell r="F293">
            <v>1</v>
          </cell>
          <cell r="G293">
            <v>2.9999999999999997E-4</v>
          </cell>
          <cell r="H293">
            <v>2.9999999999999997E-4</v>
          </cell>
          <cell r="I293">
            <v>18.232140000000001</v>
          </cell>
          <cell r="J293">
            <v>20.420000000000002</v>
          </cell>
        </row>
        <row r="294">
          <cell r="A294" t="str">
            <v>M236</v>
          </cell>
          <cell r="B294" t="str">
            <v>Riel inferior puerta corrediza nat. 6,40 ms.</v>
          </cell>
          <cell r="C294" t="str">
            <v>u</v>
          </cell>
          <cell r="D294">
            <v>25.340479999999999</v>
          </cell>
          <cell r="E294">
            <v>25.34018</v>
          </cell>
          <cell r="F294">
            <v>1</v>
          </cell>
          <cell r="G294">
            <v>2.9999999999999997E-4</v>
          </cell>
          <cell r="H294">
            <v>2.9999999999999997E-4</v>
          </cell>
          <cell r="I294">
            <v>25.089289999999998</v>
          </cell>
          <cell r="J294">
            <v>28.1</v>
          </cell>
        </row>
        <row r="295">
          <cell r="A295" t="str">
            <v>M237</v>
          </cell>
          <cell r="B295" t="str">
            <v>Riel sup. sin malla puerta corrediza nat. 6,40 ms.</v>
          </cell>
          <cell r="C295" t="str">
            <v>u</v>
          </cell>
          <cell r="D295">
            <v>21.643160000000002</v>
          </cell>
          <cell r="E295">
            <v>21.642859999999999</v>
          </cell>
          <cell r="F295">
            <v>1</v>
          </cell>
          <cell r="G295">
            <v>2.9999999999999997E-4</v>
          </cell>
          <cell r="H295">
            <v>2.9999999999999997E-4</v>
          </cell>
          <cell r="I295">
            <v>21.428570000000001</v>
          </cell>
          <cell r="J295">
            <v>24</v>
          </cell>
        </row>
        <row r="296">
          <cell r="A296" t="str">
            <v>M238</v>
          </cell>
          <cell r="B296" t="str">
            <v>Riel superior puerta corrediza nat. 6,40 ms.</v>
          </cell>
          <cell r="C296" t="str">
            <v>u</v>
          </cell>
          <cell r="D296">
            <v>21.643160000000002</v>
          </cell>
          <cell r="E296">
            <v>21.642859999999999</v>
          </cell>
          <cell r="F296">
            <v>1</v>
          </cell>
          <cell r="G296">
            <v>2.9999999999999997E-4</v>
          </cell>
          <cell r="H296">
            <v>2.9999999999999997E-4</v>
          </cell>
          <cell r="I296">
            <v>21.428570000000001</v>
          </cell>
          <cell r="J296">
            <v>24</v>
          </cell>
        </row>
        <row r="297">
          <cell r="A297" t="str">
            <v>M239</v>
          </cell>
          <cell r="B297" t="str">
            <v>Vertical de malla de P/C nat. 6,40 ms.</v>
          </cell>
          <cell r="C297" t="str">
            <v>u</v>
          </cell>
          <cell r="D297">
            <v>14.37476</v>
          </cell>
          <cell r="E297">
            <v>14.374459999999999</v>
          </cell>
          <cell r="F297">
            <v>1</v>
          </cell>
          <cell r="G297">
            <v>2.9999999999999997E-4</v>
          </cell>
          <cell r="H297">
            <v>2.9999999999999997E-4</v>
          </cell>
          <cell r="I297">
            <v>14.232139999999999</v>
          </cell>
          <cell r="J297">
            <v>15.94</v>
          </cell>
        </row>
        <row r="298">
          <cell r="A298" t="str">
            <v>M240</v>
          </cell>
          <cell r="B298" t="str">
            <v>Vertical hoja fija puerta corrediza nat. 6,40 ms.</v>
          </cell>
          <cell r="C298" t="str">
            <v>u</v>
          </cell>
          <cell r="D298">
            <v>13.734489999999999</v>
          </cell>
          <cell r="E298">
            <v>13.73419</v>
          </cell>
          <cell r="F298">
            <v>1</v>
          </cell>
          <cell r="G298">
            <v>2.9999999999999997E-4</v>
          </cell>
          <cell r="H298">
            <v>2.9999999999999997E-4</v>
          </cell>
          <cell r="I298">
            <v>13.59821</v>
          </cell>
          <cell r="J298">
            <v>15.23</v>
          </cell>
        </row>
        <row r="299">
          <cell r="A299" t="str">
            <v>Puerta Corrediza Económica</v>
          </cell>
          <cell r="F299">
            <v>1</v>
          </cell>
          <cell r="I299">
            <v>0</v>
          </cell>
        </row>
        <row r="300">
          <cell r="A300" t="str">
            <v>M241</v>
          </cell>
          <cell r="B300" t="str">
            <v>Entrecierre puerta corrediza econ. nat. 6,40 ms.</v>
          </cell>
          <cell r="C300" t="str">
            <v>u</v>
          </cell>
          <cell r="D300">
            <v>18.586110000000001</v>
          </cell>
          <cell r="E300">
            <v>18.585809999999999</v>
          </cell>
          <cell r="F300">
            <v>1</v>
          </cell>
          <cell r="G300">
            <v>2.9999999999999997E-4</v>
          </cell>
          <cell r="H300">
            <v>2.9999999999999997E-4</v>
          </cell>
          <cell r="I300">
            <v>18.401789999999998</v>
          </cell>
          <cell r="J300">
            <v>20.61</v>
          </cell>
        </row>
        <row r="301">
          <cell r="A301" t="str">
            <v>M242</v>
          </cell>
          <cell r="B301" t="str">
            <v>Horizontal de malla puert. corred. econ. nat. 6,40 ms.</v>
          </cell>
          <cell r="C301" t="str">
            <v>u</v>
          </cell>
          <cell r="D301">
            <v>11.200480000000001</v>
          </cell>
          <cell r="E301">
            <v>11.20018</v>
          </cell>
          <cell r="F301">
            <v>1</v>
          </cell>
          <cell r="G301">
            <v>2.9999999999999997E-4</v>
          </cell>
          <cell r="H301">
            <v>2.9999999999999997E-4</v>
          </cell>
          <cell r="I301">
            <v>11.08929</v>
          </cell>
          <cell r="J301">
            <v>12.42</v>
          </cell>
        </row>
        <row r="302">
          <cell r="A302" t="str">
            <v>M243</v>
          </cell>
          <cell r="B302" t="str">
            <v>Horizontal Inf. puert. corred. econ. nat. 6,40 ms.</v>
          </cell>
          <cell r="C302" t="str">
            <v>u</v>
          </cell>
          <cell r="D302">
            <v>21.01191</v>
          </cell>
          <cell r="E302">
            <v>21.011610000000001</v>
          </cell>
          <cell r="F302">
            <v>1</v>
          </cell>
          <cell r="G302">
            <v>2.9999999999999997E-4</v>
          </cell>
          <cell r="H302">
            <v>2.9999999999999997E-4</v>
          </cell>
          <cell r="I302">
            <v>20.803570000000001</v>
          </cell>
          <cell r="J302">
            <v>23.3</v>
          </cell>
        </row>
        <row r="303">
          <cell r="A303" t="str">
            <v>M244</v>
          </cell>
          <cell r="B303" t="str">
            <v>Horizontal sup. puert. corred. econ.  nat. 6,40 ms.</v>
          </cell>
          <cell r="C303" t="str">
            <v>u</v>
          </cell>
          <cell r="D303">
            <v>17.657260000000001</v>
          </cell>
          <cell r="E303">
            <v>17.656960000000002</v>
          </cell>
          <cell r="F303">
            <v>1</v>
          </cell>
          <cell r="G303">
            <v>2.9999999999999997E-4</v>
          </cell>
          <cell r="H303">
            <v>2.9999999999999997E-4</v>
          </cell>
          <cell r="I303">
            <v>17.482140000000001</v>
          </cell>
          <cell r="J303">
            <v>19.579999999999998</v>
          </cell>
        </row>
        <row r="304">
          <cell r="A304" t="str">
            <v>M245</v>
          </cell>
          <cell r="B304" t="str">
            <v>Jamba chapa econ. puerta corrediza nat. 6,40 ms.</v>
          </cell>
          <cell r="C304" t="str">
            <v>u</v>
          </cell>
          <cell r="D304">
            <v>20.083069999999999</v>
          </cell>
          <cell r="E304">
            <v>20.08277</v>
          </cell>
          <cell r="F304">
            <v>1</v>
          </cell>
          <cell r="G304">
            <v>2.9999999999999997E-4</v>
          </cell>
          <cell r="H304">
            <v>2.9999999999999997E-4</v>
          </cell>
          <cell r="I304">
            <v>19.883929999999999</v>
          </cell>
          <cell r="J304">
            <v>22.27</v>
          </cell>
        </row>
        <row r="305">
          <cell r="A305" t="str">
            <v>M246</v>
          </cell>
          <cell r="B305" t="str">
            <v>Jamba marco puerta corrediza econ. nat. 6,40 ms.</v>
          </cell>
          <cell r="C305" t="str">
            <v>u</v>
          </cell>
          <cell r="D305">
            <v>20.083069999999999</v>
          </cell>
          <cell r="E305">
            <v>20.08277</v>
          </cell>
          <cell r="F305">
            <v>1</v>
          </cell>
          <cell r="G305">
            <v>2.9999999999999997E-4</v>
          </cell>
          <cell r="H305">
            <v>2.9999999999999997E-4</v>
          </cell>
          <cell r="I305">
            <v>19.883929999999999</v>
          </cell>
          <cell r="J305">
            <v>22.27</v>
          </cell>
        </row>
        <row r="306">
          <cell r="A306" t="str">
            <v>M247</v>
          </cell>
          <cell r="B306" t="str">
            <v>Riel inferior puerta corrediza econ. nat. 6,40 ms.</v>
          </cell>
          <cell r="C306" t="str">
            <v>u</v>
          </cell>
          <cell r="D306">
            <v>18.64021</v>
          </cell>
          <cell r="E306">
            <v>18.63991</v>
          </cell>
          <cell r="F306">
            <v>1</v>
          </cell>
          <cell r="G306">
            <v>2.9999999999999997E-4</v>
          </cell>
          <cell r="H306">
            <v>2.9999999999999997E-4</v>
          </cell>
          <cell r="I306">
            <v>18.455359999999999</v>
          </cell>
          <cell r="J306">
            <v>20.67</v>
          </cell>
        </row>
        <row r="307">
          <cell r="A307" t="str">
            <v>M248</v>
          </cell>
          <cell r="B307" t="str">
            <v>Riel superior puerta corrediza econ. nat. 6,40 ms.</v>
          </cell>
          <cell r="C307" t="str">
            <v>u</v>
          </cell>
          <cell r="D307">
            <v>21.066009999999999</v>
          </cell>
          <cell r="E307">
            <v>21.065709999999999</v>
          </cell>
          <cell r="F307">
            <v>1</v>
          </cell>
          <cell r="G307">
            <v>2.9999999999999997E-4</v>
          </cell>
          <cell r="H307">
            <v>2.9999999999999997E-4</v>
          </cell>
          <cell r="I307">
            <v>20.857140000000001</v>
          </cell>
          <cell r="J307">
            <v>23.36</v>
          </cell>
        </row>
        <row r="308">
          <cell r="A308" t="str">
            <v>M249</v>
          </cell>
          <cell r="B308" t="str">
            <v>Vertical de malla puert. corred. econ. nat. 6,40 ms.</v>
          </cell>
          <cell r="C308" t="str">
            <v>u</v>
          </cell>
          <cell r="D308">
            <v>12.066190000000001</v>
          </cell>
          <cell r="E308">
            <v>12.06589</v>
          </cell>
          <cell r="F308">
            <v>1</v>
          </cell>
          <cell r="G308">
            <v>2.9999999999999997E-4</v>
          </cell>
          <cell r="H308">
            <v>2.9999999999999997E-4</v>
          </cell>
          <cell r="I308">
            <v>11.946429999999999</v>
          </cell>
          <cell r="J308">
            <v>13.38</v>
          </cell>
        </row>
        <row r="309">
          <cell r="A309" t="str">
            <v>Puerta de Baño</v>
          </cell>
          <cell r="F309">
            <v>1</v>
          </cell>
          <cell r="I309">
            <v>0</v>
          </cell>
        </row>
        <row r="310">
          <cell r="A310" t="str">
            <v>M250</v>
          </cell>
          <cell r="B310" t="str">
            <v>Horizontal inf. hoja puert. baño nat. 6,40 ms.</v>
          </cell>
          <cell r="C310" t="str">
            <v>u</v>
          </cell>
          <cell r="D310">
            <v>9.0629899999999992</v>
          </cell>
          <cell r="E310">
            <v>9.0629399999999993</v>
          </cell>
          <cell r="F310">
            <v>1</v>
          </cell>
          <cell r="G310">
            <v>5.0000000000000002E-5</v>
          </cell>
          <cell r="H310">
            <v>5.0000000000000002E-5</v>
          </cell>
          <cell r="I310">
            <v>8.9732099999999999</v>
          </cell>
          <cell r="J310">
            <v>10.050000000000001</v>
          </cell>
        </row>
        <row r="311">
          <cell r="A311" t="str">
            <v>M251</v>
          </cell>
          <cell r="B311" t="str">
            <v>Horizontal sup. hoja puert. baño nat. 6,40 ms.</v>
          </cell>
          <cell r="C311" t="str">
            <v>u</v>
          </cell>
          <cell r="D311">
            <v>12.065939999999999</v>
          </cell>
          <cell r="E311">
            <v>12.06589</v>
          </cell>
          <cell r="F311">
            <v>1</v>
          </cell>
          <cell r="G311">
            <v>5.0000000000000002E-5</v>
          </cell>
          <cell r="H311">
            <v>5.0000000000000002E-5</v>
          </cell>
          <cell r="I311">
            <v>11.946429999999999</v>
          </cell>
          <cell r="J311">
            <v>13.38</v>
          </cell>
        </row>
        <row r="312">
          <cell r="A312" t="str">
            <v>M252</v>
          </cell>
          <cell r="B312" t="str">
            <v xml:space="preserve">Jamba marco de puerta de baño nat. 6,40 ms. </v>
          </cell>
          <cell r="C312" t="str">
            <v>u</v>
          </cell>
          <cell r="D312">
            <v>9.1802299999999999</v>
          </cell>
          <cell r="E312">
            <v>9.18018</v>
          </cell>
          <cell r="F312">
            <v>1</v>
          </cell>
          <cell r="G312">
            <v>5.0000000000000002E-5</v>
          </cell>
          <cell r="H312">
            <v>5.0000000000000002E-5</v>
          </cell>
          <cell r="I312">
            <v>9.0892900000000001</v>
          </cell>
          <cell r="J312">
            <v>10.18</v>
          </cell>
        </row>
        <row r="313">
          <cell r="A313" t="str">
            <v>M253</v>
          </cell>
          <cell r="B313" t="str">
            <v>Porta toallero puerta de baño nat. 6,40 ms.</v>
          </cell>
          <cell r="C313" t="str">
            <v>u</v>
          </cell>
          <cell r="D313">
            <v>12.931660000000001</v>
          </cell>
          <cell r="E313">
            <v>12.931609999999999</v>
          </cell>
          <cell r="F313">
            <v>1</v>
          </cell>
          <cell r="G313">
            <v>5.0000000000000002E-5</v>
          </cell>
          <cell r="H313">
            <v>5.0000000000000002E-5</v>
          </cell>
          <cell r="I313">
            <v>12.803570000000001</v>
          </cell>
          <cell r="J313">
            <v>14.34</v>
          </cell>
        </row>
        <row r="314">
          <cell r="A314" t="str">
            <v>M254</v>
          </cell>
          <cell r="B314" t="str">
            <v>Riel inferior puerta de baño nat. 6,40 ms.</v>
          </cell>
          <cell r="C314" t="str">
            <v>u</v>
          </cell>
          <cell r="D314">
            <v>12.065939999999999</v>
          </cell>
          <cell r="E314">
            <v>12.06589</v>
          </cell>
          <cell r="F314">
            <v>1</v>
          </cell>
          <cell r="G314">
            <v>5.0000000000000002E-5</v>
          </cell>
          <cell r="H314">
            <v>5.0000000000000002E-5</v>
          </cell>
          <cell r="I314">
            <v>11.946429999999999</v>
          </cell>
          <cell r="J314">
            <v>13.38</v>
          </cell>
        </row>
        <row r="315">
          <cell r="A315" t="str">
            <v>M255</v>
          </cell>
          <cell r="B315" t="str">
            <v>Riel superior puerta de baño nat. 6,40 ms.</v>
          </cell>
          <cell r="C315" t="str">
            <v>u</v>
          </cell>
          <cell r="D315">
            <v>21.237110000000001</v>
          </cell>
          <cell r="E315">
            <v>21.23706</v>
          </cell>
          <cell r="F315">
            <v>1</v>
          </cell>
          <cell r="G315">
            <v>5.0000000000000002E-5</v>
          </cell>
          <cell r="H315">
            <v>5.0000000000000002E-5</v>
          </cell>
          <cell r="I315">
            <v>21.026789999999998</v>
          </cell>
          <cell r="J315">
            <v>23.55</v>
          </cell>
        </row>
        <row r="316">
          <cell r="A316" t="str">
            <v>M256</v>
          </cell>
          <cell r="B316" t="str">
            <v>Toallero puerta de baño nat. 6,40 ms.</v>
          </cell>
          <cell r="C316" t="str">
            <v>u</v>
          </cell>
          <cell r="D316">
            <v>5.6542399999999997</v>
          </cell>
          <cell r="E316">
            <v>5.6541899999999998</v>
          </cell>
          <cell r="F316">
            <v>1</v>
          </cell>
          <cell r="G316">
            <v>5.0000000000000002E-5</v>
          </cell>
          <cell r="H316">
            <v>5.0000000000000002E-5</v>
          </cell>
          <cell r="I316">
            <v>5.5982099999999999</v>
          </cell>
          <cell r="J316">
            <v>6.27</v>
          </cell>
        </row>
        <row r="317">
          <cell r="A317" t="str">
            <v>M257</v>
          </cell>
          <cell r="B317" t="str">
            <v>Vertical de hoja puerta baño nat. 6,40 ms.</v>
          </cell>
          <cell r="C317" t="str">
            <v>u</v>
          </cell>
          <cell r="D317">
            <v>7.6201400000000001</v>
          </cell>
          <cell r="E317">
            <v>7.6200900000000003</v>
          </cell>
          <cell r="F317">
            <v>1</v>
          </cell>
          <cell r="G317">
            <v>5.0000000000000002E-5</v>
          </cell>
          <cell r="H317">
            <v>5.0000000000000002E-5</v>
          </cell>
          <cell r="I317">
            <v>7.5446400000000002</v>
          </cell>
          <cell r="J317">
            <v>8.4499999999999993</v>
          </cell>
        </row>
        <row r="318">
          <cell r="A318" t="str">
            <v>Pasamanos</v>
          </cell>
          <cell r="F318">
            <v>1</v>
          </cell>
          <cell r="I318">
            <v>0</v>
          </cell>
        </row>
        <row r="319">
          <cell r="A319" t="str">
            <v>M258</v>
          </cell>
          <cell r="B319" t="str">
            <v>mangón de pasamano económico nat. 6,40 ms.</v>
          </cell>
          <cell r="C319" t="str">
            <v>u</v>
          </cell>
          <cell r="D319">
            <v>24.154820000000001</v>
          </cell>
          <cell r="E319">
            <v>24.149819999999998</v>
          </cell>
          <cell r="F319">
            <v>1</v>
          </cell>
          <cell r="G319">
            <v>5.0000000000000001E-3</v>
          </cell>
          <cell r="H319">
            <v>5.0000000000000001E-3</v>
          </cell>
          <cell r="I319">
            <v>23.910710000000002</v>
          </cell>
          <cell r="J319">
            <v>26.78</v>
          </cell>
        </row>
        <row r="320">
          <cell r="A320" t="str">
            <v>M259</v>
          </cell>
          <cell r="B320" t="str">
            <v>mangón vidrio templado nat. 6,40 ms.</v>
          </cell>
          <cell r="C320" t="str">
            <v>u</v>
          </cell>
          <cell r="D320">
            <v>43.912939999999999</v>
          </cell>
          <cell r="E320">
            <v>43.907940000000004</v>
          </cell>
          <cell r="F320">
            <v>1</v>
          </cell>
          <cell r="G320">
            <v>5.0000000000000001E-3</v>
          </cell>
          <cell r="H320">
            <v>5.0000000000000001E-3</v>
          </cell>
          <cell r="I320">
            <v>43.473210000000002</v>
          </cell>
          <cell r="J320">
            <v>48.69</v>
          </cell>
        </row>
        <row r="321">
          <cell r="A321" t="str">
            <v>M259.1</v>
          </cell>
          <cell r="B321" t="str">
            <v>mangón metalico platina 65*9mm 6,40 ms.</v>
          </cell>
          <cell r="C321" t="str">
            <v>u</v>
          </cell>
          <cell r="D321">
            <v>31.567499999999999</v>
          </cell>
          <cell r="E321">
            <v>31.5625</v>
          </cell>
          <cell r="F321">
            <v>1</v>
          </cell>
          <cell r="G321">
            <v>5.0000000000000001E-3</v>
          </cell>
          <cell r="H321">
            <v>5.0000000000000001E-3</v>
          </cell>
          <cell r="I321">
            <v>31.25</v>
          </cell>
          <cell r="J321">
            <v>35</v>
          </cell>
        </row>
        <row r="322">
          <cell r="A322" t="str">
            <v>M260</v>
          </cell>
          <cell r="B322" t="str">
            <v>Pletina económica 1 1/2 nat. 6,40 ms.</v>
          </cell>
          <cell r="C322" t="str">
            <v>u</v>
          </cell>
          <cell r="D322">
            <v>6.3578000000000001</v>
          </cell>
          <cell r="E322">
            <v>6.3575900000000001</v>
          </cell>
          <cell r="F322">
            <v>1</v>
          </cell>
          <cell r="G322">
            <v>2.1000000000000001E-4</v>
          </cell>
          <cell r="H322">
            <v>2.1000000000000001E-4</v>
          </cell>
          <cell r="I322">
            <v>6.2946400000000002</v>
          </cell>
          <cell r="J322">
            <v>7.05</v>
          </cell>
        </row>
        <row r="323">
          <cell r="A323" t="str">
            <v>M261</v>
          </cell>
          <cell r="B323" t="str">
            <v>Tubo decorativo nat. 6,40 ms.</v>
          </cell>
          <cell r="C323" t="str">
            <v>u</v>
          </cell>
          <cell r="D323">
            <v>18.667169999999999</v>
          </cell>
          <cell r="E323">
            <v>18.66696</v>
          </cell>
          <cell r="F323">
            <v>1</v>
          </cell>
          <cell r="G323">
            <v>2.1000000000000001E-4</v>
          </cell>
          <cell r="H323">
            <v>2.1000000000000001E-4</v>
          </cell>
          <cell r="I323">
            <v>18.482140000000001</v>
          </cell>
          <cell r="J323">
            <v>20.7</v>
          </cell>
        </row>
        <row r="324">
          <cell r="A324" t="str">
            <v>M262</v>
          </cell>
          <cell r="B324" t="str">
            <v>Tubo elipse nat. 6,40 ms.</v>
          </cell>
          <cell r="C324" t="str">
            <v>u</v>
          </cell>
          <cell r="D324">
            <v>9.2074400000000001</v>
          </cell>
          <cell r="E324">
            <v>9.2072299999999991</v>
          </cell>
          <cell r="F324">
            <v>1</v>
          </cell>
          <cell r="G324">
            <v>2.1000000000000001E-4</v>
          </cell>
          <cell r="H324">
            <v>2.1000000000000001E-4</v>
          </cell>
          <cell r="I324">
            <v>9.1160700000000006</v>
          </cell>
          <cell r="J324">
            <v>10.210000000000001</v>
          </cell>
        </row>
        <row r="325">
          <cell r="A325" t="str">
            <v>M263</v>
          </cell>
          <cell r="B325" t="str">
            <v>Pasamano metálico H.G 2"</v>
          </cell>
          <cell r="C325" t="str">
            <v>m</v>
          </cell>
          <cell r="D325">
            <v>30.70673</v>
          </cell>
          <cell r="E325">
            <v>30.70581</v>
          </cell>
          <cell r="F325">
            <v>1</v>
          </cell>
          <cell r="G325">
            <v>9.2000000000000003E-4</v>
          </cell>
          <cell r="H325">
            <v>9.2000000000000003E-4</v>
          </cell>
          <cell r="I325">
            <v>30.401789999999998</v>
          </cell>
          <cell r="J325">
            <v>34.049999999999997</v>
          </cell>
        </row>
        <row r="326">
          <cell r="A326" t="str">
            <v>M264</v>
          </cell>
          <cell r="B326" t="str">
            <v>Pasamanos metálico c/mangón de madera</v>
          </cell>
          <cell r="C326" t="str">
            <v>m</v>
          </cell>
          <cell r="D326">
            <v>37.569769999999998</v>
          </cell>
          <cell r="E326">
            <v>37.568390000000001</v>
          </cell>
          <cell r="F326">
            <v>1</v>
          </cell>
          <cell r="G326">
            <v>1.3800000000000002E-3</v>
          </cell>
          <cell r="H326">
            <v>1.3799999999999999E-3</v>
          </cell>
          <cell r="I326">
            <v>37.196429999999999</v>
          </cell>
          <cell r="J326">
            <v>41.66</v>
          </cell>
        </row>
        <row r="327">
          <cell r="A327" t="str">
            <v>M265</v>
          </cell>
          <cell r="B327" t="str">
            <v>Puerta de malla 2.10 x 0.90</v>
          </cell>
          <cell r="C327" t="str">
            <v>u</v>
          </cell>
          <cell r="D327">
            <v>90.305009999999996</v>
          </cell>
          <cell r="E327">
            <v>90.295810000000003</v>
          </cell>
          <cell r="F327">
            <v>1</v>
          </cell>
          <cell r="G327">
            <v>9.2000000000000016E-3</v>
          </cell>
          <cell r="H327">
            <v>9.1999999999999998E-3</v>
          </cell>
          <cell r="I327">
            <v>89.401790000000005</v>
          </cell>
          <cell r="J327">
            <v>100.13</v>
          </cell>
        </row>
        <row r="328">
          <cell r="A328" t="str">
            <v>M266</v>
          </cell>
          <cell r="B328" t="str">
            <v>Puerta de hierro enrejado 2.10 x 1.00</v>
          </cell>
          <cell r="C328" t="str">
            <v>u</v>
          </cell>
          <cell r="D328">
            <v>135.35380000000001</v>
          </cell>
          <cell r="E328">
            <v>135.34</v>
          </cell>
          <cell r="F328">
            <v>1</v>
          </cell>
          <cell r="G328">
            <v>1.3800000000000002E-2</v>
          </cell>
          <cell r="H328">
            <v>1.38E-2</v>
          </cell>
          <cell r="I328">
            <v>134</v>
          </cell>
          <cell r="J328">
            <v>150.08000000000001</v>
          </cell>
        </row>
        <row r="329">
          <cell r="A329" t="str">
            <v>M267</v>
          </cell>
          <cell r="B329" t="str">
            <v>Puerta de tol panelada 2.10 x 0.90</v>
          </cell>
          <cell r="C329" t="str">
            <v>u</v>
          </cell>
          <cell r="D329">
            <v>118.18380000000001</v>
          </cell>
          <cell r="E329">
            <v>118.17</v>
          </cell>
          <cell r="F329">
            <v>1</v>
          </cell>
          <cell r="G329">
            <v>1.3800000000000002E-2</v>
          </cell>
          <cell r="H329">
            <v>1.38E-2</v>
          </cell>
          <cell r="I329">
            <v>117</v>
          </cell>
          <cell r="J329">
            <v>131.04</v>
          </cell>
        </row>
        <row r="330">
          <cell r="A330" t="str">
            <v>M268</v>
          </cell>
          <cell r="B330" t="str">
            <v>Ventana con protección 1.00 x 1.00</v>
          </cell>
          <cell r="C330" t="str">
            <v>u</v>
          </cell>
          <cell r="D330">
            <v>57.377360000000003</v>
          </cell>
          <cell r="E330">
            <v>57.371609999999997</v>
          </cell>
          <cell r="F330">
            <v>1</v>
          </cell>
          <cell r="G330">
            <v>5.7499999999999999E-3</v>
          </cell>
          <cell r="H330">
            <v>5.7499999999999999E-3</v>
          </cell>
          <cell r="I330">
            <v>56.803570000000001</v>
          </cell>
          <cell r="J330">
            <v>63.62</v>
          </cell>
        </row>
        <row r="331">
          <cell r="A331" t="str">
            <v>M269</v>
          </cell>
          <cell r="B331" t="str">
            <v>Ventana con protección 1.50 x 1.50</v>
          </cell>
          <cell r="C331" t="str">
            <v>u</v>
          </cell>
          <cell r="D331">
            <v>108.07575</v>
          </cell>
          <cell r="E331">
            <v>108.07</v>
          </cell>
          <cell r="F331">
            <v>1</v>
          </cell>
          <cell r="G331">
            <v>5.7499999999999999E-3</v>
          </cell>
          <cell r="H331">
            <v>5.7499999999999999E-3</v>
          </cell>
          <cell r="I331">
            <v>107</v>
          </cell>
          <cell r="J331">
            <v>119.84</v>
          </cell>
        </row>
        <row r="332">
          <cell r="A332" t="str">
            <v>mampara de 4" x 1 3/4</v>
          </cell>
          <cell r="F332">
            <v>1</v>
          </cell>
          <cell r="I332">
            <v>0</v>
          </cell>
        </row>
        <row r="333">
          <cell r="A333" t="str">
            <v>M270</v>
          </cell>
          <cell r="B333" t="str">
            <v>Juquillo mampara 4" nat. 6,40 ms.</v>
          </cell>
          <cell r="C333" t="str">
            <v>u</v>
          </cell>
          <cell r="D333">
            <v>10.53424</v>
          </cell>
          <cell r="E333">
            <v>10.532859999999999</v>
          </cell>
          <cell r="F333">
            <v>1</v>
          </cell>
          <cell r="G333">
            <v>1.3800000000000002E-3</v>
          </cell>
          <cell r="H333">
            <v>1.3799999999999999E-3</v>
          </cell>
          <cell r="I333">
            <v>10.428570000000001</v>
          </cell>
          <cell r="J333">
            <v>11.68</v>
          </cell>
        </row>
        <row r="334">
          <cell r="A334" t="str">
            <v>M270.1</v>
          </cell>
          <cell r="B334" t="str">
            <v>Ancla para mamparas 4" nat. 6,40 ms.</v>
          </cell>
          <cell r="C334" t="str">
            <v>u</v>
          </cell>
          <cell r="D334">
            <v>22.546019999999999</v>
          </cell>
          <cell r="E334">
            <v>22.544640000000001</v>
          </cell>
          <cell r="F334">
            <v>1</v>
          </cell>
          <cell r="G334">
            <v>1.3800000000000002E-3</v>
          </cell>
          <cell r="H334">
            <v>1.3799999999999999E-3</v>
          </cell>
          <cell r="I334">
            <v>22.321429999999999</v>
          </cell>
          <cell r="J334">
            <v>25</v>
          </cell>
        </row>
        <row r="335">
          <cell r="A335" t="str">
            <v>M271</v>
          </cell>
          <cell r="B335" t="str">
            <v>Perimetral fijo mampara 4" nat. 6,40 ms.</v>
          </cell>
          <cell r="C335" t="str">
            <v>u</v>
          </cell>
          <cell r="D335">
            <v>44.134770000000003</v>
          </cell>
          <cell r="E335">
            <v>44.133389999999999</v>
          </cell>
          <cell r="F335">
            <v>1</v>
          </cell>
          <cell r="G335">
            <v>1.3800000000000002E-3</v>
          </cell>
          <cell r="H335">
            <v>1.3799999999999999E-3</v>
          </cell>
          <cell r="I335">
            <v>43.696429999999999</v>
          </cell>
          <cell r="J335">
            <v>48.94</v>
          </cell>
        </row>
        <row r="336">
          <cell r="A336" t="str">
            <v>M272</v>
          </cell>
          <cell r="B336" t="str">
            <v>Perimetral movil mampara 4" nat. 6,40 ms.</v>
          </cell>
          <cell r="C336" t="str">
            <v>u</v>
          </cell>
          <cell r="D336">
            <v>38.074770000000001</v>
          </cell>
          <cell r="E336">
            <v>38.073390000000003</v>
          </cell>
          <cell r="F336">
            <v>1</v>
          </cell>
          <cell r="G336">
            <v>1.3800000000000002E-3</v>
          </cell>
          <cell r="H336">
            <v>1.3799999999999999E-3</v>
          </cell>
          <cell r="I336">
            <v>37.696429999999999</v>
          </cell>
          <cell r="J336">
            <v>42.22</v>
          </cell>
        </row>
        <row r="337">
          <cell r="A337" t="str">
            <v>M273</v>
          </cell>
          <cell r="B337" t="str">
            <v>Tapa perimetral fijo mampara 4" nat. 6,40 ms.</v>
          </cell>
          <cell r="C337" t="str">
            <v>u</v>
          </cell>
          <cell r="D337">
            <v>18.704419999999999</v>
          </cell>
          <cell r="E337">
            <v>18.703040000000001</v>
          </cell>
          <cell r="F337">
            <v>1</v>
          </cell>
          <cell r="G337">
            <v>1.3800000000000002E-3</v>
          </cell>
          <cell r="H337">
            <v>1.3799999999999999E-3</v>
          </cell>
          <cell r="I337">
            <v>18.517859999999999</v>
          </cell>
          <cell r="J337">
            <v>20.74</v>
          </cell>
        </row>
        <row r="338">
          <cell r="A338" t="str">
            <v>M273.1</v>
          </cell>
          <cell r="B338" t="str">
            <v>Tapa de revestimiento</v>
          </cell>
          <cell r="C338" t="str">
            <v>u</v>
          </cell>
          <cell r="D338">
            <v>12.482089999999999</v>
          </cell>
          <cell r="E338">
            <v>12.48071</v>
          </cell>
          <cell r="F338">
            <v>1</v>
          </cell>
          <cell r="G338">
            <v>1.3800000000000002E-3</v>
          </cell>
          <cell r="H338">
            <v>1.3799999999999999E-3</v>
          </cell>
          <cell r="I338">
            <v>12.357139999999999</v>
          </cell>
          <cell r="J338">
            <v>13.84</v>
          </cell>
        </row>
        <row r="339">
          <cell r="A339" t="str">
            <v>mampara de 3" x 1 1/2" (Serie 201)</v>
          </cell>
          <cell r="F339">
            <v>1</v>
          </cell>
          <cell r="I339">
            <v>0</v>
          </cell>
        </row>
        <row r="340">
          <cell r="A340" t="str">
            <v>M274</v>
          </cell>
          <cell r="B340" t="str">
            <v>Ancla para mamparas 3" nat. 6,40 ms.</v>
          </cell>
          <cell r="C340" t="str">
            <v>u</v>
          </cell>
          <cell r="D340">
            <v>19.966919999999998</v>
          </cell>
          <cell r="E340">
            <v>19.965540000000001</v>
          </cell>
          <cell r="F340">
            <v>1</v>
          </cell>
          <cell r="G340">
            <v>1.3800000000000002E-3</v>
          </cell>
          <cell r="H340">
            <v>1.3799999999999999E-3</v>
          </cell>
          <cell r="I340">
            <v>19.767859999999999</v>
          </cell>
          <cell r="J340">
            <v>22.14</v>
          </cell>
        </row>
        <row r="341">
          <cell r="A341" t="str">
            <v>M275</v>
          </cell>
          <cell r="B341" t="str">
            <v>Juquillo mampara 3" nat. 6,40 ms.</v>
          </cell>
          <cell r="C341" t="str">
            <v>u</v>
          </cell>
          <cell r="D341">
            <v>8.3158399999999997</v>
          </cell>
          <cell r="E341">
            <v>8.3144600000000004</v>
          </cell>
          <cell r="F341">
            <v>1</v>
          </cell>
          <cell r="G341">
            <v>1.3800000000000002E-3</v>
          </cell>
          <cell r="H341">
            <v>1.3799999999999999E-3</v>
          </cell>
          <cell r="I341">
            <v>8.2321399999999993</v>
          </cell>
          <cell r="J341">
            <v>9.2200000000000006</v>
          </cell>
        </row>
        <row r="342">
          <cell r="A342" t="str">
            <v>M276</v>
          </cell>
          <cell r="B342" t="str">
            <v>Perimetral fijo mampara 3" nat. 6,40 ms.</v>
          </cell>
          <cell r="C342" t="str">
            <v>u</v>
          </cell>
          <cell r="D342">
            <v>27.992809999999999</v>
          </cell>
          <cell r="E342">
            <v>27.991430000000001</v>
          </cell>
          <cell r="F342">
            <v>1</v>
          </cell>
          <cell r="G342">
            <v>1.3800000000000002E-3</v>
          </cell>
          <cell r="H342">
            <v>1.3799999999999999E-3</v>
          </cell>
          <cell r="I342">
            <v>27.714289999999998</v>
          </cell>
          <cell r="J342">
            <v>31.04</v>
          </cell>
        </row>
        <row r="343">
          <cell r="A343" t="str">
            <v>M277</v>
          </cell>
          <cell r="B343" t="str">
            <v>Perimetral movil mampara 3" nat. 6,40 ms.</v>
          </cell>
          <cell r="C343" t="str">
            <v>u</v>
          </cell>
          <cell r="D343">
            <v>22.672270000000001</v>
          </cell>
          <cell r="E343">
            <v>22.67089</v>
          </cell>
          <cell r="F343">
            <v>1</v>
          </cell>
          <cell r="G343">
            <v>1.3800000000000002E-3</v>
          </cell>
          <cell r="H343">
            <v>1.3799999999999999E-3</v>
          </cell>
          <cell r="I343">
            <v>22.446429999999999</v>
          </cell>
          <cell r="J343">
            <v>25.14</v>
          </cell>
        </row>
        <row r="344">
          <cell r="A344" t="str">
            <v>M278</v>
          </cell>
          <cell r="B344" t="str">
            <v>Tapa Lisa mampara de 3" nat. 6,40 ms.</v>
          </cell>
          <cell r="C344" t="str">
            <v>u</v>
          </cell>
          <cell r="D344">
            <v>17.14432</v>
          </cell>
          <cell r="E344">
            <v>17.142939999999999</v>
          </cell>
          <cell r="F344">
            <v>1</v>
          </cell>
          <cell r="G344">
            <v>1.3800000000000002E-3</v>
          </cell>
          <cell r="H344">
            <v>1.3799999999999999E-3</v>
          </cell>
          <cell r="I344">
            <v>16.973210000000002</v>
          </cell>
          <cell r="J344">
            <v>19.010000000000002</v>
          </cell>
        </row>
        <row r="345">
          <cell r="A345" t="str">
            <v>M279</v>
          </cell>
          <cell r="B345" t="str">
            <v>Tapa Lisa mampara de 3" nat. 6,40 ms.</v>
          </cell>
          <cell r="C345" t="str">
            <v>u</v>
          </cell>
          <cell r="D345">
            <v>17.14432</v>
          </cell>
          <cell r="E345">
            <v>17.142939999999999</v>
          </cell>
          <cell r="F345">
            <v>1</v>
          </cell>
          <cell r="G345">
            <v>1.3800000000000002E-3</v>
          </cell>
          <cell r="H345">
            <v>1.3799999999999999E-3</v>
          </cell>
          <cell r="I345">
            <v>16.973210000000002</v>
          </cell>
          <cell r="J345">
            <v>19.010000000000002</v>
          </cell>
        </row>
        <row r="346">
          <cell r="A346" t="str">
            <v>M280</v>
          </cell>
          <cell r="B346" t="str">
            <v>Tapa perimetral fijo mampara 3" nat. 6,40 ms.</v>
          </cell>
          <cell r="C346" t="str">
            <v>u</v>
          </cell>
          <cell r="D346">
            <v>18.235489999999999</v>
          </cell>
          <cell r="E346">
            <v>18.234110000000001</v>
          </cell>
          <cell r="F346">
            <v>1</v>
          </cell>
          <cell r="G346">
            <v>1.3800000000000002E-3</v>
          </cell>
          <cell r="H346">
            <v>1.3799999999999999E-3</v>
          </cell>
          <cell r="I346">
            <v>18.053570000000001</v>
          </cell>
          <cell r="J346">
            <v>20.22</v>
          </cell>
        </row>
        <row r="347">
          <cell r="A347" t="str">
            <v>mampara de 2" x 1 1/2" (Serie 101)</v>
          </cell>
          <cell r="F347">
            <v>1</v>
          </cell>
          <cell r="I347">
            <v>0</v>
          </cell>
        </row>
        <row r="348">
          <cell r="A348" t="str">
            <v>M281</v>
          </cell>
          <cell r="B348" t="str">
            <v>Ancla mamparas 2" nat. 6,40 ms.</v>
          </cell>
          <cell r="C348" t="str">
            <v>u</v>
          </cell>
          <cell r="D348">
            <v>14.37584</v>
          </cell>
          <cell r="E348">
            <v>14.374459999999999</v>
          </cell>
          <cell r="F348">
            <v>1</v>
          </cell>
          <cell r="G348">
            <v>1.3800000000000002E-3</v>
          </cell>
          <cell r="H348">
            <v>1.3799999999999999E-3</v>
          </cell>
          <cell r="I348">
            <v>14.232139999999999</v>
          </cell>
          <cell r="J348">
            <v>15.94</v>
          </cell>
        </row>
        <row r="349">
          <cell r="A349" t="str">
            <v>M282</v>
          </cell>
          <cell r="B349" t="str">
            <v>Juquillo mampara 2" nat. 6,40 ms.</v>
          </cell>
          <cell r="C349" t="str">
            <v>u</v>
          </cell>
          <cell r="D349">
            <v>7.8469199999999999</v>
          </cell>
          <cell r="E349">
            <v>7.8455399999999997</v>
          </cell>
          <cell r="F349">
            <v>1</v>
          </cell>
          <cell r="G349">
            <v>1.3800000000000002E-3</v>
          </cell>
          <cell r="H349">
            <v>1.3799999999999999E-3</v>
          </cell>
          <cell r="I349">
            <v>7.7678599999999998</v>
          </cell>
          <cell r="J349">
            <v>8.6999999999999993</v>
          </cell>
        </row>
        <row r="350">
          <cell r="A350" t="str">
            <v>M283</v>
          </cell>
          <cell r="B350" t="str">
            <v>Perimetral fijo mampara 2" nat. 6,40 ms.</v>
          </cell>
          <cell r="C350" t="str">
            <v>u</v>
          </cell>
          <cell r="D350">
            <v>19.966919999999998</v>
          </cell>
          <cell r="E350">
            <v>19.965540000000001</v>
          </cell>
          <cell r="F350">
            <v>1</v>
          </cell>
          <cell r="G350">
            <v>1.3800000000000002E-3</v>
          </cell>
          <cell r="H350">
            <v>1.3799999999999999E-3</v>
          </cell>
          <cell r="I350">
            <v>19.767859999999999</v>
          </cell>
          <cell r="J350">
            <v>22.14</v>
          </cell>
        </row>
        <row r="351">
          <cell r="A351" t="str">
            <v>M284</v>
          </cell>
          <cell r="B351" t="str">
            <v>Perimetral movil mampara 2" nat. 6,40 ms.</v>
          </cell>
          <cell r="C351" t="str">
            <v>u</v>
          </cell>
          <cell r="D351">
            <v>17.775569999999998</v>
          </cell>
          <cell r="E351">
            <v>17.774190000000001</v>
          </cell>
          <cell r="F351">
            <v>1</v>
          </cell>
          <cell r="G351">
            <v>1.3800000000000002E-3</v>
          </cell>
          <cell r="H351">
            <v>1.3799999999999999E-3</v>
          </cell>
          <cell r="I351">
            <v>17.598210000000002</v>
          </cell>
          <cell r="J351">
            <v>19.71</v>
          </cell>
        </row>
        <row r="352">
          <cell r="A352" t="str">
            <v>M285</v>
          </cell>
          <cell r="B352" t="str">
            <v>Tapa mampara 2" nat. 6,40 ms.</v>
          </cell>
          <cell r="C352" t="str">
            <v>u</v>
          </cell>
          <cell r="D352">
            <v>11.30977</v>
          </cell>
          <cell r="E352">
            <v>11.308389999999999</v>
          </cell>
          <cell r="F352">
            <v>1</v>
          </cell>
          <cell r="G352">
            <v>1.3800000000000002E-3</v>
          </cell>
          <cell r="H352">
            <v>1.3799999999999999E-3</v>
          </cell>
          <cell r="I352">
            <v>11.196429999999999</v>
          </cell>
          <cell r="J352">
            <v>12.54</v>
          </cell>
        </row>
        <row r="353">
          <cell r="A353" t="str">
            <v>M286</v>
          </cell>
          <cell r="B353" t="str">
            <v>Tapa perimetral fijo mampara 2" nat. 6,40 ms.</v>
          </cell>
          <cell r="C353" t="str">
            <v>u</v>
          </cell>
          <cell r="D353">
            <v>11.59834</v>
          </cell>
          <cell r="E353">
            <v>11.596959999999999</v>
          </cell>
          <cell r="F353">
            <v>1</v>
          </cell>
          <cell r="G353">
            <v>1.3800000000000002E-3</v>
          </cell>
          <cell r="H353">
            <v>1.3799999999999999E-3</v>
          </cell>
          <cell r="I353">
            <v>11.482139999999999</v>
          </cell>
          <cell r="J353">
            <v>12.86</v>
          </cell>
        </row>
        <row r="354">
          <cell r="A354" t="str">
            <v>Tumbado</v>
          </cell>
          <cell r="F354">
            <v>1</v>
          </cell>
          <cell r="I354">
            <v>0</v>
          </cell>
        </row>
        <row r="355">
          <cell r="A355" t="str">
            <v>M287</v>
          </cell>
          <cell r="B355" t="str">
            <v>Angulo alivianado de 1"x 1" nat. 6,40 ms.</v>
          </cell>
          <cell r="C355" t="str">
            <v>u</v>
          </cell>
          <cell r="D355">
            <v>5.02447</v>
          </cell>
          <cell r="E355">
            <v>5.0229400000000002</v>
          </cell>
          <cell r="F355">
            <v>1</v>
          </cell>
          <cell r="G355">
            <v>1.5299999999999999E-3</v>
          </cell>
          <cell r="H355">
            <v>1.5299999999999999E-3</v>
          </cell>
          <cell r="I355">
            <v>4.9732099999999999</v>
          </cell>
          <cell r="J355">
            <v>5.57</v>
          </cell>
        </row>
        <row r="356">
          <cell r="A356" t="str">
            <v>M288</v>
          </cell>
          <cell r="B356" t="str">
            <v>L de 1"x1/2"  nat. 6,40 ms.</v>
          </cell>
          <cell r="C356" t="str">
            <v>u</v>
          </cell>
          <cell r="D356">
            <v>4.6716600000000001</v>
          </cell>
          <cell r="E356">
            <v>4.6712499999999997</v>
          </cell>
          <cell r="F356">
            <v>1</v>
          </cell>
          <cell r="G356">
            <v>4.0999999999999999E-4</v>
          </cell>
          <cell r="H356">
            <v>4.0999999999999999E-4</v>
          </cell>
          <cell r="I356">
            <v>4.625</v>
          </cell>
          <cell r="J356">
            <v>5.18</v>
          </cell>
        </row>
        <row r="357">
          <cell r="A357" t="str">
            <v>M289</v>
          </cell>
          <cell r="B357" t="str">
            <v>L de 1/2"x1/2"  nat. 6,40 ms.</v>
          </cell>
          <cell r="C357" t="str">
            <v>u</v>
          </cell>
          <cell r="D357">
            <v>2.4803199999999999</v>
          </cell>
          <cell r="E357">
            <v>2.4799099999999998</v>
          </cell>
          <cell r="F357">
            <v>1</v>
          </cell>
          <cell r="G357">
            <v>4.0999999999999999E-4</v>
          </cell>
          <cell r="H357">
            <v>4.0999999999999999E-4</v>
          </cell>
          <cell r="I357">
            <v>2.4553600000000002</v>
          </cell>
          <cell r="J357">
            <v>2.75</v>
          </cell>
        </row>
        <row r="358">
          <cell r="A358" t="str">
            <v>M290</v>
          </cell>
          <cell r="B358" t="str">
            <v>L de 3/4"x3/4"  nat. 6,40 ms.</v>
          </cell>
          <cell r="C358" t="str">
            <v>u</v>
          </cell>
          <cell r="D358">
            <v>3.22959</v>
          </cell>
          <cell r="E358">
            <v>3.2283900000000001</v>
          </cell>
          <cell r="F358">
            <v>1</v>
          </cell>
          <cell r="G358">
            <v>1.1999999999999999E-3</v>
          </cell>
          <cell r="H358">
            <v>1.1999999999999999E-3</v>
          </cell>
          <cell r="I358">
            <v>3.1964299999999999</v>
          </cell>
          <cell r="J358">
            <v>3.58</v>
          </cell>
        </row>
        <row r="359">
          <cell r="A359" t="str">
            <v>M291</v>
          </cell>
          <cell r="B359" t="str">
            <v>T de 1"x3/4"  nat. 6,40 ms.</v>
          </cell>
          <cell r="C359" t="str">
            <v>u</v>
          </cell>
          <cell r="D359">
            <v>4.0419900000000002</v>
          </cell>
          <cell r="E359">
            <v>4.04</v>
          </cell>
          <cell r="F359">
            <v>1</v>
          </cell>
          <cell r="G359">
            <v>1.99E-3</v>
          </cell>
          <cell r="H359">
            <v>1.99E-3</v>
          </cell>
          <cell r="I359">
            <v>4</v>
          </cell>
          <cell r="J359">
            <v>4.4800000000000004</v>
          </cell>
        </row>
        <row r="360">
          <cell r="A360" t="str">
            <v>M292</v>
          </cell>
          <cell r="B360" t="str">
            <v>T de 3/4"x3/4"  nat. 6,40 ms.</v>
          </cell>
          <cell r="C360" t="str">
            <v>u</v>
          </cell>
          <cell r="D360">
            <v>3.0582600000000002</v>
          </cell>
          <cell r="E360">
            <v>3.0570599999999999</v>
          </cell>
          <cell r="F360">
            <v>1</v>
          </cell>
          <cell r="G360">
            <v>1.1999999999999999E-3</v>
          </cell>
          <cell r="H360">
            <v>1.1999999999999999E-3</v>
          </cell>
          <cell r="I360">
            <v>3.0267900000000001</v>
          </cell>
          <cell r="J360">
            <v>3.39</v>
          </cell>
        </row>
        <row r="361">
          <cell r="A361" t="str">
            <v>Escaleras</v>
          </cell>
          <cell r="F361">
            <v>1</v>
          </cell>
          <cell r="I361">
            <v>0</v>
          </cell>
        </row>
        <row r="362">
          <cell r="A362" t="str">
            <v>M293</v>
          </cell>
          <cell r="B362" t="str">
            <v>Escalón de escalera nat. 6,40 ms.</v>
          </cell>
          <cell r="C362" t="str">
            <v>u</v>
          </cell>
          <cell r="D362">
            <v>17.72129</v>
          </cell>
          <cell r="E362">
            <v>17.720089999999999</v>
          </cell>
          <cell r="F362">
            <v>1</v>
          </cell>
          <cell r="G362">
            <v>1.1999999999999999E-3</v>
          </cell>
          <cell r="H362">
            <v>1.1999999999999999E-3</v>
          </cell>
          <cell r="I362">
            <v>17.544640000000001</v>
          </cell>
          <cell r="J362">
            <v>19.649999999999999</v>
          </cell>
        </row>
        <row r="363">
          <cell r="A363" t="str">
            <v>M294</v>
          </cell>
          <cell r="B363" t="str">
            <v>Escalón liviano escalera nat. 6,40 ms.</v>
          </cell>
          <cell r="C363" t="str">
            <v>u</v>
          </cell>
          <cell r="D363">
            <v>9.3527199999999997</v>
          </cell>
          <cell r="E363">
            <v>9.3515200000000007</v>
          </cell>
          <cell r="F363">
            <v>1</v>
          </cell>
          <cell r="G363">
            <v>1.1999999999999999E-3</v>
          </cell>
          <cell r="H363">
            <v>1.1999999999999999E-3</v>
          </cell>
          <cell r="I363">
            <v>9.2589299999999994</v>
          </cell>
          <cell r="J363">
            <v>10.37</v>
          </cell>
        </row>
        <row r="364">
          <cell r="A364" t="str">
            <v>M295</v>
          </cell>
          <cell r="B364" t="str">
            <v>Escalón superior escalera nat. 6,40 ms.</v>
          </cell>
          <cell r="C364" t="str">
            <v>u</v>
          </cell>
          <cell r="D364">
            <v>30.53566</v>
          </cell>
          <cell r="E364">
            <v>30.534459999999999</v>
          </cell>
          <cell r="F364">
            <v>1</v>
          </cell>
          <cell r="G364">
            <v>1.1999999999999999E-3</v>
          </cell>
          <cell r="H364">
            <v>1.1999999999999999E-3</v>
          </cell>
          <cell r="I364">
            <v>30.232140000000001</v>
          </cell>
          <cell r="J364">
            <v>33.86</v>
          </cell>
        </row>
        <row r="365">
          <cell r="A365" t="str">
            <v>M296</v>
          </cell>
          <cell r="B365" t="str">
            <v>Tensor de escalera nat. 6,40 ms.</v>
          </cell>
          <cell r="C365" t="str">
            <v>u</v>
          </cell>
          <cell r="D365">
            <v>6.6383400000000004</v>
          </cell>
          <cell r="E365">
            <v>6.6371399999999996</v>
          </cell>
          <cell r="F365">
            <v>1</v>
          </cell>
          <cell r="G365">
            <v>1.1999999999999999E-3</v>
          </cell>
          <cell r="H365">
            <v>1.1999999999999999E-3</v>
          </cell>
          <cell r="I365">
            <v>6.5714300000000003</v>
          </cell>
          <cell r="J365">
            <v>7.36</v>
          </cell>
        </row>
        <row r="366">
          <cell r="A366" t="str">
            <v>M297</v>
          </cell>
          <cell r="B366" t="str">
            <v>Vertical columna escalera  nat. 6,40 ms.</v>
          </cell>
          <cell r="C366" t="str">
            <v>u</v>
          </cell>
          <cell r="D366">
            <v>16.332540000000002</v>
          </cell>
          <cell r="E366">
            <v>16.331340000000001</v>
          </cell>
          <cell r="F366">
            <v>1</v>
          </cell>
          <cell r="G366">
            <v>1.1999999999999999E-3</v>
          </cell>
          <cell r="H366">
            <v>1.1999999999999999E-3</v>
          </cell>
          <cell r="I366">
            <v>16.169640000000001</v>
          </cell>
          <cell r="J366">
            <v>18.11</v>
          </cell>
        </row>
        <row r="367">
          <cell r="A367" t="str">
            <v>Tubos</v>
          </cell>
          <cell r="F367">
            <v>1</v>
          </cell>
          <cell r="I367">
            <v>0</v>
          </cell>
        </row>
        <row r="368">
          <cell r="A368" t="str">
            <v>M298</v>
          </cell>
          <cell r="B368" t="str">
            <v xml:space="preserve">Tubo redondo  1.0" x 1.1mm peso= 4.09kg               </v>
          </cell>
          <cell r="C368" t="str">
            <v>m</v>
          </cell>
          <cell r="D368">
            <v>1.3272900000000001</v>
          </cell>
          <cell r="E368">
            <v>1.3271299999999999</v>
          </cell>
          <cell r="F368">
            <v>1</v>
          </cell>
          <cell r="G368">
            <v>1.6000000000000001E-4</v>
          </cell>
          <cell r="H368">
            <v>1.6000000000000001E-4</v>
          </cell>
          <cell r="I368">
            <v>1.31399</v>
          </cell>
          <cell r="J368">
            <v>8.83</v>
          </cell>
        </row>
        <row r="369">
          <cell r="A369" t="str">
            <v>M299</v>
          </cell>
          <cell r="B369" t="str">
            <v xml:space="preserve">Tubo redondo  1.0" x 1.5mm peso= 5.46kg               </v>
          </cell>
          <cell r="C369" t="str">
            <v>m</v>
          </cell>
          <cell r="D369">
            <v>1.70459</v>
          </cell>
          <cell r="E369">
            <v>1.70438</v>
          </cell>
          <cell r="F369">
            <v>1</v>
          </cell>
          <cell r="G369">
            <v>2.1000000000000001E-4</v>
          </cell>
          <cell r="H369">
            <v>2.1000000000000001E-4</v>
          </cell>
          <cell r="I369">
            <v>1.6875</v>
          </cell>
          <cell r="J369">
            <v>11.34</v>
          </cell>
        </row>
        <row r="370">
          <cell r="A370" t="str">
            <v>M300</v>
          </cell>
          <cell r="B370" t="str">
            <v xml:space="preserve">Tubo redondo  1/2" x 0.75mm peso= 1.37kg               </v>
          </cell>
          <cell r="C370" t="str">
            <v>m</v>
          </cell>
          <cell r="D370">
            <v>0.47799000000000003</v>
          </cell>
          <cell r="E370">
            <v>0.47793999999999998</v>
          </cell>
          <cell r="F370">
            <v>1</v>
          </cell>
          <cell r="G370">
            <v>5.0000000000000002E-5</v>
          </cell>
          <cell r="H370">
            <v>5.0000000000000002E-5</v>
          </cell>
          <cell r="I370">
            <v>0.47321000000000002</v>
          </cell>
          <cell r="J370">
            <v>3.18</v>
          </cell>
        </row>
        <row r="371">
          <cell r="A371" t="str">
            <v>M301</v>
          </cell>
          <cell r="B371" t="str">
            <v xml:space="preserve">Tubo redondo  1/2" x 0,9mm peso= 1.66kg               </v>
          </cell>
          <cell r="C371" t="str">
            <v>m</v>
          </cell>
          <cell r="D371">
            <v>0.53361000000000003</v>
          </cell>
          <cell r="E371">
            <v>0.53354999999999997</v>
          </cell>
          <cell r="F371">
            <v>1</v>
          </cell>
          <cell r="G371">
            <v>6.0000000000000002E-5</v>
          </cell>
          <cell r="H371">
            <v>6.0000000000000002E-5</v>
          </cell>
          <cell r="I371">
            <v>0.52827000000000002</v>
          </cell>
          <cell r="J371">
            <v>3.55</v>
          </cell>
        </row>
        <row r="372">
          <cell r="A372" t="str">
            <v>M302</v>
          </cell>
          <cell r="B372" t="str">
            <v xml:space="preserve">Tubo redondo  2.0" x 1.1mm peso= 8,28kg               </v>
          </cell>
          <cell r="C372" t="str">
            <v>m</v>
          </cell>
          <cell r="D372">
            <v>2.6846399999999999</v>
          </cell>
          <cell r="E372">
            <v>2.68432</v>
          </cell>
          <cell r="F372">
            <v>1</v>
          </cell>
          <cell r="G372">
            <v>3.2000000000000003E-4</v>
          </cell>
          <cell r="H372">
            <v>3.2000000000000003E-4</v>
          </cell>
          <cell r="I372">
            <v>2.65774</v>
          </cell>
          <cell r="J372">
            <v>17.86</v>
          </cell>
        </row>
        <row r="373">
          <cell r="A373" t="str">
            <v>M303</v>
          </cell>
          <cell r="B373" t="str">
            <v xml:space="preserve">Tubo redondo  2.0" x 1.5mm peso=11.30kg               </v>
          </cell>
          <cell r="C373" t="str">
            <v>m</v>
          </cell>
          <cell r="D373">
            <v>3.4903400000000002</v>
          </cell>
          <cell r="E373">
            <v>3.4899100000000001</v>
          </cell>
          <cell r="F373">
            <v>1</v>
          </cell>
          <cell r="G373">
            <v>4.2999999999999999E-4</v>
          </cell>
          <cell r="H373">
            <v>4.2999999999999999E-4</v>
          </cell>
          <cell r="I373">
            <v>3.4553600000000002</v>
          </cell>
          <cell r="J373">
            <v>23.22</v>
          </cell>
        </row>
        <row r="374">
          <cell r="A374" t="str">
            <v>M304</v>
          </cell>
          <cell r="B374" t="str">
            <v xml:space="preserve">Tubo redondo  2.0" x 2.0mm peso=14.02kg               </v>
          </cell>
          <cell r="C374" t="str">
            <v>m</v>
          </cell>
          <cell r="D374">
            <v>4.0901399999999999</v>
          </cell>
          <cell r="E374">
            <v>4.0895999999999999</v>
          </cell>
          <cell r="F374">
            <v>1</v>
          </cell>
          <cell r="G374">
            <v>5.4000000000000001E-4</v>
          </cell>
          <cell r="H374">
            <v>5.4000000000000001E-4</v>
          </cell>
          <cell r="I374">
            <v>4.0491099999999998</v>
          </cell>
          <cell r="J374">
            <v>27.21</v>
          </cell>
        </row>
        <row r="375">
          <cell r="A375" t="str">
            <v>M304.1</v>
          </cell>
          <cell r="B375" t="str">
            <v xml:space="preserve">Tubo redondo  3.0" x 2.0mm peso=18.02kg               </v>
          </cell>
          <cell r="C375" t="str">
            <v>m</v>
          </cell>
          <cell r="D375">
            <v>5.2609500000000002</v>
          </cell>
          <cell r="E375">
            <v>5.2604100000000003</v>
          </cell>
          <cell r="F375">
            <v>1</v>
          </cell>
          <cell r="G375">
            <v>5.4000000000000001E-4</v>
          </cell>
          <cell r="H375">
            <v>5.4000000000000001E-4</v>
          </cell>
          <cell r="I375">
            <v>5.2083300000000001</v>
          </cell>
          <cell r="J375">
            <v>35</v>
          </cell>
        </row>
        <row r="376">
          <cell r="A376" t="str">
            <v>M305</v>
          </cell>
          <cell r="B376" t="str">
            <v xml:space="preserve">Tubo redondo  3/4" x 0.75mm peso= 2.79kg               </v>
          </cell>
          <cell r="C376" t="str">
            <v>m</v>
          </cell>
          <cell r="D376">
            <v>0.71403000000000005</v>
          </cell>
          <cell r="E376">
            <v>0.71392</v>
          </cell>
          <cell r="F376">
            <v>1</v>
          </cell>
          <cell r="G376">
            <v>1.1E-4</v>
          </cell>
          <cell r="H376">
            <v>1.1E-4</v>
          </cell>
          <cell r="I376">
            <v>0.70684999999999998</v>
          </cell>
          <cell r="J376">
            <v>4.75</v>
          </cell>
        </row>
        <row r="377">
          <cell r="A377" t="str">
            <v>M306</v>
          </cell>
          <cell r="B377" t="str">
            <v xml:space="preserve">Tubo redondo  3/4" x 0,90mm peso= 2.50kg               </v>
          </cell>
          <cell r="C377" t="str">
            <v>m</v>
          </cell>
          <cell r="D377">
            <v>0.79818</v>
          </cell>
          <cell r="E377">
            <v>0.79808000000000001</v>
          </cell>
          <cell r="F377">
            <v>1</v>
          </cell>
          <cell r="G377">
            <v>1E-4</v>
          </cell>
          <cell r="H377">
            <v>1E-4</v>
          </cell>
          <cell r="I377">
            <v>0.79017999999999999</v>
          </cell>
          <cell r="J377">
            <v>5.31</v>
          </cell>
        </row>
        <row r="378">
          <cell r="A378" t="str">
            <v>M307</v>
          </cell>
          <cell r="B378" t="str">
            <v xml:space="preserve">Tubo redondo  3/4" x 1.1mm peso= 2,53kg               </v>
          </cell>
          <cell r="C378" t="str">
            <v>m</v>
          </cell>
          <cell r="D378">
            <v>1.03264</v>
          </cell>
          <cell r="E378">
            <v>1.03254</v>
          </cell>
          <cell r="F378">
            <v>1</v>
          </cell>
          <cell r="G378">
            <v>1E-4</v>
          </cell>
          <cell r="H378">
            <v>1E-4</v>
          </cell>
          <cell r="I378">
            <v>1.0223199999999999</v>
          </cell>
          <cell r="J378">
            <v>6.87</v>
          </cell>
        </row>
        <row r="379">
          <cell r="A379" t="str">
            <v>M308</v>
          </cell>
          <cell r="B379" t="str">
            <v xml:space="preserve">Tubo redondo  5/8"  0.70 mm </v>
          </cell>
          <cell r="C379" t="str">
            <v>m</v>
          </cell>
          <cell r="D379">
            <v>0.53664000000000001</v>
          </cell>
          <cell r="E379">
            <v>0.53656000000000004</v>
          </cell>
          <cell r="F379">
            <v>1</v>
          </cell>
          <cell r="G379">
            <v>8.0000000000000007E-5</v>
          </cell>
          <cell r="H379">
            <v>8.0000000000000007E-5</v>
          </cell>
          <cell r="I379">
            <v>0.53125</v>
          </cell>
          <cell r="J379">
            <v>3.57</v>
          </cell>
        </row>
        <row r="380">
          <cell r="A380" t="str">
            <v>M309</v>
          </cell>
          <cell r="B380" t="str">
            <v xml:space="preserve">Tubo redondo  5/8" x 0.9mm peso= 2,12kg               </v>
          </cell>
          <cell r="C380" t="str">
            <v>m</v>
          </cell>
          <cell r="D380">
            <v>0.71099000000000001</v>
          </cell>
          <cell r="E380">
            <v>0.71091000000000004</v>
          </cell>
          <cell r="F380">
            <v>1</v>
          </cell>
          <cell r="G380">
            <v>8.0000000000000007E-5</v>
          </cell>
          <cell r="H380">
            <v>8.0000000000000007E-5</v>
          </cell>
          <cell r="I380">
            <v>0.70387</v>
          </cell>
          <cell r="J380">
            <v>4.7300000000000004</v>
          </cell>
        </row>
        <row r="381">
          <cell r="A381" t="str">
            <v>M310</v>
          </cell>
          <cell r="B381" t="str">
            <v xml:space="preserve">Tubo redondo  5/8" x 1.1mm peso= 2.53kg               </v>
          </cell>
          <cell r="C381" t="str">
            <v>m</v>
          </cell>
          <cell r="D381">
            <v>0.79818</v>
          </cell>
          <cell r="E381">
            <v>0.79808000000000001</v>
          </cell>
          <cell r="F381">
            <v>1</v>
          </cell>
          <cell r="G381">
            <v>1E-4</v>
          </cell>
          <cell r="H381">
            <v>1E-4</v>
          </cell>
          <cell r="I381">
            <v>0.79017999999999999</v>
          </cell>
          <cell r="J381">
            <v>5.31</v>
          </cell>
        </row>
        <row r="382">
          <cell r="A382" t="str">
            <v>M311</v>
          </cell>
          <cell r="B382" t="str">
            <v>Tubo redondo  5/8" x  1.50 mm.</v>
          </cell>
          <cell r="C382" t="str">
            <v>m</v>
          </cell>
          <cell r="D382">
            <v>1.1935199999999999</v>
          </cell>
          <cell r="E382">
            <v>1.19337</v>
          </cell>
          <cell r="F382">
            <v>1</v>
          </cell>
          <cell r="G382">
            <v>1.4999999999999999E-4</v>
          </cell>
          <cell r="H382">
            <v>1.4999999999999999E-4</v>
          </cell>
          <cell r="I382">
            <v>1.1815500000000001</v>
          </cell>
          <cell r="J382">
            <v>7.94</v>
          </cell>
        </row>
        <row r="383">
          <cell r="A383" t="str">
            <v>M312</v>
          </cell>
          <cell r="B383" t="str">
            <v xml:space="preserve">Tubo redondo  7/8" x 0.75mm peso= 2.44kg               </v>
          </cell>
          <cell r="C383" t="str">
            <v>m</v>
          </cell>
          <cell r="D383">
            <v>0.83574000000000004</v>
          </cell>
          <cell r="E383">
            <v>0.83565</v>
          </cell>
          <cell r="F383">
            <v>1</v>
          </cell>
          <cell r="G383">
            <v>9.0000000000000006E-5</v>
          </cell>
          <cell r="H383">
            <v>9.0000000000000006E-5</v>
          </cell>
          <cell r="I383">
            <v>0.82738</v>
          </cell>
          <cell r="J383">
            <v>5.56</v>
          </cell>
        </row>
        <row r="384">
          <cell r="A384" t="str">
            <v>M313</v>
          </cell>
          <cell r="B384" t="str">
            <v xml:space="preserve">Tubo redondo  7/8" x 0,90mm  peso= 2,92kg              </v>
          </cell>
          <cell r="C384" t="str">
            <v>m</v>
          </cell>
          <cell r="D384">
            <v>0.95148999999999995</v>
          </cell>
          <cell r="E384">
            <v>0.95138</v>
          </cell>
          <cell r="F384">
            <v>1</v>
          </cell>
          <cell r="G384">
            <v>1.1E-4</v>
          </cell>
          <cell r="H384">
            <v>1.1E-4</v>
          </cell>
          <cell r="I384">
            <v>0.94196000000000002</v>
          </cell>
          <cell r="J384">
            <v>6.33</v>
          </cell>
        </row>
        <row r="385">
          <cell r="A385" t="str">
            <v>M314</v>
          </cell>
          <cell r="B385" t="str">
            <v xml:space="preserve">Tubo redondo  7/8" x 1.1mm  peso= 3.57kg              </v>
          </cell>
          <cell r="C385" t="str">
            <v>m</v>
          </cell>
          <cell r="D385">
            <v>1.1394</v>
          </cell>
          <cell r="E385">
            <v>1.1392599999999999</v>
          </cell>
          <cell r="F385">
            <v>1</v>
          </cell>
          <cell r="G385">
            <v>1.3999999999999999E-4</v>
          </cell>
          <cell r="H385">
            <v>1.3999999999999999E-4</v>
          </cell>
          <cell r="I385">
            <v>1.12798</v>
          </cell>
          <cell r="J385">
            <v>7.58</v>
          </cell>
        </row>
        <row r="386">
          <cell r="A386" t="str">
            <v>M315</v>
          </cell>
          <cell r="B386" t="str">
            <v xml:space="preserve">Tubo redondo 1 1/2" x 0,9mm peso= 5.00kg              </v>
          </cell>
          <cell r="C386" t="str">
            <v>m</v>
          </cell>
          <cell r="D386">
            <v>1.8308199999999999</v>
          </cell>
          <cell r="E386">
            <v>1.83063</v>
          </cell>
          <cell r="F386">
            <v>1</v>
          </cell>
          <cell r="G386">
            <v>1.9000000000000001E-4</v>
          </cell>
          <cell r="H386">
            <v>1.9000000000000001E-4</v>
          </cell>
          <cell r="I386">
            <v>1.8125</v>
          </cell>
          <cell r="J386">
            <v>12.18</v>
          </cell>
        </row>
        <row r="387">
          <cell r="A387" t="str">
            <v>M316</v>
          </cell>
          <cell r="B387" t="str">
            <v xml:space="preserve">Tubo redondo 1 1/2" x 1.1mm peso= 6.11kg          </v>
          </cell>
          <cell r="C387" t="str">
            <v>m</v>
          </cell>
          <cell r="D387">
            <v>2.00671</v>
          </cell>
          <cell r="E387">
            <v>2.0064799999999998</v>
          </cell>
          <cell r="F387">
            <v>1</v>
          </cell>
          <cell r="G387">
            <v>2.3000000000000001E-4</v>
          </cell>
          <cell r="H387">
            <v>2.3000000000000001E-4</v>
          </cell>
          <cell r="I387">
            <v>1.98661</v>
          </cell>
          <cell r="J387">
            <v>13.35</v>
          </cell>
        </row>
        <row r="388">
          <cell r="A388" t="str">
            <v>M317</v>
          </cell>
          <cell r="B388" t="str">
            <v>Tubo redondo 1 1/2" x (1.4mm) 1.50 mm.</v>
          </cell>
          <cell r="C388" t="str">
            <v>m</v>
          </cell>
          <cell r="D388">
            <v>2.61233</v>
          </cell>
          <cell r="E388">
            <v>2.6121699999999999</v>
          </cell>
          <cell r="F388">
            <v>1</v>
          </cell>
          <cell r="G388">
            <v>1.6000000000000001E-4</v>
          </cell>
          <cell r="H388">
            <v>1.6000000000000001E-4</v>
          </cell>
          <cell r="I388">
            <v>2.5863100000000001</v>
          </cell>
          <cell r="J388">
            <v>17.38</v>
          </cell>
        </row>
        <row r="389">
          <cell r="A389" t="str">
            <v>M318</v>
          </cell>
          <cell r="B389" t="str">
            <v xml:space="preserve">Tubo redondo 1 1/2" x 1.5mm peso= 8.25kg              </v>
          </cell>
          <cell r="C389" t="str">
            <v>m</v>
          </cell>
          <cell r="D389">
            <v>2.57342</v>
          </cell>
          <cell r="E389">
            <v>2.5731000000000002</v>
          </cell>
          <cell r="F389">
            <v>1</v>
          </cell>
          <cell r="G389">
            <v>3.2000000000000003E-4</v>
          </cell>
          <cell r="H389">
            <v>3.2000000000000003E-4</v>
          </cell>
          <cell r="I389">
            <v>2.5476200000000002</v>
          </cell>
          <cell r="J389">
            <v>17.12</v>
          </cell>
        </row>
        <row r="390">
          <cell r="A390" t="str">
            <v>M319</v>
          </cell>
          <cell r="B390" t="str">
            <v xml:space="preserve">Tubo redondo 1 1/2" x 2.0mm peso=10.98kg              </v>
          </cell>
          <cell r="C390" t="str">
            <v>m</v>
          </cell>
          <cell r="D390">
            <v>3.16418</v>
          </cell>
          <cell r="E390">
            <v>3.1637599999999999</v>
          </cell>
          <cell r="F390">
            <v>1</v>
          </cell>
          <cell r="G390">
            <v>4.2000000000000002E-4</v>
          </cell>
          <cell r="H390">
            <v>4.2000000000000002E-4</v>
          </cell>
          <cell r="I390">
            <v>3.1324399999999999</v>
          </cell>
          <cell r="J390">
            <v>21.05</v>
          </cell>
        </row>
        <row r="391">
          <cell r="A391" t="str">
            <v>M320</v>
          </cell>
          <cell r="B391" t="str">
            <v xml:space="preserve">Tubo redondo 1 1/4" x 0,9mm peso= 4.15kg              </v>
          </cell>
          <cell r="C391" t="str">
            <v>m</v>
          </cell>
          <cell r="D391">
            <v>1.4024300000000001</v>
          </cell>
          <cell r="E391">
            <v>1.4022699999999999</v>
          </cell>
          <cell r="F391">
            <v>1</v>
          </cell>
          <cell r="G391">
            <v>1.6000000000000001E-4</v>
          </cell>
          <cell r="H391">
            <v>1.6000000000000001E-4</v>
          </cell>
          <cell r="I391">
            <v>1.38839</v>
          </cell>
          <cell r="J391">
            <v>9.33</v>
          </cell>
        </row>
        <row r="392">
          <cell r="A392" t="str">
            <v>M321</v>
          </cell>
          <cell r="B392" t="str">
            <v xml:space="preserve">Tubo redondo 1 1/4" x 1.1mm peso= 5.07kg              </v>
          </cell>
          <cell r="C392" t="str">
            <v>m</v>
          </cell>
          <cell r="D392">
            <v>1.64594</v>
          </cell>
          <cell r="E392">
            <v>1.64575</v>
          </cell>
          <cell r="F392">
            <v>1</v>
          </cell>
          <cell r="G392">
            <v>1.9000000000000001E-4</v>
          </cell>
          <cell r="H392">
            <v>1.9000000000000001E-4</v>
          </cell>
          <cell r="I392">
            <v>1.6294599999999999</v>
          </cell>
          <cell r="J392">
            <v>10.95</v>
          </cell>
        </row>
        <row r="393">
          <cell r="A393" t="str">
            <v>M322</v>
          </cell>
          <cell r="B393" t="str">
            <v>Tubo redondo 1 1/4" x (1.4mm) 1.50 mm.</v>
          </cell>
          <cell r="C393" t="str">
            <v>m</v>
          </cell>
          <cell r="D393">
            <v>2.18255</v>
          </cell>
          <cell r="E393">
            <v>2.1823199999999998</v>
          </cell>
          <cell r="F393">
            <v>1</v>
          </cell>
          <cell r="G393">
            <v>2.3000000000000001E-4</v>
          </cell>
          <cell r="H393">
            <v>2.3000000000000001E-4</v>
          </cell>
          <cell r="I393">
            <v>2.1607099999999999</v>
          </cell>
          <cell r="J393">
            <v>14.52</v>
          </cell>
        </row>
        <row r="394">
          <cell r="A394" t="str">
            <v>M323</v>
          </cell>
          <cell r="B394" t="str">
            <v xml:space="preserve">Tubo redondo 1 1/4" x 1.5mm peso= 6.92kg              </v>
          </cell>
          <cell r="C394" t="str">
            <v>m</v>
          </cell>
          <cell r="D394">
            <v>2.1480199999999998</v>
          </cell>
          <cell r="E394">
            <v>2.1477499999999998</v>
          </cell>
          <cell r="F394">
            <v>1</v>
          </cell>
          <cell r="G394">
            <v>2.7E-4</v>
          </cell>
          <cell r="H394">
            <v>2.7E-4</v>
          </cell>
          <cell r="I394">
            <v>2.12649</v>
          </cell>
          <cell r="J394">
            <v>14.29</v>
          </cell>
          <cell r="K394" t="str">
            <v>son bordillos</v>
          </cell>
        </row>
        <row r="395">
          <cell r="A395" t="str">
            <v>M324</v>
          </cell>
          <cell r="B395" t="str">
            <v xml:space="preserve">Tubo redondo 1 1/4" x 2.0mm peso= 8,64kg              </v>
          </cell>
          <cell r="C395" t="str">
            <v>m</v>
          </cell>
          <cell r="D395">
            <v>2.6365500000000002</v>
          </cell>
          <cell r="E395">
            <v>2.6362199999999998</v>
          </cell>
          <cell r="F395">
            <v>1</v>
          </cell>
          <cell r="G395">
            <v>3.3E-4</v>
          </cell>
          <cell r="H395">
            <v>3.3E-4</v>
          </cell>
          <cell r="I395">
            <v>2.6101200000000002</v>
          </cell>
          <cell r="J395">
            <v>17.54</v>
          </cell>
        </row>
        <row r="396">
          <cell r="A396" t="str">
            <v>M325</v>
          </cell>
          <cell r="B396" t="str">
            <v xml:space="preserve">Tubo redondo 1 7/8" x 0,9mm peso= 6,35kg              </v>
          </cell>
          <cell r="C396" t="str">
            <v>m</v>
          </cell>
          <cell r="D396">
            <v>2.3493900000000001</v>
          </cell>
          <cell r="E396">
            <v>2.3491499999999998</v>
          </cell>
          <cell r="F396">
            <v>1</v>
          </cell>
          <cell r="G396">
            <v>2.4000000000000001E-4</v>
          </cell>
          <cell r="H396">
            <v>2.4000000000000001E-4</v>
          </cell>
          <cell r="I396">
            <v>2.3258899999999998</v>
          </cell>
          <cell r="J396">
            <v>15.63</v>
          </cell>
        </row>
        <row r="397">
          <cell r="A397" t="str">
            <v>M326</v>
          </cell>
          <cell r="B397" t="str">
            <v xml:space="preserve">Tubo redondo 1 7/8" x 1.1mm peso= 7,77kg              </v>
          </cell>
          <cell r="C397" t="str">
            <v>m</v>
          </cell>
          <cell r="D397">
            <v>2.5192899999999998</v>
          </cell>
          <cell r="E397">
            <v>2.5189900000000001</v>
          </cell>
          <cell r="F397">
            <v>1</v>
          </cell>
          <cell r="G397">
            <v>2.9999999999999997E-4</v>
          </cell>
          <cell r="H397">
            <v>2.9999999999999997E-4</v>
          </cell>
          <cell r="I397">
            <v>2.4940500000000001</v>
          </cell>
          <cell r="J397">
            <v>16.760000000000002</v>
          </cell>
        </row>
        <row r="398">
          <cell r="A398" t="str">
            <v>M327</v>
          </cell>
          <cell r="B398" t="str">
            <v>Tubo redondo 1 7/8" x (1.4mm) 1.50 mm.</v>
          </cell>
          <cell r="C398" t="str">
            <v>m</v>
          </cell>
          <cell r="D398">
            <v>3.3023500000000001</v>
          </cell>
          <cell r="E398">
            <v>3.3020399999999999</v>
          </cell>
          <cell r="F398">
            <v>1</v>
          </cell>
          <cell r="G398">
            <v>3.1E-4</v>
          </cell>
          <cell r="H398">
            <v>3.1E-4</v>
          </cell>
          <cell r="I398">
            <v>3.2693500000000002</v>
          </cell>
          <cell r="J398">
            <v>21.97</v>
          </cell>
        </row>
        <row r="399">
          <cell r="A399" t="str">
            <v>M328</v>
          </cell>
          <cell r="B399" t="str">
            <v xml:space="preserve">Tubo redondo 1.0" x 0.75 mm             </v>
          </cell>
          <cell r="C399" t="str">
            <v>m</v>
          </cell>
          <cell r="D399">
            <v>0.86582000000000003</v>
          </cell>
          <cell r="E399">
            <v>0.86570999999999998</v>
          </cell>
          <cell r="F399">
            <v>1</v>
          </cell>
          <cell r="G399">
            <v>1.1E-4</v>
          </cell>
          <cell r="H399">
            <v>1.1E-4</v>
          </cell>
          <cell r="I399">
            <v>0.85714000000000001</v>
          </cell>
          <cell r="J399">
            <v>5.76</v>
          </cell>
        </row>
        <row r="400">
          <cell r="A400" t="str">
            <v>M329</v>
          </cell>
          <cell r="B400" t="str">
            <v xml:space="preserve">Tubo redondo 1.0" x 0.90 mm             </v>
          </cell>
          <cell r="C400" t="str">
            <v>m</v>
          </cell>
          <cell r="D400">
            <v>1.05823</v>
          </cell>
          <cell r="E400">
            <v>1.0581</v>
          </cell>
          <cell r="F400">
            <v>1</v>
          </cell>
          <cell r="G400">
            <v>1.2999999999999999E-4</v>
          </cell>
          <cell r="H400">
            <v>1.2999999999999999E-4</v>
          </cell>
          <cell r="I400">
            <v>1.04762</v>
          </cell>
          <cell r="J400">
            <v>7.04</v>
          </cell>
        </row>
        <row r="401">
          <cell r="A401" t="str">
            <v>M330</v>
          </cell>
          <cell r="B401" t="str">
            <v xml:space="preserve">Tubo redondo 1.0" x 1.1 mm             </v>
          </cell>
          <cell r="C401" t="str">
            <v>m</v>
          </cell>
          <cell r="D401">
            <v>1.30474</v>
          </cell>
          <cell r="E401">
            <v>1.3045899999999999</v>
          </cell>
          <cell r="F401">
            <v>1</v>
          </cell>
          <cell r="G401">
            <v>1.4999999999999999E-4</v>
          </cell>
          <cell r="H401">
            <v>1.4999999999999999E-4</v>
          </cell>
          <cell r="I401">
            <v>1.2916700000000001</v>
          </cell>
          <cell r="J401">
            <v>8.68</v>
          </cell>
        </row>
        <row r="402">
          <cell r="A402" t="str">
            <v>M331</v>
          </cell>
          <cell r="B402" t="str">
            <v xml:space="preserve">Tubo redondo 1.0" x 2.0 mm  peso= 7.08kg              </v>
          </cell>
          <cell r="C402" t="str">
            <v>m</v>
          </cell>
          <cell r="D402">
            <v>2.0969199999999999</v>
          </cell>
          <cell r="E402">
            <v>2.0966499999999999</v>
          </cell>
          <cell r="F402">
            <v>1</v>
          </cell>
          <cell r="G402">
            <v>2.7E-4</v>
          </cell>
          <cell r="H402">
            <v>2.7E-4</v>
          </cell>
          <cell r="I402">
            <v>2.0758899999999998</v>
          </cell>
          <cell r="J402">
            <v>13.95</v>
          </cell>
        </row>
        <row r="403">
          <cell r="A403" t="str">
            <v>Tubos con Aleta</v>
          </cell>
          <cell r="F403">
            <v>1</v>
          </cell>
          <cell r="I403">
            <v>0</v>
          </cell>
        </row>
        <row r="404">
          <cell r="A404" t="str">
            <v>M332</v>
          </cell>
          <cell r="B404" t="str">
            <v>Tubo 3"x1 1/2" doble aleta nat. 6,40 ms.</v>
          </cell>
          <cell r="C404" t="str">
            <v>u</v>
          </cell>
          <cell r="D404">
            <v>33.240090000000002</v>
          </cell>
          <cell r="E404">
            <v>33.239820000000002</v>
          </cell>
          <cell r="F404">
            <v>1</v>
          </cell>
          <cell r="G404">
            <v>2.7E-4</v>
          </cell>
          <cell r="H404">
            <v>2.7E-4</v>
          </cell>
          <cell r="I404">
            <v>32.910710000000002</v>
          </cell>
          <cell r="J404">
            <v>36.86</v>
          </cell>
        </row>
        <row r="405">
          <cell r="A405" t="str">
            <v>M333</v>
          </cell>
          <cell r="B405" t="str">
            <v>Tubo 3"x1 1/2" ua aleta nat. 6,40 ms.</v>
          </cell>
          <cell r="C405" t="str">
            <v>u</v>
          </cell>
          <cell r="D405">
            <v>31.220089999999999</v>
          </cell>
          <cell r="E405">
            <v>31.219819999999999</v>
          </cell>
          <cell r="F405">
            <v>1</v>
          </cell>
          <cell r="G405">
            <v>2.7E-4</v>
          </cell>
          <cell r="H405">
            <v>2.7E-4</v>
          </cell>
          <cell r="I405">
            <v>30.910710000000002</v>
          </cell>
          <cell r="J405">
            <v>34.619999999999997</v>
          </cell>
        </row>
        <row r="406">
          <cell r="A406" t="str">
            <v>M334</v>
          </cell>
          <cell r="B406" t="str">
            <v>Tubo 3"x1" doble aleta nat. 6,40 ms.</v>
          </cell>
          <cell r="C406" t="str">
            <v>u</v>
          </cell>
          <cell r="D406">
            <v>25.07893</v>
          </cell>
          <cell r="E406">
            <v>25.078659999999999</v>
          </cell>
          <cell r="F406">
            <v>1</v>
          </cell>
          <cell r="G406">
            <v>2.7E-4</v>
          </cell>
          <cell r="H406">
            <v>2.7E-4</v>
          </cell>
          <cell r="I406">
            <v>24.830359999999999</v>
          </cell>
          <cell r="J406">
            <v>27.81</v>
          </cell>
        </row>
        <row r="407">
          <cell r="A407" t="str">
            <v>M335</v>
          </cell>
          <cell r="B407" t="str">
            <v>Tubo 3"x1" ua aleta nat. 6,40 ms.</v>
          </cell>
          <cell r="C407" t="str">
            <v>u</v>
          </cell>
          <cell r="D407">
            <v>24.00581</v>
          </cell>
          <cell r="E407">
            <v>24.00554</v>
          </cell>
          <cell r="F407">
            <v>1</v>
          </cell>
          <cell r="G407">
            <v>2.7E-4</v>
          </cell>
          <cell r="H407">
            <v>2.7E-4</v>
          </cell>
          <cell r="I407">
            <v>23.767859999999999</v>
          </cell>
          <cell r="J407">
            <v>26.62</v>
          </cell>
        </row>
        <row r="408">
          <cell r="A408" t="str">
            <v>M336</v>
          </cell>
          <cell r="B408" t="str">
            <v>Tubo 4"x1 3/4" abierto 1 aleta nat. 6,40 ms.</v>
          </cell>
          <cell r="C408" t="str">
            <v>u</v>
          </cell>
          <cell r="D408">
            <v>41.843220000000002</v>
          </cell>
          <cell r="E408">
            <v>41.842860000000002</v>
          </cell>
          <cell r="F408">
            <v>1</v>
          </cell>
          <cell r="G408">
            <v>3.6000000000000002E-4</v>
          </cell>
          <cell r="H408">
            <v>3.6000000000000002E-4</v>
          </cell>
          <cell r="I408">
            <v>41.428570000000001</v>
          </cell>
          <cell r="J408">
            <v>46.4</v>
          </cell>
        </row>
        <row r="409">
          <cell r="A409" t="str">
            <v>M337</v>
          </cell>
          <cell r="B409" t="str">
            <v>Tubo 4"x1 3/4" cerrado 1 aleta nat. 6,40 ms.</v>
          </cell>
          <cell r="C409" t="str">
            <v>u</v>
          </cell>
          <cell r="D409">
            <v>41.843220000000002</v>
          </cell>
          <cell r="E409">
            <v>41.842860000000002</v>
          </cell>
          <cell r="F409">
            <v>1</v>
          </cell>
          <cell r="G409">
            <v>3.6000000000000002E-4</v>
          </cell>
          <cell r="H409">
            <v>3.6000000000000002E-4</v>
          </cell>
          <cell r="I409">
            <v>41.428570000000001</v>
          </cell>
          <cell r="J409">
            <v>46.4</v>
          </cell>
        </row>
        <row r="410">
          <cell r="A410" t="str">
            <v>M337.1</v>
          </cell>
          <cell r="B410" t="str">
            <v>Tubo 3"x1 1/2" cerrado reforzado ms.</v>
          </cell>
          <cell r="C410" t="str">
            <v>m</v>
          </cell>
          <cell r="D410">
            <v>7.2717499999999999</v>
          </cell>
          <cell r="E410">
            <v>7.2713900000000002</v>
          </cell>
          <cell r="F410">
            <v>1</v>
          </cell>
          <cell r="G410">
            <v>3.6000000000000002E-4</v>
          </cell>
          <cell r="H410">
            <v>3.6000000000000002E-4</v>
          </cell>
          <cell r="I410">
            <v>7.1993999999999998</v>
          </cell>
          <cell r="J410">
            <v>48.38</v>
          </cell>
        </row>
        <row r="411">
          <cell r="A411" t="str">
            <v>Juquillos</v>
          </cell>
        </row>
        <row r="412">
          <cell r="A412" t="str">
            <v>M338</v>
          </cell>
          <cell r="B412" t="str">
            <v>Juquillo redondo espalda 1 1/2"</v>
          </cell>
          <cell r="C412" t="str">
            <v>u</v>
          </cell>
          <cell r="D412">
            <v>5.3676300000000001</v>
          </cell>
          <cell r="E412">
            <v>5.3656300000000003</v>
          </cell>
          <cell r="F412">
            <v>1</v>
          </cell>
          <cell r="G412">
            <v>2E-3</v>
          </cell>
          <cell r="H412">
            <v>2E-3</v>
          </cell>
          <cell r="I412">
            <v>5.3125</v>
          </cell>
          <cell r="J412">
            <v>5.95</v>
          </cell>
        </row>
        <row r="413">
          <cell r="A413" t="str">
            <v>M339</v>
          </cell>
          <cell r="B413" t="str">
            <v>Juquillo redondo tapa</v>
          </cell>
          <cell r="C413" t="str">
            <v>u</v>
          </cell>
          <cell r="D413">
            <v>3.4648599999999998</v>
          </cell>
          <cell r="E413">
            <v>3.46286</v>
          </cell>
          <cell r="F413">
            <v>1</v>
          </cell>
          <cell r="G413">
            <v>2E-3</v>
          </cell>
          <cell r="H413">
            <v>2E-3</v>
          </cell>
          <cell r="I413">
            <v>3.4285700000000001</v>
          </cell>
          <cell r="J413">
            <v>3.84</v>
          </cell>
        </row>
        <row r="414">
          <cell r="A414" t="str">
            <v>M340</v>
          </cell>
          <cell r="B414" t="str">
            <v xml:space="preserve">Juquillo redondo tapa  </v>
          </cell>
          <cell r="C414" t="str">
            <v>u</v>
          </cell>
          <cell r="D414">
            <v>3.4648599999999998</v>
          </cell>
          <cell r="E414">
            <v>3.46286</v>
          </cell>
          <cell r="F414">
            <v>1</v>
          </cell>
          <cell r="G414">
            <v>2E-3</v>
          </cell>
          <cell r="H414">
            <v>2E-3</v>
          </cell>
          <cell r="I414">
            <v>3.4285700000000001</v>
          </cell>
          <cell r="J414">
            <v>3.84</v>
          </cell>
        </row>
        <row r="415">
          <cell r="A415" t="str">
            <v>M341</v>
          </cell>
          <cell r="B415" t="str">
            <v>Juquillo triangular espalda 1 1/2</v>
          </cell>
          <cell r="C415" t="str">
            <v>u</v>
          </cell>
          <cell r="D415">
            <v>6.5219100000000001</v>
          </cell>
          <cell r="E415">
            <v>6.5199100000000003</v>
          </cell>
          <cell r="F415">
            <v>1</v>
          </cell>
          <cell r="G415">
            <v>2E-3</v>
          </cell>
          <cell r="H415">
            <v>2E-3</v>
          </cell>
          <cell r="I415">
            <v>6.4553599999999998</v>
          </cell>
          <cell r="J415">
            <v>7.23</v>
          </cell>
        </row>
        <row r="416">
          <cell r="A416" t="str">
            <v>M342</v>
          </cell>
          <cell r="B416" t="str">
            <v>Juquillo triangular espalda 1 1/4</v>
          </cell>
          <cell r="C416" t="str">
            <v>u</v>
          </cell>
          <cell r="D416">
            <v>4.2133399999999996</v>
          </cell>
          <cell r="E416">
            <v>4.2113399999999999</v>
          </cell>
          <cell r="F416">
            <v>1</v>
          </cell>
          <cell r="G416">
            <v>2E-3</v>
          </cell>
          <cell r="H416">
            <v>2E-3</v>
          </cell>
          <cell r="I416">
            <v>4.1696400000000002</v>
          </cell>
          <cell r="J416">
            <v>4.67</v>
          </cell>
        </row>
        <row r="417">
          <cell r="A417" t="str">
            <v>M343</v>
          </cell>
          <cell r="B417" t="str">
            <v>Juquillo triangular tapa 1 1/2</v>
          </cell>
          <cell r="C417" t="str">
            <v>u</v>
          </cell>
          <cell r="D417">
            <v>3.8075399999999999</v>
          </cell>
          <cell r="E417">
            <v>3.8055400000000001</v>
          </cell>
          <cell r="F417">
            <v>1</v>
          </cell>
          <cell r="G417">
            <v>2E-3</v>
          </cell>
          <cell r="H417">
            <v>2E-3</v>
          </cell>
          <cell r="I417">
            <v>3.7678600000000002</v>
          </cell>
          <cell r="J417">
            <v>4.22</v>
          </cell>
        </row>
        <row r="418">
          <cell r="A418" t="str">
            <v>M344</v>
          </cell>
          <cell r="B418" t="str">
            <v>Juquillo triangular tapa 1 1/4</v>
          </cell>
          <cell r="C418" t="str">
            <v>u</v>
          </cell>
          <cell r="D418">
            <v>2.71638</v>
          </cell>
          <cell r="E418">
            <v>2.7143799999999998</v>
          </cell>
          <cell r="F418">
            <v>1</v>
          </cell>
          <cell r="G418">
            <v>2E-3</v>
          </cell>
          <cell r="H418">
            <v>2E-3</v>
          </cell>
          <cell r="I418">
            <v>2.6875</v>
          </cell>
          <cell r="J418">
            <v>3.01</v>
          </cell>
        </row>
        <row r="419">
          <cell r="A419" t="str">
            <v>M345</v>
          </cell>
          <cell r="B419" t="str">
            <v>Tapa juquillo vidrio 10 mm</v>
          </cell>
          <cell r="C419" t="str">
            <v>u</v>
          </cell>
          <cell r="D419">
            <v>3.1762899999999998</v>
          </cell>
          <cell r="E419">
            <v>3.1742900000000001</v>
          </cell>
          <cell r="F419">
            <v>1</v>
          </cell>
          <cell r="G419">
            <v>2E-3</v>
          </cell>
          <cell r="H419">
            <v>2E-3</v>
          </cell>
          <cell r="I419">
            <v>3.1428600000000002</v>
          </cell>
          <cell r="J419">
            <v>3.52</v>
          </cell>
        </row>
        <row r="420">
          <cell r="A420" t="str">
            <v>Canales</v>
          </cell>
          <cell r="F420">
            <v>1</v>
          </cell>
          <cell r="I420">
            <v>0</v>
          </cell>
        </row>
        <row r="421">
          <cell r="A421" t="str">
            <v>M346</v>
          </cell>
          <cell r="B421" t="str">
            <v>Canal 3"x1 1/2" sin aleta nat. 6,40 ms.</v>
          </cell>
          <cell r="C421" t="str">
            <v>u</v>
          </cell>
          <cell r="D421">
            <v>18.425439999999998</v>
          </cell>
          <cell r="E421">
            <v>18.405439999999999</v>
          </cell>
          <cell r="F421">
            <v>1</v>
          </cell>
          <cell r="G421">
            <v>0.02</v>
          </cell>
          <cell r="H421">
            <v>0.02</v>
          </cell>
          <cell r="I421">
            <v>18.223210000000002</v>
          </cell>
          <cell r="J421">
            <v>20.41</v>
          </cell>
        </row>
        <row r="422">
          <cell r="A422" t="str">
            <v>M347</v>
          </cell>
          <cell r="B422" t="str">
            <v>Canal 3"x1" con aleta nat. 6,40 ms.</v>
          </cell>
          <cell r="C422" t="str">
            <v>u</v>
          </cell>
          <cell r="D422">
            <v>18.723040000000001</v>
          </cell>
          <cell r="E422">
            <v>18.703040000000001</v>
          </cell>
          <cell r="F422">
            <v>1</v>
          </cell>
          <cell r="G422">
            <v>0.02</v>
          </cell>
          <cell r="H422">
            <v>0.02</v>
          </cell>
          <cell r="I422">
            <v>18.517859999999999</v>
          </cell>
          <cell r="J422">
            <v>20.74</v>
          </cell>
        </row>
        <row r="423">
          <cell r="A423" t="str">
            <v>M348</v>
          </cell>
          <cell r="B423" t="str">
            <v>Canal 3"x1" sin aleta nat. 6,40 ms.</v>
          </cell>
          <cell r="C423" t="str">
            <v>u</v>
          </cell>
          <cell r="D423">
            <v>14.755179999999999</v>
          </cell>
          <cell r="E423">
            <v>14.73518</v>
          </cell>
          <cell r="F423">
            <v>1</v>
          </cell>
          <cell r="G423">
            <v>0.02</v>
          </cell>
          <cell r="H423">
            <v>0.02</v>
          </cell>
          <cell r="I423">
            <v>14.58929</v>
          </cell>
          <cell r="J423">
            <v>16.34</v>
          </cell>
        </row>
        <row r="424">
          <cell r="A424" t="str">
            <v>M349</v>
          </cell>
          <cell r="B424" t="str">
            <v>Canal 3"x1/2" con aleta nat. 6,40 ms.</v>
          </cell>
          <cell r="C424" t="str">
            <v>u</v>
          </cell>
          <cell r="D424">
            <v>22.76304</v>
          </cell>
          <cell r="E424">
            <v>22.743040000000001</v>
          </cell>
          <cell r="F424">
            <v>1</v>
          </cell>
          <cell r="G424">
            <v>0.02</v>
          </cell>
          <cell r="H424">
            <v>0.02</v>
          </cell>
          <cell r="I424">
            <v>22.517859999999999</v>
          </cell>
          <cell r="J424">
            <v>25.22</v>
          </cell>
        </row>
        <row r="425">
          <cell r="A425" t="str">
            <v>M350</v>
          </cell>
          <cell r="B425" t="str">
            <v>Tubo 4"x1 3/4" abierto sin aleta nat. 6,40 ms.</v>
          </cell>
          <cell r="C425" t="str">
            <v>u</v>
          </cell>
          <cell r="D425">
            <v>41.862859999999998</v>
          </cell>
          <cell r="E425">
            <v>41.842860000000002</v>
          </cell>
          <cell r="F425">
            <v>1</v>
          </cell>
          <cell r="G425">
            <v>0.02</v>
          </cell>
          <cell r="H425">
            <v>0.02</v>
          </cell>
          <cell r="I425">
            <v>41.428570000000001</v>
          </cell>
          <cell r="J425">
            <v>46.4</v>
          </cell>
        </row>
        <row r="426">
          <cell r="A426" t="str">
            <v>Tubos Estriados</v>
          </cell>
          <cell r="F426">
            <v>1</v>
          </cell>
          <cell r="I426">
            <v>0</v>
          </cell>
        </row>
        <row r="427">
          <cell r="A427" t="str">
            <v>M351</v>
          </cell>
          <cell r="B427" t="str">
            <v>Tubo estriado 1 1/4"  nat. 6,40 ms.</v>
          </cell>
          <cell r="C427" t="str">
            <v>u</v>
          </cell>
          <cell r="D427">
            <v>9.2903900000000004</v>
          </cell>
          <cell r="E427">
            <v>9.2883899999999997</v>
          </cell>
          <cell r="F427">
            <v>1</v>
          </cell>
          <cell r="G427">
            <v>2E-3</v>
          </cell>
          <cell r="H427">
            <v>2E-3</v>
          </cell>
          <cell r="I427">
            <v>9.1964299999999994</v>
          </cell>
          <cell r="J427">
            <v>10.3</v>
          </cell>
        </row>
        <row r="428">
          <cell r="A428" t="str">
            <v>M352</v>
          </cell>
          <cell r="B428" t="str">
            <v>Tubo estriado 1"  nat. 6,40 ms.</v>
          </cell>
          <cell r="C428" t="str">
            <v>u</v>
          </cell>
          <cell r="D428">
            <v>6.6391400000000003</v>
          </cell>
          <cell r="E428">
            <v>6.6371399999999996</v>
          </cell>
          <cell r="F428">
            <v>1</v>
          </cell>
          <cell r="G428">
            <v>2E-3</v>
          </cell>
          <cell r="H428">
            <v>2E-3</v>
          </cell>
          <cell r="I428">
            <v>6.5714300000000003</v>
          </cell>
          <cell r="J428">
            <v>7.36</v>
          </cell>
        </row>
        <row r="429">
          <cell r="A429" t="str">
            <v>M353</v>
          </cell>
          <cell r="B429" t="str">
            <v>Tubo estriado 1/2"  nat. 6,40 ms.</v>
          </cell>
          <cell r="C429" t="str">
            <v>u</v>
          </cell>
          <cell r="D429">
            <v>3.4107500000000002</v>
          </cell>
          <cell r="E429">
            <v>3.4087499999999999</v>
          </cell>
          <cell r="F429">
            <v>1</v>
          </cell>
          <cell r="G429">
            <v>2E-3</v>
          </cell>
          <cell r="H429">
            <v>2E-3</v>
          </cell>
          <cell r="I429">
            <v>3.375</v>
          </cell>
          <cell r="J429">
            <v>3.78</v>
          </cell>
        </row>
        <row r="430">
          <cell r="A430" t="str">
            <v>Revestimientos</v>
          </cell>
          <cell r="F430">
            <v>1</v>
          </cell>
          <cell r="I430">
            <v>0</v>
          </cell>
        </row>
        <row r="431">
          <cell r="A431" t="str">
            <v>M354</v>
          </cell>
          <cell r="B431" t="str">
            <v>Cubre canto de revestimiento J nat. 6,40 ms.</v>
          </cell>
          <cell r="C431" t="str">
            <v>u</v>
          </cell>
          <cell r="D431">
            <v>2.9508399999999999</v>
          </cell>
          <cell r="E431">
            <v>2.9488400000000001</v>
          </cell>
          <cell r="F431">
            <v>1</v>
          </cell>
          <cell r="G431">
            <v>2E-3</v>
          </cell>
          <cell r="H431">
            <v>2E-3</v>
          </cell>
          <cell r="I431">
            <v>2.9196399999999998</v>
          </cell>
          <cell r="J431">
            <v>3.27</v>
          </cell>
        </row>
        <row r="432">
          <cell r="A432" t="str">
            <v>M355</v>
          </cell>
          <cell r="B432" t="str">
            <v>Remate "V" para revestimiento nat. 6,40 ms.</v>
          </cell>
          <cell r="C432" t="str">
            <v>u</v>
          </cell>
          <cell r="D432">
            <v>1.91537</v>
          </cell>
          <cell r="E432">
            <v>1.91337</v>
          </cell>
          <cell r="F432">
            <v>1</v>
          </cell>
          <cell r="G432">
            <v>2E-3</v>
          </cell>
          <cell r="H432">
            <v>2E-3</v>
          </cell>
          <cell r="I432">
            <v>1.8944300000000001</v>
          </cell>
          <cell r="J432">
            <v>2.1217600000000001</v>
          </cell>
        </row>
        <row r="433">
          <cell r="A433" t="str">
            <v>M356</v>
          </cell>
          <cell r="B433" t="str">
            <v>Revestimiento de 136 mm nat. 6,40 ms.</v>
          </cell>
          <cell r="C433" t="str">
            <v>u</v>
          </cell>
          <cell r="D433">
            <v>10.047890000000001</v>
          </cell>
          <cell r="E433">
            <v>10.04589</v>
          </cell>
          <cell r="F433">
            <v>1</v>
          </cell>
          <cell r="G433">
            <v>2E-3</v>
          </cell>
          <cell r="H433">
            <v>2E-3</v>
          </cell>
          <cell r="I433">
            <v>9.9464299999999994</v>
          </cell>
          <cell r="J433">
            <v>11.14</v>
          </cell>
        </row>
        <row r="434">
          <cell r="A434" t="str">
            <v>M357</v>
          </cell>
          <cell r="B434" t="str">
            <v>Revestimiento nat (1424). 6,40 ms.</v>
          </cell>
          <cell r="C434" t="str">
            <v>u</v>
          </cell>
          <cell r="D434">
            <v>11.59896</v>
          </cell>
          <cell r="E434">
            <v>11.596959999999999</v>
          </cell>
          <cell r="F434">
            <v>1</v>
          </cell>
          <cell r="G434">
            <v>2E-3</v>
          </cell>
          <cell r="H434">
            <v>2E-3</v>
          </cell>
          <cell r="I434">
            <v>11.482139999999999</v>
          </cell>
          <cell r="J434">
            <v>12.86</v>
          </cell>
        </row>
        <row r="435">
          <cell r="A435" t="str">
            <v>M358</v>
          </cell>
          <cell r="B435" t="str">
            <v>Revestimiento nat(1323). 6,40 ms.</v>
          </cell>
          <cell r="C435" t="str">
            <v>u</v>
          </cell>
          <cell r="D435">
            <v>11.54486</v>
          </cell>
          <cell r="E435">
            <v>11.542859999999999</v>
          </cell>
          <cell r="F435">
            <v>1</v>
          </cell>
          <cell r="G435">
            <v>2E-3</v>
          </cell>
          <cell r="H435">
            <v>2E-3</v>
          </cell>
          <cell r="I435">
            <v>11.428570000000001</v>
          </cell>
          <cell r="J435">
            <v>12.8</v>
          </cell>
        </row>
        <row r="436">
          <cell r="A436" t="str">
            <v>M359</v>
          </cell>
          <cell r="B436" t="str">
            <v>Revestimiento nat. 6,40 ms.</v>
          </cell>
          <cell r="C436" t="str">
            <v>u</v>
          </cell>
          <cell r="D436">
            <v>11.59896</v>
          </cell>
          <cell r="E436">
            <v>11.596959999999999</v>
          </cell>
          <cell r="F436">
            <v>1</v>
          </cell>
          <cell r="G436">
            <v>2E-3</v>
          </cell>
          <cell r="H436">
            <v>2E-3</v>
          </cell>
          <cell r="I436">
            <v>11.482139999999999</v>
          </cell>
          <cell r="J436">
            <v>12.86</v>
          </cell>
        </row>
        <row r="437">
          <cell r="A437" t="str">
            <v>M360</v>
          </cell>
          <cell r="B437" t="str">
            <v>Revestimiento(económico) nat. 6,40 ms.</v>
          </cell>
          <cell r="C437" t="str">
            <v>u</v>
          </cell>
          <cell r="D437">
            <v>10.047890000000001</v>
          </cell>
          <cell r="E437">
            <v>10.04589</v>
          </cell>
          <cell r="F437">
            <v>1</v>
          </cell>
          <cell r="G437">
            <v>2E-3</v>
          </cell>
          <cell r="H437">
            <v>2E-3</v>
          </cell>
          <cell r="I437">
            <v>9.9464299999999994</v>
          </cell>
          <cell r="J437">
            <v>11.14</v>
          </cell>
        </row>
        <row r="438">
          <cell r="A438" t="str">
            <v>ADOQUINES</v>
          </cell>
          <cell r="F438">
            <v>1</v>
          </cell>
          <cell r="I438">
            <v>0</v>
          </cell>
        </row>
        <row r="439">
          <cell r="A439" t="str">
            <v>M361</v>
          </cell>
          <cell r="B439" t="str">
            <v xml:space="preserve">Exagonal gris peatonal  8x21x23 (20xm2) </v>
          </cell>
          <cell r="C439" t="str">
            <v>u</v>
          </cell>
          <cell r="D439">
            <v>0.34440999999999999</v>
          </cell>
          <cell r="E439">
            <v>0.34267999999999998</v>
          </cell>
          <cell r="F439">
            <v>1</v>
          </cell>
          <cell r="G439">
            <v>1.73E-3</v>
          </cell>
          <cell r="H439">
            <v>1.73E-3</v>
          </cell>
          <cell r="I439">
            <v>0.33928999999999998</v>
          </cell>
          <cell r="J439">
            <v>0.38</v>
          </cell>
        </row>
        <row r="440">
          <cell r="A440" t="str">
            <v>M362</v>
          </cell>
          <cell r="B440" t="str">
            <v>Jaboncillo   7x9x20 (50xm2)</v>
          </cell>
          <cell r="C440" t="str">
            <v>u</v>
          </cell>
          <cell r="D440">
            <v>0.1358</v>
          </cell>
          <cell r="E440">
            <v>0.13527</v>
          </cell>
          <cell r="F440">
            <v>1</v>
          </cell>
          <cell r="G440">
            <v>5.2999999999999998E-4</v>
          </cell>
          <cell r="H440">
            <v>5.2999999999999998E-4</v>
          </cell>
          <cell r="I440">
            <v>0.13392999999999999</v>
          </cell>
          <cell r="J440">
            <v>0.15</v>
          </cell>
        </row>
        <row r="441">
          <cell r="A441" t="str">
            <v>M363</v>
          </cell>
          <cell r="B441" t="str">
            <v>Liso   9x19x39 (12.5xm2)</v>
          </cell>
          <cell r="C441" t="str">
            <v>u</v>
          </cell>
          <cell r="D441">
            <v>0.54635999999999996</v>
          </cell>
          <cell r="E441">
            <v>0.54107000000000005</v>
          </cell>
          <cell r="F441">
            <v>1</v>
          </cell>
          <cell r="G441">
            <v>5.2900000000000004E-3</v>
          </cell>
          <cell r="H441">
            <v>5.2900000000000004E-3</v>
          </cell>
          <cell r="I441">
            <v>0.53571000000000002</v>
          </cell>
          <cell r="J441">
            <v>0.6</v>
          </cell>
        </row>
        <row r="442">
          <cell r="A442" t="str">
            <v>M364</v>
          </cell>
          <cell r="B442" t="str">
            <v>Paleta   8x12x22 (36xm2)</v>
          </cell>
          <cell r="C442" t="str">
            <v>u</v>
          </cell>
          <cell r="D442">
            <v>0.21284</v>
          </cell>
          <cell r="E442">
            <v>0.21192</v>
          </cell>
          <cell r="F442">
            <v>1</v>
          </cell>
          <cell r="G442">
            <v>9.2000000000000003E-4</v>
          </cell>
          <cell r="H442">
            <v>9.2000000000000003E-4</v>
          </cell>
          <cell r="I442">
            <v>0.20982000000000001</v>
          </cell>
          <cell r="J442">
            <v>0.23499999999999999</v>
          </cell>
        </row>
        <row r="443">
          <cell r="A443" t="str">
            <v>M365</v>
          </cell>
          <cell r="B443" t="str">
            <v>Peatonal   5.5X19X19( 25xm2)</v>
          </cell>
          <cell r="C443" t="str">
            <v>u</v>
          </cell>
          <cell r="D443">
            <v>0.22231999999999999</v>
          </cell>
          <cell r="E443">
            <v>0.22094</v>
          </cell>
          <cell r="F443">
            <v>1</v>
          </cell>
          <cell r="G443">
            <v>1.3799999999999999E-3</v>
          </cell>
          <cell r="H443">
            <v>1.3799999999999999E-3</v>
          </cell>
          <cell r="I443">
            <v>0.21875</v>
          </cell>
          <cell r="J443">
            <v>0.245</v>
          </cell>
        </row>
        <row r="444">
          <cell r="A444" t="str">
            <v>M366</v>
          </cell>
          <cell r="B444" t="str">
            <v xml:space="preserve">Victoria   6.5x10x20 (50xm2) </v>
          </cell>
          <cell r="C444" t="str">
            <v>u</v>
          </cell>
          <cell r="D444">
            <v>0.15203</v>
          </cell>
          <cell r="E444">
            <v>0.1515</v>
          </cell>
          <cell r="F444">
            <v>1</v>
          </cell>
          <cell r="G444">
            <v>5.2999999999999998E-4</v>
          </cell>
          <cell r="H444">
            <v>5.2999999999999998E-4</v>
          </cell>
          <cell r="I444">
            <v>0.15</v>
          </cell>
          <cell r="J444">
            <v>0.16800000000000001</v>
          </cell>
        </row>
        <row r="445">
          <cell r="A445" t="str">
            <v>M367</v>
          </cell>
          <cell r="B445" t="str">
            <v>Zeta   8x12x23 (36xm2)</v>
          </cell>
          <cell r="C445" t="str">
            <v>u</v>
          </cell>
          <cell r="D445">
            <v>0.21284</v>
          </cell>
          <cell r="E445">
            <v>0.21192</v>
          </cell>
          <cell r="F445">
            <v>1</v>
          </cell>
          <cell r="G445">
            <v>9.2000000000000003E-4</v>
          </cell>
          <cell r="H445">
            <v>9.2000000000000003E-4</v>
          </cell>
          <cell r="I445">
            <v>0.20982000000000001</v>
          </cell>
          <cell r="J445">
            <v>0.23499999999999999</v>
          </cell>
        </row>
        <row r="446">
          <cell r="A446" t="str">
            <v>M368</v>
          </cell>
          <cell r="B446" t="str">
            <v>Adoquines (vehicular) hexagonal 20/m2</v>
          </cell>
          <cell r="C446" t="str">
            <v>u</v>
          </cell>
          <cell r="D446">
            <v>0.43354999999999999</v>
          </cell>
          <cell r="E446">
            <v>0.43286000000000002</v>
          </cell>
          <cell r="F446">
            <v>1</v>
          </cell>
          <cell r="G446">
            <v>6.8999999999999997E-4</v>
          </cell>
          <cell r="H446">
            <v>6.8999999999999997E-4</v>
          </cell>
          <cell r="I446">
            <v>0.42857000000000001</v>
          </cell>
          <cell r="J446">
            <v>0.48</v>
          </cell>
        </row>
        <row r="447">
          <cell r="A447" t="str">
            <v>M368.1</v>
          </cell>
          <cell r="B447" t="str">
            <v>Adoquines (vehicular) hexagonal 20/m2</v>
          </cell>
          <cell r="C447" t="str">
            <v>m2</v>
          </cell>
          <cell r="D447">
            <v>14.49419</v>
          </cell>
          <cell r="E447">
            <v>14.493499999999999</v>
          </cell>
          <cell r="F447">
            <v>1</v>
          </cell>
          <cell r="G447">
            <v>6.8999999999999997E-4</v>
          </cell>
          <cell r="H447">
            <v>6.8999999999999997E-4</v>
          </cell>
          <cell r="I447">
            <v>14.35</v>
          </cell>
          <cell r="J447">
            <v>16.072000000000003</v>
          </cell>
          <cell r="K447">
            <v>14.35</v>
          </cell>
        </row>
        <row r="448">
          <cell r="A448" t="str">
            <v>M369</v>
          </cell>
          <cell r="B448" t="str">
            <v>Adoquin 6x10x20 (50 u/m2)</v>
          </cell>
          <cell r="C448" t="str">
            <v>m2</v>
          </cell>
          <cell r="D448">
            <v>7.0964499999999999</v>
          </cell>
          <cell r="E448">
            <v>7.07</v>
          </cell>
          <cell r="F448">
            <v>1</v>
          </cell>
          <cell r="G448">
            <v>2.6450000000000001E-2</v>
          </cell>
          <cell r="H448">
            <v>2.6450000000000001E-2</v>
          </cell>
          <cell r="I448">
            <v>7</v>
          </cell>
          <cell r="J448">
            <v>7.84</v>
          </cell>
        </row>
        <row r="449">
          <cell r="A449" t="str">
            <v>M370</v>
          </cell>
          <cell r="B449" t="str">
            <v>Adoquin 6x10x20 (50 u/m2) con color 350kg/cm2</v>
          </cell>
          <cell r="C449" t="str">
            <v>m2</v>
          </cell>
          <cell r="D449">
            <v>12.651450000000001</v>
          </cell>
          <cell r="E449">
            <v>12.625</v>
          </cell>
          <cell r="F449">
            <v>1</v>
          </cell>
          <cell r="G449">
            <v>2.6450000000000001E-2</v>
          </cell>
          <cell r="H449">
            <v>2.6450000000000001E-2</v>
          </cell>
          <cell r="I449">
            <v>12.5</v>
          </cell>
          <cell r="J449">
            <v>14.000000000000002</v>
          </cell>
          <cell r="K449">
            <v>12.5</v>
          </cell>
        </row>
        <row r="450">
          <cell r="A450" t="str">
            <v>M371</v>
          </cell>
          <cell r="B450" t="str">
            <v>Adoquín 8x10x20 (50 u/m2)</v>
          </cell>
          <cell r="C450" t="str">
            <v>m2</v>
          </cell>
          <cell r="D450">
            <v>9.1164500000000004</v>
          </cell>
          <cell r="E450">
            <v>9.09</v>
          </cell>
          <cell r="F450">
            <v>1</v>
          </cell>
          <cell r="G450">
            <v>2.6450000000000001E-2</v>
          </cell>
          <cell r="H450">
            <v>2.6450000000000001E-2</v>
          </cell>
          <cell r="I450">
            <v>9</v>
          </cell>
          <cell r="J450">
            <v>10.08</v>
          </cell>
        </row>
        <row r="451">
          <cell r="A451" t="str">
            <v>M372</v>
          </cell>
          <cell r="B451" t="str">
            <v>Adoquín 8x10x20 (50 u/m2) con color</v>
          </cell>
          <cell r="C451" t="str">
            <v>m2</v>
          </cell>
          <cell r="D451">
            <v>10.631449999999999</v>
          </cell>
          <cell r="E451">
            <v>10.605</v>
          </cell>
          <cell r="F451">
            <v>1</v>
          </cell>
          <cell r="G451">
            <v>2.6450000000000001E-2</v>
          </cell>
          <cell r="H451">
            <v>2.6450000000000001E-2</v>
          </cell>
          <cell r="I451">
            <v>10.5</v>
          </cell>
          <cell r="J451">
            <v>11.76</v>
          </cell>
        </row>
        <row r="452">
          <cell r="A452" t="str">
            <v>M373</v>
          </cell>
          <cell r="B452" t="str">
            <v>Adoquín vehículo. Tráf. Pesado 9x22x24 (300 kg/cm2) 20/m2</v>
          </cell>
          <cell r="C452" t="str">
            <v>u</v>
          </cell>
          <cell r="D452">
            <v>0.25319000000000003</v>
          </cell>
          <cell r="E452">
            <v>0.2525</v>
          </cell>
          <cell r="F452">
            <v>1</v>
          </cell>
          <cell r="G452">
            <v>6.8999999999999997E-4</v>
          </cell>
          <cell r="H452">
            <v>6.8999999999999997E-4</v>
          </cell>
          <cell r="I452">
            <v>0.25</v>
          </cell>
          <cell r="J452">
            <v>0.28000000000000003</v>
          </cell>
        </row>
        <row r="453">
          <cell r="A453" t="str">
            <v>M374</v>
          </cell>
          <cell r="B453" t="str">
            <v>Adoq. Vehículo. Tráf. Pesado 9x22x24 (300 kg/cm2) color</v>
          </cell>
          <cell r="C453" t="str">
            <v>u</v>
          </cell>
          <cell r="D453">
            <v>0.28926000000000002</v>
          </cell>
          <cell r="E453">
            <v>0.28856999999999999</v>
          </cell>
          <cell r="F453">
            <v>1</v>
          </cell>
          <cell r="G453">
            <v>6.8999999999999997E-4</v>
          </cell>
          <cell r="H453">
            <v>6.8999999999999997E-4</v>
          </cell>
          <cell r="I453">
            <v>0.28571000000000002</v>
          </cell>
          <cell r="J453">
            <v>0.32</v>
          </cell>
        </row>
        <row r="454">
          <cell r="A454" t="str">
            <v>M374.1</v>
          </cell>
          <cell r="B454" t="str">
            <v xml:space="preserve">Adoq. Vehículo. Tráf. Pesado 9x22x24 (400 kg/cm2) color </v>
          </cell>
          <cell r="C454" t="str">
            <v>u</v>
          </cell>
          <cell r="D454">
            <v>0.70950000000000002</v>
          </cell>
          <cell r="E454">
            <v>0.70881000000000005</v>
          </cell>
          <cell r="F454">
            <v>1</v>
          </cell>
          <cell r="G454">
            <v>6.8999999999999997E-4</v>
          </cell>
          <cell r="H454">
            <v>6.8999999999999997E-4</v>
          </cell>
          <cell r="I454">
            <v>0.70179000000000002</v>
          </cell>
          <cell r="J454">
            <v>0.78600000000000003</v>
          </cell>
        </row>
        <row r="455">
          <cell r="A455" t="str">
            <v>M375</v>
          </cell>
          <cell r="B455" t="str">
            <v>Adoquín todo tráf. 6X10x20 (300 kg/cm2) var. Formas 50/m2</v>
          </cell>
          <cell r="C455" t="str">
            <v>m2</v>
          </cell>
          <cell r="D455">
            <v>8.0974299999999992</v>
          </cell>
          <cell r="E455">
            <v>8.0709800000000005</v>
          </cell>
          <cell r="F455">
            <v>1</v>
          </cell>
          <cell r="G455">
            <v>2.6450000000000001E-2</v>
          </cell>
          <cell r="H455">
            <v>2.6450000000000001E-2</v>
          </cell>
          <cell r="I455">
            <v>7.9910699999999997</v>
          </cell>
          <cell r="J455">
            <v>8.9500000000000011</v>
          </cell>
        </row>
        <row r="456">
          <cell r="A456" t="str">
            <v>M376</v>
          </cell>
          <cell r="B456" t="str">
            <v>Adoquín todo tráf. 6X10x20 (300 kg/cm2) var. Formas  color</v>
          </cell>
          <cell r="C456" t="str">
            <v>m2</v>
          </cell>
          <cell r="D456">
            <v>8.0974299999999992</v>
          </cell>
          <cell r="E456">
            <v>8.0709800000000005</v>
          </cell>
          <cell r="F456">
            <v>1</v>
          </cell>
          <cell r="G456">
            <v>2.6450000000000001E-2</v>
          </cell>
          <cell r="H456">
            <v>2.6450000000000001E-2</v>
          </cell>
          <cell r="I456">
            <v>7.9910699999999997</v>
          </cell>
          <cell r="J456">
            <v>8.9500000000000011</v>
          </cell>
        </row>
        <row r="457">
          <cell r="A457" t="str">
            <v>M377</v>
          </cell>
          <cell r="B457" t="str">
            <v>Adoquín decorativo H=4.5 cm. (450 kg/cm2) dif. Formas</v>
          </cell>
          <cell r="C457" t="str">
            <v>m2</v>
          </cell>
          <cell r="D457">
            <v>10.844429999999999</v>
          </cell>
          <cell r="E457">
            <v>10.821429999999999</v>
          </cell>
          <cell r="F457">
            <v>1</v>
          </cell>
          <cell r="G457">
            <v>2.3E-2</v>
          </cell>
          <cell r="H457">
            <v>2.3E-2</v>
          </cell>
          <cell r="I457">
            <v>10.71429</v>
          </cell>
          <cell r="J457">
            <v>12</v>
          </cell>
        </row>
        <row r="458">
          <cell r="A458" t="str">
            <v>M378</v>
          </cell>
          <cell r="B458" t="str">
            <v>Adoquín decorativo H=4.5 cm. (450 kg/cm2) color dif. Formas</v>
          </cell>
          <cell r="C458" t="str">
            <v>m2</v>
          </cell>
          <cell r="D458">
            <v>11.565860000000001</v>
          </cell>
          <cell r="E458">
            <v>11.542859999999999</v>
          </cell>
          <cell r="F458">
            <v>1</v>
          </cell>
          <cell r="G458">
            <v>2.3E-2</v>
          </cell>
          <cell r="H458">
            <v>2.3E-2</v>
          </cell>
          <cell r="I458">
            <v>11.428570000000001</v>
          </cell>
          <cell r="J458">
            <v>12.8</v>
          </cell>
        </row>
        <row r="459">
          <cell r="A459" t="str">
            <v>M379</v>
          </cell>
          <cell r="B459" t="str">
            <v>Adoquín gris tipo cruceta o hexagonal 300 kg/cm2 2.90 mm alura (en fábrica)</v>
          </cell>
          <cell r="C459" t="str">
            <v>u</v>
          </cell>
          <cell r="D459">
            <v>0.19885</v>
          </cell>
          <cell r="E459">
            <v>0.19839000000000001</v>
          </cell>
          <cell r="F459">
            <v>1</v>
          </cell>
          <cell r="G459">
            <v>4.6000000000000001E-4</v>
          </cell>
          <cell r="H459">
            <v>4.6000000000000001E-4</v>
          </cell>
          <cell r="I459">
            <v>0.19642999999999999</v>
          </cell>
          <cell r="J459">
            <v>0.22</v>
          </cell>
        </row>
        <row r="460">
          <cell r="A460" t="str">
            <v>M380</v>
          </cell>
          <cell r="B460" t="str">
            <v>Adoquín color tipo cruceta o hexagonal 300 kg/cm2 2.90 mm alura (en fábrica)</v>
          </cell>
          <cell r="C460" t="str">
            <v>u</v>
          </cell>
          <cell r="D460">
            <v>0.3251</v>
          </cell>
          <cell r="E460">
            <v>0.32463999999999998</v>
          </cell>
          <cell r="F460">
            <v>1</v>
          </cell>
          <cell r="G460">
            <v>4.6000000000000001E-4</v>
          </cell>
          <cell r="H460">
            <v>4.6000000000000001E-4</v>
          </cell>
          <cell r="I460">
            <v>0.32142999999999999</v>
          </cell>
          <cell r="J460">
            <v>0.36</v>
          </cell>
        </row>
        <row r="461">
          <cell r="A461" t="str">
            <v>M381</v>
          </cell>
          <cell r="B461" t="str">
            <v>Adoquines color (amarillo, rojo) hexagonal 20 / m2</v>
          </cell>
          <cell r="C461" t="str">
            <v>u</v>
          </cell>
          <cell r="D461">
            <v>0.44418000000000002</v>
          </cell>
          <cell r="E461">
            <v>0.44188</v>
          </cell>
          <cell r="F461">
            <v>1</v>
          </cell>
          <cell r="G461">
            <v>2.3E-3</v>
          </cell>
          <cell r="H461">
            <v>2.3E-3</v>
          </cell>
          <cell r="I461">
            <v>0.4375</v>
          </cell>
          <cell r="J461">
            <v>0.49</v>
          </cell>
        </row>
        <row r="462">
          <cell r="A462" t="str">
            <v>M382</v>
          </cell>
          <cell r="B462" t="str">
            <v>Adoquín trébol gris 25 / m2</v>
          </cell>
          <cell r="C462" t="str">
            <v>u</v>
          </cell>
          <cell r="D462">
            <v>0.30845</v>
          </cell>
          <cell r="E462">
            <v>0.30660999999999999</v>
          </cell>
          <cell r="F462">
            <v>1</v>
          </cell>
          <cell r="G462">
            <v>1.8400000000000001E-3</v>
          </cell>
          <cell r="H462">
            <v>1.8400000000000001E-3</v>
          </cell>
          <cell r="I462">
            <v>0.30357000000000001</v>
          </cell>
          <cell r="J462">
            <v>0.34</v>
          </cell>
        </row>
        <row r="463">
          <cell r="A463" t="str">
            <v>M383</v>
          </cell>
          <cell r="B463" t="str">
            <v>Adoquín trébol color (amarillo, rojo) 25 / m2</v>
          </cell>
          <cell r="C463" t="str">
            <v>u</v>
          </cell>
          <cell r="D463">
            <v>0.35353000000000001</v>
          </cell>
          <cell r="E463">
            <v>0.35169</v>
          </cell>
          <cell r="F463">
            <v>1</v>
          </cell>
          <cell r="G463">
            <v>1.8400000000000001E-3</v>
          </cell>
          <cell r="H463">
            <v>1.8400000000000001E-3</v>
          </cell>
          <cell r="I463">
            <v>0.34821000000000002</v>
          </cell>
          <cell r="J463">
            <v>0.39</v>
          </cell>
        </row>
        <row r="464">
          <cell r="A464" t="str">
            <v>M384</v>
          </cell>
          <cell r="B464" t="str">
            <v>Adoquin rectangular gris 50 / m2</v>
          </cell>
          <cell r="C464" t="str">
            <v>u</v>
          </cell>
          <cell r="D464">
            <v>0.15384</v>
          </cell>
          <cell r="E464">
            <v>0.15331</v>
          </cell>
          <cell r="F464">
            <v>1</v>
          </cell>
          <cell r="G464">
            <v>5.2999999999999998E-4</v>
          </cell>
          <cell r="H464">
            <v>5.2999999999999998E-4</v>
          </cell>
          <cell r="I464">
            <v>0.15179000000000001</v>
          </cell>
          <cell r="J464">
            <v>0.17</v>
          </cell>
        </row>
        <row r="465">
          <cell r="A465" t="str">
            <v>M385</v>
          </cell>
          <cell r="B465" t="str">
            <v>Adoquín rectangular color (amarillo, rojo) 50 / m2</v>
          </cell>
          <cell r="C465" t="str">
            <v>u</v>
          </cell>
          <cell r="D465">
            <v>0.18089</v>
          </cell>
          <cell r="E465">
            <v>0.18035999999999999</v>
          </cell>
          <cell r="F465">
            <v>1</v>
          </cell>
          <cell r="G465">
            <v>5.2999999999999998E-4</v>
          </cell>
          <cell r="H465">
            <v>5.2999999999999998E-4</v>
          </cell>
          <cell r="I465">
            <v>0.17857000000000001</v>
          </cell>
          <cell r="J465">
            <v>0.2</v>
          </cell>
        </row>
        <row r="466">
          <cell r="A466" t="str">
            <v>M385.1</v>
          </cell>
          <cell r="B466" t="str">
            <v>Adoquín vehicular hexagonal (22,7x19,7x8) (28 u/m2; 400 kg/cm2)</v>
          </cell>
          <cell r="C466" t="str">
            <v>m2</v>
          </cell>
          <cell r="D466">
            <v>14.49403</v>
          </cell>
          <cell r="E466">
            <v>14.493499999999999</v>
          </cell>
          <cell r="F466">
            <v>1</v>
          </cell>
          <cell r="G466">
            <v>5.2999999999999998E-4</v>
          </cell>
          <cell r="H466">
            <v>5.2999999999999998E-4</v>
          </cell>
          <cell r="I466">
            <v>14.35</v>
          </cell>
          <cell r="J466">
            <v>16.072000000000003</v>
          </cell>
          <cell r="K466">
            <v>14.35</v>
          </cell>
        </row>
        <row r="467">
          <cell r="A467" t="str">
            <v>AgalOmERANTES</v>
          </cell>
          <cell r="F467">
            <v>1</v>
          </cell>
          <cell r="I467">
            <v>0</v>
          </cell>
        </row>
        <row r="468">
          <cell r="A468" t="str">
            <v>M386</v>
          </cell>
          <cell r="B468" t="str">
            <v>Asfal AP-3</v>
          </cell>
          <cell r="C468" t="str">
            <v>gal</v>
          </cell>
          <cell r="D468">
            <v>0.30549999999999999</v>
          </cell>
          <cell r="E468">
            <v>0.30458000000000002</v>
          </cell>
          <cell r="F468">
            <v>1</v>
          </cell>
          <cell r="G468">
            <v>9.2000000000000003E-4</v>
          </cell>
          <cell r="H468">
            <v>9.2000000000000003E-4</v>
          </cell>
          <cell r="I468">
            <v>0.30155999999999999</v>
          </cell>
          <cell r="J468">
            <v>0.33774228000000001</v>
          </cell>
        </row>
        <row r="469">
          <cell r="A469" t="str">
            <v>M387</v>
          </cell>
          <cell r="B469" t="str">
            <v>Asfal RC-2</v>
          </cell>
          <cell r="C469" t="str">
            <v>gal</v>
          </cell>
          <cell r="D469">
            <v>0.28813</v>
          </cell>
          <cell r="E469">
            <v>0.28721000000000002</v>
          </cell>
          <cell r="F469">
            <v>1</v>
          </cell>
          <cell r="G469">
            <v>9.2000000000000003E-4</v>
          </cell>
          <cell r="H469">
            <v>9.2000000000000003E-4</v>
          </cell>
          <cell r="I469">
            <v>0.28437000000000001</v>
          </cell>
          <cell r="J469">
            <v>0.31849272000000001</v>
          </cell>
        </row>
        <row r="470">
          <cell r="A470" t="str">
            <v>M388</v>
          </cell>
          <cell r="B470" t="str">
            <v>Cal P-24 (25kg)</v>
          </cell>
          <cell r="C470" t="str">
            <v>saco</v>
          </cell>
          <cell r="D470">
            <v>1.8904799999999999</v>
          </cell>
          <cell r="E470">
            <v>1.88473</v>
          </cell>
          <cell r="F470">
            <v>1</v>
          </cell>
          <cell r="G470">
            <v>5.7499999999999999E-3</v>
          </cell>
          <cell r="H470">
            <v>5.7499999999999999E-3</v>
          </cell>
          <cell r="I470">
            <v>1.8660699999999999</v>
          </cell>
          <cell r="J470">
            <v>2.09</v>
          </cell>
        </row>
        <row r="471">
          <cell r="A471" t="str">
            <v>M388.1</v>
          </cell>
          <cell r="B471" t="str">
            <v>Asfalto RC-250</v>
          </cell>
          <cell r="C471" t="str">
            <v>l</v>
          </cell>
          <cell r="D471">
            <v>2.3000000000000001E-4</v>
          </cell>
          <cell r="E471">
            <v>0</v>
          </cell>
          <cell r="F471">
            <v>1</v>
          </cell>
          <cell r="G471">
            <v>2.3000000000000001E-4</v>
          </cell>
          <cell r="H471">
            <v>2.3000000000000001E-4</v>
          </cell>
          <cell r="I471">
            <v>0</v>
          </cell>
          <cell r="J471">
            <v>0</v>
          </cell>
        </row>
        <row r="472">
          <cell r="A472" t="str">
            <v>M388.2</v>
          </cell>
          <cell r="B472" t="str">
            <v>Pavimento asfaltico 5cm</v>
          </cell>
          <cell r="C472" t="str">
            <v>m2</v>
          </cell>
          <cell r="D472">
            <v>5.7499999999999999E-3</v>
          </cell>
          <cell r="E472">
            <v>0</v>
          </cell>
          <cell r="F472">
            <v>1</v>
          </cell>
          <cell r="G472">
            <v>5.7499999999999999E-3</v>
          </cell>
          <cell r="H472">
            <v>5.7499999999999999E-3</v>
          </cell>
          <cell r="I472">
            <v>0</v>
          </cell>
          <cell r="J472">
            <v>0</v>
          </cell>
        </row>
        <row r="473">
          <cell r="A473" t="str">
            <v>M389</v>
          </cell>
          <cell r="B473" t="str">
            <v>Cemento Blanco(50kg)</v>
          </cell>
          <cell r="C473" t="str">
            <v>saco</v>
          </cell>
          <cell r="D473">
            <v>10.47221</v>
          </cell>
          <cell r="E473">
            <v>10.460710000000001</v>
          </cell>
          <cell r="F473">
            <v>1</v>
          </cell>
          <cell r="G473">
            <v>1.15E-2</v>
          </cell>
          <cell r="H473">
            <v>1.15E-2</v>
          </cell>
          <cell r="I473">
            <v>10.357139999999999</v>
          </cell>
          <cell r="J473">
            <v>11.6</v>
          </cell>
        </row>
        <row r="474">
          <cell r="A474" t="str">
            <v>M390</v>
          </cell>
          <cell r="B474" t="str">
            <v>Cemento Gris</v>
          </cell>
          <cell r="C474" t="str">
            <v>saco</v>
          </cell>
          <cell r="D474">
            <v>3.9252500000000001</v>
          </cell>
          <cell r="E474">
            <v>3.9137499999999998</v>
          </cell>
          <cell r="F474">
            <v>1</v>
          </cell>
          <cell r="G474">
            <v>1.15E-2</v>
          </cell>
          <cell r="H474">
            <v>1.15E-2</v>
          </cell>
          <cell r="I474">
            <v>3.875</v>
          </cell>
          <cell r="J474">
            <v>4.34</v>
          </cell>
        </row>
        <row r="475">
          <cell r="A475" t="str">
            <v>M391</v>
          </cell>
          <cell r="B475" t="str">
            <v>Cemento tipo I(50 kg)</v>
          </cell>
          <cell r="C475" t="str">
            <v>saco</v>
          </cell>
          <cell r="D475">
            <v>6.9097999999999997</v>
          </cell>
          <cell r="E475">
            <v>6.8982999999999999</v>
          </cell>
          <cell r="F475">
            <v>1</v>
          </cell>
          <cell r="G475">
            <v>1.15E-2</v>
          </cell>
          <cell r="H475">
            <v>1.15E-2</v>
          </cell>
          <cell r="I475">
            <v>6.83</v>
          </cell>
          <cell r="J475">
            <v>7.6496000000000004</v>
          </cell>
        </row>
        <row r="476">
          <cell r="A476" t="str">
            <v>M392</v>
          </cell>
          <cell r="B476" t="str">
            <v>Enlucid sacoo(40kilos Enlucido para mortero)</v>
          </cell>
          <cell r="C476" t="str">
            <v>saco</v>
          </cell>
          <cell r="D476">
            <v>1.94804</v>
          </cell>
          <cell r="E476">
            <v>1.9388399999999999</v>
          </cell>
          <cell r="F476">
            <v>1</v>
          </cell>
          <cell r="G476">
            <v>9.1999999999999998E-3</v>
          </cell>
          <cell r="H476">
            <v>9.1999999999999998E-3</v>
          </cell>
          <cell r="I476">
            <v>1.91964</v>
          </cell>
          <cell r="J476">
            <v>2.15</v>
          </cell>
        </row>
        <row r="477">
          <cell r="A477" t="str">
            <v>M393</v>
          </cell>
          <cell r="B477" t="str">
            <v>Pegaroc (40kilos mortero pegar Bloques)</v>
          </cell>
          <cell r="C477" t="str">
            <v>saco</v>
          </cell>
          <cell r="D477">
            <v>1.8758900000000001</v>
          </cell>
          <cell r="E477">
            <v>1.86669</v>
          </cell>
          <cell r="F477">
            <v>1</v>
          </cell>
          <cell r="G477">
            <v>9.1999999999999998E-3</v>
          </cell>
          <cell r="H477">
            <v>9.1999999999999998E-3</v>
          </cell>
          <cell r="I477">
            <v>1.8482099999999999</v>
          </cell>
          <cell r="J477">
            <v>2.0699999999999998</v>
          </cell>
        </row>
        <row r="478">
          <cell r="A478" t="str">
            <v>M394</v>
          </cell>
          <cell r="B478" t="str">
            <v>Pegamento asfálico</v>
          </cell>
          <cell r="C478" t="str">
            <v>gal</v>
          </cell>
          <cell r="D478">
            <v>7.7382400000000002</v>
          </cell>
          <cell r="E478">
            <v>7.7373200000000004</v>
          </cell>
          <cell r="F478">
            <v>1</v>
          </cell>
          <cell r="G478">
            <v>9.2000000000000003E-4</v>
          </cell>
          <cell r="H478">
            <v>9.2000000000000003E-4</v>
          </cell>
          <cell r="I478">
            <v>7.6607099999999999</v>
          </cell>
          <cell r="J478">
            <v>8.58</v>
          </cell>
        </row>
        <row r="479">
          <cell r="A479" t="str">
            <v>M395</v>
          </cell>
          <cell r="B479" t="str">
            <v>Yeso grueso</v>
          </cell>
          <cell r="C479" t="str">
            <v>kg</v>
          </cell>
          <cell r="D479">
            <v>0.27978999999999998</v>
          </cell>
          <cell r="E479">
            <v>0.27955999999999998</v>
          </cell>
          <cell r="F479">
            <v>1</v>
          </cell>
          <cell r="G479">
            <v>2.3000000000000001E-4</v>
          </cell>
          <cell r="H479">
            <v>2.3000000000000001E-4</v>
          </cell>
          <cell r="I479">
            <v>0.27678999999999998</v>
          </cell>
          <cell r="J479">
            <v>0.31</v>
          </cell>
        </row>
        <row r="480">
          <cell r="A480" t="str">
            <v>AGREGADOS</v>
          </cell>
          <cell r="F480">
            <v>1</v>
          </cell>
        </row>
        <row r="481">
          <cell r="A481" t="str">
            <v>M396</v>
          </cell>
          <cell r="B481" t="str">
            <v>Agua(100 m3)</v>
          </cell>
          <cell r="C481" t="str">
            <v>m3</v>
          </cell>
          <cell r="D481">
            <v>1.1317900000000001</v>
          </cell>
          <cell r="E481">
            <v>0.90178999999999998</v>
          </cell>
          <cell r="F481">
            <v>1</v>
          </cell>
          <cell r="G481">
            <v>0.23</v>
          </cell>
          <cell r="H481">
            <v>0.23</v>
          </cell>
          <cell r="I481">
            <v>0.89285999999999999</v>
          </cell>
          <cell r="J481">
            <v>1</v>
          </cell>
          <cell r="K481">
            <v>3</v>
          </cell>
          <cell r="L481" t="str">
            <v>para Manta $3m3</v>
          </cell>
        </row>
        <row r="482">
          <cell r="A482" t="str">
            <v>M397</v>
          </cell>
          <cell r="B482" t="str">
            <v xml:space="preserve">Arena fina </v>
          </cell>
          <cell r="C482" t="str">
            <v>m3</v>
          </cell>
          <cell r="D482">
            <v>9.0675000000000008</v>
          </cell>
          <cell r="E482">
            <v>8.8375000000000004</v>
          </cell>
          <cell r="F482">
            <v>1</v>
          </cell>
          <cell r="G482">
            <v>0.23</v>
          </cell>
          <cell r="H482">
            <v>0.23</v>
          </cell>
          <cell r="I482">
            <v>8.75</v>
          </cell>
          <cell r="J482">
            <v>9.8000000000000007</v>
          </cell>
        </row>
        <row r="483">
          <cell r="A483" t="str">
            <v>M397.1</v>
          </cell>
          <cell r="B483" t="str">
            <v>Capa de cisco e=5cm para adoquinado</v>
          </cell>
          <cell r="C483" t="str">
            <v>m3</v>
          </cell>
          <cell r="D483">
            <v>4.7750000000000004</v>
          </cell>
          <cell r="E483">
            <v>4.5449999999999999</v>
          </cell>
          <cell r="F483">
            <v>1</v>
          </cell>
          <cell r="G483">
            <v>0.23</v>
          </cell>
          <cell r="H483">
            <v>0.23</v>
          </cell>
          <cell r="I483">
            <v>4.5</v>
          </cell>
          <cell r="J483">
            <v>5.0400000000000009</v>
          </cell>
        </row>
        <row r="484">
          <cell r="A484" t="str">
            <v>M397.2</v>
          </cell>
          <cell r="B484" t="str">
            <v>Arena de banco o rio minado en sitio para estructuras menores</v>
          </cell>
          <cell r="C484" t="str">
            <v>m3</v>
          </cell>
          <cell r="D484">
            <v>2.02</v>
          </cell>
          <cell r="E484">
            <v>2.02</v>
          </cell>
          <cell r="F484">
            <v>1</v>
          </cell>
          <cell r="G484">
            <v>0</v>
          </cell>
          <cell r="H484">
            <v>0</v>
          </cell>
          <cell r="I484">
            <v>2</v>
          </cell>
          <cell r="J484">
            <v>2.2400000000000002</v>
          </cell>
          <cell r="K484">
            <v>2</v>
          </cell>
        </row>
        <row r="485">
          <cell r="A485" t="str">
            <v>M398</v>
          </cell>
          <cell r="B485" t="str">
            <v>Arena gruesa para filtro</v>
          </cell>
          <cell r="C485" t="str">
            <v>m3</v>
          </cell>
          <cell r="D485">
            <v>22.774640000000002</v>
          </cell>
          <cell r="E485">
            <v>22.544640000000001</v>
          </cell>
          <cell r="F485">
            <v>1</v>
          </cell>
          <cell r="G485">
            <v>0.23</v>
          </cell>
          <cell r="H485">
            <v>0.23</v>
          </cell>
          <cell r="I485">
            <v>22.321429999999999</v>
          </cell>
          <cell r="J485">
            <v>25</v>
          </cell>
        </row>
        <row r="486">
          <cell r="A486" t="str">
            <v>M399</v>
          </cell>
          <cell r="B486" t="str">
            <v>Arena Homogenizada (0-5mm)</v>
          </cell>
          <cell r="C486" t="str">
            <v>m3</v>
          </cell>
          <cell r="D486">
            <v>10.14964</v>
          </cell>
          <cell r="E486">
            <v>9.9196399999999993</v>
          </cell>
          <cell r="F486">
            <v>1</v>
          </cell>
          <cell r="G486">
            <v>0.23</v>
          </cell>
          <cell r="H486">
            <v>0.23</v>
          </cell>
          <cell r="I486">
            <v>9.8214299999999994</v>
          </cell>
          <cell r="J486">
            <v>11</v>
          </cell>
        </row>
        <row r="487">
          <cell r="A487" t="str">
            <v>M400</v>
          </cell>
          <cell r="B487" t="str">
            <v>Cascajo Grueso m3</v>
          </cell>
          <cell r="C487" t="str">
            <v>m3</v>
          </cell>
          <cell r="D487">
            <v>2.9533900000000002</v>
          </cell>
          <cell r="E487">
            <v>2.7233900000000002</v>
          </cell>
          <cell r="F487">
            <v>1</v>
          </cell>
          <cell r="G487">
            <v>0.23</v>
          </cell>
          <cell r="H487">
            <v>0.23</v>
          </cell>
          <cell r="I487">
            <v>2.6964299999999999</v>
          </cell>
          <cell r="J487">
            <v>3.02</v>
          </cell>
        </row>
        <row r="488">
          <cell r="A488" t="str">
            <v>M401</v>
          </cell>
          <cell r="B488" t="str">
            <v>Cascajo mediano y fino</v>
          </cell>
          <cell r="C488" t="str">
            <v>m3</v>
          </cell>
          <cell r="D488">
            <v>2.3672300000000002</v>
          </cell>
          <cell r="E488">
            <v>2.1372300000000002</v>
          </cell>
          <cell r="F488">
            <v>1</v>
          </cell>
          <cell r="G488">
            <v>0.23</v>
          </cell>
          <cell r="H488">
            <v>0.23</v>
          </cell>
          <cell r="I488">
            <v>2.1160700000000001</v>
          </cell>
          <cell r="J488">
            <v>2.37</v>
          </cell>
        </row>
        <row r="489">
          <cell r="A489" t="str">
            <v>M402</v>
          </cell>
          <cell r="B489" t="str">
            <v>Piedra # 3/4 FINA</v>
          </cell>
          <cell r="C489" t="str">
            <v>m3</v>
          </cell>
          <cell r="D489">
            <v>10.14964</v>
          </cell>
          <cell r="E489">
            <v>9.9196399999999993</v>
          </cell>
          <cell r="F489">
            <v>1</v>
          </cell>
          <cell r="G489">
            <v>0.23</v>
          </cell>
          <cell r="H489">
            <v>0.23</v>
          </cell>
          <cell r="I489">
            <v>9.8214299999999994</v>
          </cell>
          <cell r="J489">
            <v>11</v>
          </cell>
        </row>
        <row r="490">
          <cell r="A490" t="str">
            <v>M403</v>
          </cell>
          <cell r="B490" t="str">
            <v>Piedra # 4</v>
          </cell>
          <cell r="C490" t="str">
            <v>m3</v>
          </cell>
          <cell r="D490">
            <v>9.7037999999999993</v>
          </cell>
          <cell r="E490">
            <v>9.4738000000000007</v>
          </cell>
          <cell r="F490">
            <v>1</v>
          </cell>
          <cell r="G490">
            <v>0.23</v>
          </cell>
          <cell r="H490">
            <v>0.23</v>
          </cell>
          <cell r="I490">
            <v>9.3800000000000008</v>
          </cell>
          <cell r="J490">
            <v>10.505600000000001</v>
          </cell>
        </row>
        <row r="491">
          <cell r="A491" t="str">
            <v>M403.1</v>
          </cell>
          <cell r="B491" t="str">
            <v>Canto rodado</v>
          </cell>
          <cell r="C491" t="str">
            <v>m3</v>
          </cell>
          <cell r="D491">
            <v>9.32</v>
          </cell>
          <cell r="E491">
            <v>9.09</v>
          </cell>
          <cell r="F491">
            <v>1</v>
          </cell>
          <cell r="G491">
            <v>0.23</v>
          </cell>
          <cell r="H491">
            <v>0.23</v>
          </cell>
          <cell r="I491">
            <v>9</v>
          </cell>
          <cell r="J491">
            <v>10.080000000000002</v>
          </cell>
        </row>
        <row r="492">
          <cell r="A492" t="str">
            <v>M404</v>
          </cell>
          <cell r="B492" t="str">
            <v>Piedra Base Clase 1 (0-38mm)</v>
          </cell>
          <cell r="C492" t="str">
            <v>m3</v>
          </cell>
          <cell r="D492">
            <v>9.7037999999999993</v>
          </cell>
          <cell r="E492">
            <v>9.4738000000000007</v>
          </cell>
          <cell r="F492">
            <v>1</v>
          </cell>
          <cell r="G492">
            <v>0.23</v>
          </cell>
          <cell r="H492">
            <v>0.23</v>
          </cell>
          <cell r="I492">
            <v>9.3800000000000008</v>
          </cell>
          <cell r="J492">
            <v>10.505600000000001</v>
          </cell>
        </row>
        <row r="493">
          <cell r="A493" t="str">
            <v>M404,1</v>
          </cell>
          <cell r="B493" t="str">
            <v xml:space="preserve">Piedra Base Clase 2 </v>
          </cell>
          <cell r="C493" t="str">
            <v>m3</v>
          </cell>
          <cell r="D493">
            <v>9.7037999999999993</v>
          </cell>
          <cell r="E493">
            <v>9.4738000000000007</v>
          </cell>
          <cell r="F493">
            <v>1</v>
          </cell>
          <cell r="G493">
            <v>0.23</v>
          </cell>
          <cell r="H493">
            <v>0.23</v>
          </cell>
          <cell r="I493">
            <v>9.3800000000000008</v>
          </cell>
          <cell r="J493">
            <v>10.505600000000001</v>
          </cell>
        </row>
        <row r="494">
          <cell r="A494" t="str">
            <v>M405</v>
          </cell>
          <cell r="B494" t="str">
            <v>Piedra chispa fina#8</v>
          </cell>
          <cell r="C494" t="str">
            <v>m3</v>
          </cell>
          <cell r="D494">
            <v>11.05143</v>
          </cell>
          <cell r="E494">
            <v>10.821429999999999</v>
          </cell>
          <cell r="F494">
            <v>1</v>
          </cell>
          <cell r="G494">
            <v>0.23</v>
          </cell>
          <cell r="H494">
            <v>0.23</v>
          </cell>
          <cell r="I494">
            <v>10.71429</v>
          </cell>
          <cell r="J494">
            <v>12</v>
          </cell>
        </row>
        <row r="495">
          <cell r="A495" t="str">
            <v>M406</v>
          </cell>
          <cell r="B495" t="str">
            <v>Piedra Chispa Gruesa (2-12mm)</v>
          </cell>
          <cell r="C495" t="str">
            <v>m3</v>
          </cell>
          <cell r="D495">
            <v>8.1747300000000003</v>
          </cell>
          <cell r="E495">
            <v>7.9447299999999998</v>
          </cell>
          <cell r="F495">
            <v>1</v>
          </cell>
          <cell r="G495">
            <v>0.23</v>
          </cell>
          <cell r="H495">
            <v>0.23</v>
          </cell>
          <cell r="I495">
            <v>7.8660699999999997</v>
          </cell>
          <cell r="J495">
            <v>8.81</v>
          </cell>
        </row>
        <row r="496">
          <cell r="A496" t="str">
            <v>M407</v>
          </cell>
          <cell r="B496" t="str">
            <v>Piedra Rio(2-9mm)</v>
          </cell>
          <cell r="C496" t="str">
            <v>m3</v>
          </cell>
          <cell r="D496">
            <v>11.09652</v>
          </cell>
          <cell r="E496">
            <v>10.86652</v>
          </cell>
          <cell r="F496">
            <v>1</v>
          </cell>
          <cell r="G496">
            <v>0.23</v>
          </cell>
          <cell r="H496">
            <v>0.23</v>
          </cell>
          <cell r="I496">
            <v>10.758929999999999</v>
          </cell>
          <cell r="J496">
            <v>12.05</v>
          </cell>
        </row>
        <row r="497">
          <cell r="A497" t="str">
            <v>M408</v>
          </cell>
          <cell r="B497" t="str">
            <v>Piedra Rio(5-38mm)</v>
          </cell>
          <cell r="C497" t="str">
            <v>m3</v>
          </cell>
          <cell r="D497">
            <v>11.05143</v>
          </cell>
          <cell r="E497">
            <v>10.821429999999999</v>
          </cell>
          <cell r="F497">
            <v>1</v>
          </cell>
          <cell r="G497">
            <v>0.23</v>
          </cell>
          <cell r="H497">
            <v>0.23</v>
          </cell>
          <cell r="I497">
            <v>10.71429</v>
          </cell>
          <cell r="J497">
            <v>12</v>
          </cell>
        </row>
        <row r="498">
          <cell r="A498" t="str">
            <v>M409</v>
          </cell>
          <cell r="B498" t="str">
            <v>Piedra Subbase clase 1</v>
          </cell>
          <cell r="C498" t="str">
            <v>m3</v>
          </cell>
          <cell r="D498">
            <v>9.7037999999999993</v>
          </cell>
          <cell r="E498">
            <v>9.4738000000000007</v>
          </cell>
          <cell r="F498">
            <v>1</v>
          </cell>
          <cell r="G498">
            <v>0.23</v>
          </cell>
          <cell r="H498">
            <v>0.23</v>
          </cell>
          <cell r="I498">
            <v>9.3800000000000008</v>
          </cell>
          <cell r="J498">
            <v>10.505600000000001</v>
          </cell>
        </row>
        <row r="499">
          <cell r="A499" t="str">
            <v>M409.1</v>
          </cell>
          <cell r="B499" t="str">
            <v>Piedra para enrocado</v>
          </cell>
          <cell r="C499" t="str">
            <v>m3</v>
          </cell>
          <cell r="D499">
            <v>13.756790000000001</v>
          </cell>
          <cell r="E499">
            <v>13.52679</v>
          </cell>
          <cell r="F499">
            <v>1</v>
          </cell>
          <cell r="G499">
            <v>0.23</v>
          </cell>
          <cell r="H499">
            <v>0.23</v>
          </cell>
          <cell r="I499">
            <v>13.392860000000001</v>
          </cell>
          <cell r="J499">
            <v>15</v>
          </cell>
        </row>
        <row r="500">
          <cell r="A500" t="str">
            <v>M409.2</v>
          </cell>
          <cell r="B500" t="str">
            <v>Piedra coraza</v>
          </cell>
          <cell r="C500" t="str">
            <v>m3</v>
          </cell>
          <cell r="D500">
            <v>7.8049999999999997</v>
          </cell>
          <cell r="E500">
            <v>7.5750000000000002</v>
          </cell>
          <cell r="F500">
            <v>1</v>
          </cell>
          <cell r="G500">
            <v>0.23</v>
          </cell>
          <cell r="H500">
            <v>0.23</v>
          </cell>
          <cell r="I500">
            <v>7.5</v>
          </cell>
          <cell r="J500">
            <v>8.4</v>
          </cell>
          <cell r="K500">
            <v>7.5</v>
          </cell>
        </row>
        <row r="501">
          <cell r="A501" t="str">
            <v>M409.3</v>
          </cell>
          <cell r="B501" t="str">
            <v>Material granular sin finos</v>
          </cell>
          <cell r="C501" t="str">
            <v>m3</v>
          </cell>
          <cell r="D501">
            <v>8.5524000000000004</v>
          </cell>
          <cell r="E501">
            <v>8.3224</v>
          </cell>
          <cell r="F501">
            <v>1</v>
          </cell>
          <cell r="G501">
            <v>0.23</v>
          </cell>
          <cell r="H501">
            <v>0.23</v>
          </cell>
          <cell r="I501">
            <v>8.24</v>
          </cell>
          <cell r="J501">
            <v>9.2288000000000014</v>
          </cell>
          <cell r="K501">
            <v>8.24</v>
          </cell>
        </row>
        <row r="502">
          <cell r="A502" t="str">
            <v>M409.4</v>
          </cell>
          <cell r="B502" t="str">
            <v>Granilla lavada</v>
          </cell>
          <cell r="C502" t="str">
            <v>m3</v>
          </cell>
          <cell r="D502">
            <v>7.6837999999999997</v>
          </cell>
          <cell r="E502">
            <v>7.4538000000000002</v>
          </cell>
          <cell r="F502">
            <v>1</v>
          </cell>
          <cell r="G502">
            <v>0.23</v>
          </cell>
          <cell r="H502">
            <v>0.23</v>
          </cell>
          <cell r="I502">
            <v>7.38</v>
          </cell>
          <cell r="J502">
            <v>8.2656000000000009</v>
          </cell>
          <cell r="K502">
            <v>7.38</v>
          </cell>
        </row>
        <row r="503">
          <cell r="A503" t="str">
            <v>M409.5</v>
          </cell>
          <cell r="B503" t="str">
            <v>Piedra coralina</v>
          </cell>
          <cell r="C503" t="str">
            <v>m3</v>
          </cell>
          <cell r="D503">
            <v>5.0982000000000003</v>
          </cell>
          <cell r="E503">
            <v>4.8681999999999999</v>
          </cell>
          <cell r="F503">
            <v>1</v>
          </cell>
          <cell r="G503">
            <v>0.23</v>
          </cell>
          <cell r="H503">
            <v>0.23</v>
          </cell>
          <cell r="I503">
            <v>4.82</v>
          </cell>
          <cell r="J503">
            <v>5.3984000000000005</v>
          </cell>
          <cell r="K503">
            <v>4.82</v>
          </cell>
        </row>
        <row r="504">
          <cell r="A504" t="str">
            <v>M410</v>
          </cell>
          <cell r="B504" t="str">
            <v>Arena lavada (0-5 mm) en cantera (1,43 Ton/m3).</v>
          </cell>
          <cell r="C504" t="str">
            <v>m3</v>
          </cell>
          <cell r="D504">
            <v>11.05143</v>
          </cell>
          <cell r="E504">
            <v>10.821429999999999</v>
          </cell>
          <cell r="F504">
            <v>1</v>
          </cell>
          <cell r="G504">
            <v>0.23</v>
          </cell>
          <cell r="H504">
            <v>0.23</v>
          </cell>
          <cell r="I504">
            <v>10.71429</v>
          </cell>
          <cell r="J504">
            <v>12</v>
          </cell>
        </row>
        <row r="505">
          <cell r="A505" t="str">
            <v>M411</v>
          </cell>
          <cell r="B505" t="str">
            <v>Arena lavada de río</v>
          </cell>
          <cell r="C505" t="str">
            <v>m3</v>
          </cell>
          <cell r="D505">
            <v>11.05143</v>
          </cell>
          <cell r="E505">
            <v>10.821429999999999</v>
          </cell>
          <cell r="F505">
            <v>1</v>
          </cell>
          <cell r="G505">
            <v>0.23</v>
          </cell>
          <cell r="H505">
            <v>0.23</v>
          </cell>
          <cell r="I505">
            <v>10.71429</v>
          </cell>
          <cell r="J505">
            <v>12</v>
          </cell>
        </row>
        <row r="506">
          <cell r="A506" t="str">
            <v>M411.1</v>
          </cell>
          <cell r="B506" t="str">
            <v>Arena de río cercano al sitio del proyecto</v>
          </cell>
          <cell r="C506" t="str">
            <v>m3</v>
          </cell>
          <cell r="D506">
            <v>6.7949999999999999</v>
          </cell>
          <cell r="E506">
            <v>6.5650000000000004</v>
          </cell>
          <cell r="F506">
            <v>1</v>
          </cell>
          <cell r="G506">
            <v>0.23</v>
          </cell>
          <cell r="H506">
            <v>0.23</v>
          </cell>
          <cell r="I506">
            <v>6.5</v>
          </cell>
          <cell r="J506">
            <v>7.2800000000000011</v>
          </cell>
          <cell r="K506">
            <v>6.5</v>
          </cell>
        </row>
        <row r="507">
          <cell r="A507" t="str">
            <v>M412</v>
          </cell>
          <cell r="B507" t="str">
            <v>Arena con chispa</v>
          </cell>
          <cell r="C507" t="str">
            <v>m3</v>
          </cell>
          <cell r="D507">
            <v>11.05143</v>
          </cell>
          <cell r="E507">
            <v>10.821429999999999</v>
          </cell>
          <cell r="F507">
            <v>1</v>
          </cell>
          <cell r="G507">
            <v>0.23</v>
          </cell>
          <cell r="H507">
            <v>0.23</v>
          </cell>
          <cell r="I507">
            <v>10.71429</v>
          </cell>
          <cell r="J507">
            <v>12</v>
          </cell>
        </row>
        <row r="508">
          <cell r="A508" t="str">
            <v>M413</v>
          </cell>
          <cell r="B508" t="str">
            <v>Arena triturada</v>
          </cell>
          <cell r="C508" t="str">
            <v>m3</v>
          </cell>
          <cell r="D508">
            <v>2.7549999999999999</v>
          </cell>
          <cell r="E508">
            <v>2.5249999999999999</v>
          </cell>
          <cell r="F508">
            <v>1</v>
          </cell>
          <cell r="G508">
            <v>0.23</v>
          </cell>
          <cell r="H508">
            <v>0.23</v>
          </cell>
          <cell r="I508">
            <v>2.5</v>
          </cell>
          <cell r="J508">
            <v>2.8</v>
          </cell>
          <cell r="K508" t="str">
            <v>en mina</v>
          </cell>
        </row>
        <row r="509">
          <cell r="A509" t="str">
            <v>M414</v>
          </cell>
          <cell r="B509" t="str">
            <v>Polvo de piedra azul o rosado (en cantera)</v>
          </cell>
          <cell r="C509" t="str">
            <v>m3</v>
          </cell>
          <cell r="D509">
            <v>2.7549999999999999</v>
          </cell>
          <cell r="E509">
            <v>2.5249999999999999</v>
          </cell>
          <cell r="F509">
            <v>1</v>
          </cell>
          <cell r="G509">
            <v>0.23</v>
          </cell>
          <cell r="H509">
            <v>0.23</v>
          </cell>
          <cell r="I509">
            <v>2.5</v>
          </cell>
          <cell r="J509">
            <v>2.8</v>
          </cell>
          <cell r="K509" t="str">
            <v>en mina</v>
          </cell>
        </row>
        <row r="510">
          <cell r="A510" t="str">
            <v>M415</v>
          </cell>
          <cell r="B510" t="str">
            <v>Polvo de piedra azul (en cantera o fábrica).</v>
          </cell>
          <cell r="C510" t="str">
            <v>m3</v>
          </cell>
          <cell r="D510">
            <v>2.7549999999999999</v>
          </cell>
          <cell r="E510">
            <v>2.5249999999999999</v>
          </cell>
          <cell r="F510">
            <v>1</v>
          </cell>
          <cell r="G510">
            <v>0.23</v>
          </cell>
          <cell r="H510">
            <v>0.23</v>
          </cell>
          <cell r="I510">
            <v>2.5</v>
          </cell>
          <cell r="J510">
            <v>2.8</v>
          </cell>
          <cell r="K510" t="str">
            <v>en mina</v>
          </cell>
        </row>
        <row r="511">
          <cell r="A511" t="str">
            <v>M416</v>
          </cell>
          <cell r="B511" t="str">
            <v>Polvo de piedra rosado (en cantera o fábrica)</v>
          </cell>
          <cell r="C511" t="str">
            <v>m3</v>
          </cell>
          <cell r="D511">
            <v>2.24098</v>
          </cell>
          <cell r="E511">
            <v>2.01098</v>
          </cell>
          <cell r="F511">
            <v>1</v>
          </cell>
          <cell r="G511">
            <v>0.23</v>
          </cell>
          <cell r="H511">
            <v>0.23</v>
          </cell>
          <cell r="I511">
            <v>1.9910699999999999</v>
          </cell>
          <cell r="J511">
            <v>2.23</v>
          </cell>
          <cell r="K511" t="str">
            <v>en mina</v>
          </cell>
        </row>
        <row r="512">
          <cell r="A512" t="str">
            <v>M417</v>
          </cell>
          <cell r="B512" t="str">
            <v>Piedra chispa No. 7 Tamiz (5-12 mm) En cantera (1.18Ton/m3.)</v>
          </cell>
          <cell r="C512" t="str">
            <v>m3</v>
          </cell>
          <cell r="D512">
            <v>11.05143</v>
          </cell>
          <cell r="E512">
            <v>10.821429999999999</v>
          </cell>
          <cell r="F512">
            <v>1</v>
          </cell>
          <cell r="G512">
            <v>0.23</v>
          </cell>
          <cell r="H512">
            <v>0.23</v>
          </cell>
          <cell r="I512">
            <v>10.71429</v>
          </cell>
          <cell r="J512">
            <v>12</v>
          </cell>
        </row>
        <row r="513">
          <cell r="A513" t="str">
            <v>M418</v>
          </cell>
          <cell r="B513" t="str">
            <v>Piedra homogenizada No. 57 (5-25mm). En cantera (1.23Ton/m3)</v>
          </cell>
          <cell r="C513" t="str">
            <v>m3</v>
          </cell>
          <cell r="D513">
            <v>11.05143</v>
          </cell>
          <cell r="E513">
            <v>10.821429999999999</v>
          </cell>
          <cell r="F513">
            <v>1</v>
          </cell>
          <cell r="G513">
            <v>0.23</v>
          </cell>
          <cell r="H513">
            <v>0.23</v>
          </cell>
          <cell r="I513">
            <v>10.71429</v>
          </cell>
          <cell r="J513">
            <v>12</v>
          </cell>
        </row>
        <row r="514">
          <cell r="A514" t="str">
            <v>M419</v>
          </cell>
          <cell r="B514" t="str">
            <v>Ripio triturado (en cantera o fábrica)</v>
          </cell>
          <cell r="C514" t="str">
            <v>m3</v>
          </cell>
          <cell r="D514">
            <v>1.3572299999999999</v>
          </cell>
          <cell r="E514">
            <v>1.12723</v>
          </cell>
          <cell r="F514">
            <v>1</v>
          </cell>
          <cell r="G514">
            <v>0.23</v>
          </cell>
          <cell r="H514">
            <v>0.23</v>
          </cell>
          <cell r="I514">
            <v>1.1160699999999999</v>
          </cell>
          <cell r="J514">
            <v>1.25</v>
          </cell>
        </row>
        <row r="515">
          <cell r="A515" t="str">
            <v>M420</v>
          </cell>
          <cell r="B515" t="str">
            <v>Piedra (para cimientos y/o empedrado)</v>
          </cell>
          <cell r="C515" t="str">
            <v>m3</v>
          </cell>
          <cell r="D515">
            <v>11.05143</v>
          </cell>
          <cell r="E515">
            <v>10.821429999999999</v>
          </cell>
          <cell r="F515">
            <v>1</v>
          </cell>
          <cell r="G515">
            <v>0.23</v>
          </cell>
          <cell r="H515">
            <v>0.23</v>
          </cell>
          <cell r="I515">
            <v>10.71429</v>
          </cell>
          <cell r="J515">
            <v>12</v>
          </cell>
        </row>
        <row r="516">
          <cell r="A516" t="str">
            <v>M421</v>
          </cell>
          <cell r="B516" t="str">
            <v>Ripio cribado</v>
          </cell>
          <cell r="C516" t="str">
            <v>m3</v>
          </cell>
          <cell r="D516">
            <v>11.05143</v>
          </cell>
          <cell r="E516">
            <v>10.821429999999999</v>
          </cell>
          <cell r="F516">
            <v>1</v>
          </cell>
          <cell r="G516">
            <v>0.23</v>
          </cell>
          <cell r="H516">
            <v>0.23</v>
          </cell>
          <cell r="I516">
            <v>10.71429</v>
          </cell>
          <cell r="J516">
            <v>12</v>
          </cell>
        </row>
        <row r="517">
          <cell r="A517" t="str">
            <v>M422</v>
          </cell>
          <cell r="B517" t="str">
            <v>Sub – base clase 1A(Psante de 2”</v>
          </cell>
          <cell r="C517" t="str">
            <v>m3</v>
          </cell>
          <cell r="D517">
            <v>10.14964</v>
          </cell>
          <cell r="E517">
            <v>9.9196399999999993</v>
          </cell>
          <cell r="F517">
            <v>1</v>
          </cell>
          <cell r="G517">
            <v>0.23</v>
          </cell>
          <cell r="H517">
            <v>0.23</v>
          </cell>
          <cell r="I517">
            <v>9.8214299999999994</v>
          </cell>
          <cell r="J517">
            <v>11</v>
          </cell>
        </row>
        <row r="518">
          <cell r="A518" t="str">
            <v>M423</v>
          </cell>
          <cell r="B518" t="str">
            <v>Base clase 1B 1 1/2”</v>
          </cell>
          <cell r="C518" t="str">
            <v>m3</v>
          </cell>
          <cell r="D518">
            <v>10.14964</v>
          </cell>
          <cell r="E518">
            <v>9.9196399999999993</v>
          </cell>
          <cell r="F518">
            <v>1</v>
          </cell>
          <cell r="G518">
            <v>0.23</v>
          </cell>
          <cell r="H518">
            <v>0.23</v>
          </cell>
          <cell r="I518">
            <v>9.8214299999999994</v>
          </cell>
          <cell r="J518">
            <v>11</v>
          </cell>
        </row>
        <row r="519">
          <cell r="A519" t="str">
            <v>M424</v>
          </cell>
          <cell r="B519" t="str">
            <v>Chispa con arena para adoquines 3/8</v>
          </cell>
          <cell r="C519" t="str">
            <v>m3</v>
          </cell>
          <cell r="D519">
            <v>11.05143</v>
          </cell>
          <cell r="E519">
            <v>10.821429999999999</v>
          </cell>
          <cell r="F519">
            <v>1</v>
          </cell>
          <cell r="G519">
            <v>0.23</v>
          </cell>
          <cell r="H519">
            <v>0.23</v>
          </cell>
          <cell r="I519">
            <v>10.71429</v>
          </cell>
          <cell r="J519">
            <v>12</v>
          </cell>
        </row>
        <row r="520">
          <cell r="A520" t="str">
            <v>M425</v>
          </cell>
          <cell r="B520" t="str">
            <v xml:space="preserve">Piedra trirurada pasante  1 ½” </v>
          </cell>
          <cell r="C520" t="str">
            <v>m3</v>
          </cell>
          <cell r="D520">
            <v>11.05143</v>
          </cell>
          <cell r="E520">
            <v>10.821429999999999</v>
          </cell>
          <cell r="F520">
            <v>1</v>
          </cell>
          <cell r="G520">
            <v>0.23</v>
          </cell>
          <cell r="H520">
            <v>0.23</v>
          </cell>
          <cell r="I520">
            <v>10.71429</v>
          </cell>
          <cell r="J520">
            <v>12</v>
          </cell>
        </row>
        <row r="521">
          <cell r="A521" t="str">
            <v>M426</v>
          </cell>
          <cell r="B521" t="str">
            <v>Piedra trirurada ¾</v>
          </cell>
          <cell r="C521" t="str">
            <v>m3</v>
          </cell>
          <cell r="D521">
            <v>17.147500000000001</v>
          </cell>
          <cell r="E521">
            <v>16.9175</v>
          </cell>
          <cell r="F521">
            <v>1</v>
          </cell>
          <cell r="G521">
            <v>0.23</v>
          </cell>
          <cell r="H521">
            <v>0.23</v>
          </cell>
          <cell r="I521">
            <v>16.75</v>
          </cell>
          <cell r="J521">
            <v>18.760000000000002</v>
          </cell>
        </row>
        <row r="522">
          <cell r="A522" t="str">
            <v>M427</v>
          </cell>
          <cell r="B522" t="str">
            <v>Ripio (en cantera)</v>
          </cell>
          <cell r="C522" t="str">
            <v>m3</v>
          </cell>
          <cell r="D522">
            <v>2.7549999999999999</v>
          </cell>
          <cell r="E522">
            <v>2.5249999999999999</v>
          </cell>
          <cell r="F522">
            <v>1</v>
          </cell>
          <cell r="G522">
            <v>0.23</v>
          </cell>
          <cell r="H522">
            <v>0.23</v>
          </cell>
          <cell r="I522">
            <v>2.5</v>
          </cell>
          <cell r="J522">
            <v>2.8</v>
          </cell>
        </row>
        <row r="523">
          <cell r="A523" t="str">
            <v>M428</v>
          </cell>
          <cell r="B523" t="str">
            <v>Chispa (en cantera o fábrica)</v>
          </cell>
          <cell r="C523" t="str">
            <v>m3</v>
          </cell>
          <cell r="D523">
            <v>2.2950900000000001</v>
          </cell>
          <cell r="E523">
            <v>2.0650900000000001</v>
          </cell>
          <cell r="F523">
            <v>1</v>
          </cell>
          <cell r="G523">
            <v>0.23</v>
          </cell>
          <cell r="H523">
            <v>0.23</v>
          </cell>
          <cell r="I523">
            <v>2.0446399999999998</v>
          </cell>
          <cell r="J523">
            <v>2.29</v>
          </cell>
        </row>
        <row r="524">
          <cell r="A524" t="str">
            <v>M429</v>
          </cell>
          <cell r="B524" t="str">
            <v>Piedra (para cimientos y/o empedrado)</v>
          </cell>
          <cell r="C524" t="str">
            <v>m3</v>
          </cell>
          <cell r="D524">
            <v>9.7037999999999993</v>
          </cell>
          <cell r="E524">
            <v>9.4738000000000007</v>
          </cell>
          <cell r="F524">
            <v>1</v>
          </cell>
          <cell r="G524">
            <v>0.23</v>
          </cell>
          <cell r="H524">
            <v>0.23</v>
          </cell>
          <cell r="I524">
            <v>9.3800000000000008</v>
          </cell>
          <cell r="J524">
            <v>10.505600000000001</v>
          </cell>
        </row>
        <row r="525">
          <cell r="A525" t="str">
            <v>M430</v>
          </cell>
          <cell r="B525" t="str">
            <v>Piedra bola (en cantera)</v>
          </cell>
          <cell r="C525" t="str">
            <v>m3</v>
          </cell>
          <cell r="D525">
            <v>5.28</v>
          </cell>
          <cell r="E525">
            <v>5.05</v>
          </cell>
          <cell r="F525">
            <v>1</v>
          </cell>
          <cell r="G525">
            <v>0.23</v>
          </cell>
          <cell r="H525">
            <v>0.23</v>
          </cell>
          <cell r="I525">
            <v>5</v>
          </cell>
          <cell r="J525">
            <v>5.6000000000000005</v>
          </cell>
        </row>
        <row r="526">
          <cell r="A526" t="str">
            <v>M431</v>
          </cell>
          <cell r="B526" t="str">
            <v>Bola (en cantera o fabrica)</v>
          </cell>
          <cell r="C526" t="str">
            <v>m3</v>
          </cell>
          <cell r="D526">
            <v>2.7459799999999999</v>
          </cell>
          <cell r="E526">
            <v>2.5159799999999999</v>
          </cell>
          <cell r="F526">
            <v>1</v>
          </cell>
          <cell r="G526">
            <v>0.23</v>
          </cell>
          <cell r="H526">
            <v>0.23</v>
          </cell>
          <cell r="I526">
            <v>2.4910700000000001</v>
          </cell>
          <cell r="J526">
            <v>2.79</v>
          </cell>
        </row>
        <row r="527">
          <cell r="A527" t="str">
            <v>M432</v>
          </cell>
          <cell r="B527" t="str">
            <v>Basílica (en cantera o fabrica).</v>
          </cell>
          <cell r="C527" t="str">
            <v>m3</v>
          </cell>
          <cell r="D527">
            <v>3.6207099999999999</v>
          </cell>
          <cell r="E527">
            <v>3.3907099999999999</v>
          </cell>
          <cell r="F527">
            <v>1</v>
          </cell>
          <cell r="G527">
            <v>0.23</v>
          </cell>
          <cell r="H527">
            <v>0.23</v>
          </cell>
          <cell r="I527">
            <v>3.3571399999999998</v>
          </cell>
          <cell r="J527">
            <v>3.76</v>
          </cell>
        </row>
        <row r="528">
          <cell r="A528" t="str">
            <v>M432.1</v>
          </cell>
          <cell r="B528" t="str">
            <v xml:space="preserve">Basílica </v>
          </cell>
          <cell r="C528" t="str">
            <v>m3</v>
          </cell>
          <cell r="D528">
            <v>7.8049999999999997</v>
          </cell>
          <cell r="E528">
            <v>7.5750000000000002</v>
          </cell>
          <cell r="F528">
            <v>1</v>
          </cell>
          <cell r="G528">
            <v>0.23</v>
          </cell>
          <cell r="H528">
            <v>0.23</v>
          </cell>
          <cell r="I528">
            <v>7.5</v>
          </cell>
          <cell r="J528">
            <v>8.4</v>
          </cell>
        </row>
        <row r="529">
          <cell r="A529" t="str">
            <v>M433</v>
          </cell>
          <cell r="B529" t="str">
            <v>Lastre (material directo del banco sercano al proyecto)</v>
          </cell>
          <cell r="C529" t="str">
            <v>m3</v>
          </cell>
          <cell r="D529">
            <v>5.28</v>
          </cell>
          <cell r="E529">
            <v>5.05</v>
          </cell>
          <cell r="F529">
            <v>1</v>
          </cell>
          <cell r="G529">
            <v>0.23</v>
          </cell>
          <cell r="H529">
            <v>0.23</v>
          </cell>
          <cell r="I529">
            <v>5</v>
          </cell>
          <cell r="J529">
            <v>5.6000000000000005</v>
          </cell>
          <cell r="K529">
            <v>5</v>
          </cell>
          <cell r="L529" t="str">
            <v/>
          </cell>
        </row>
        <row r="530">
          <cell r="A530" t="str">
            <v>M434</v>
          </cell>
          <cell r="B530" t="str">
            <v>Lastre (en cantera)</v>
          </cell>
          <cell r="C530" t="str">
            <v>m3</v>
          </cell>
          <cell r="D530">
            <v>2.7549999999999999</v>
          </cell>
          <cell r="E530">
            <v>2.5249999999999999</v>
          </cell>
          <cell r="F530">
            <v>1</v>
          </cell>
          <cell r="G530">
            <v>0.23</v>
          </cell>
          <cell r="H530">
            <v>0.23</v>
          </cell>
          <cell r="I530">
            <v>2.5</v>
          </cell>
          <cell r="J530">
            <v>2.8</v>
          </cell>
        </row>
        <row r="531">
          <cell r="A531" t="str">
            <v>M435</v>
          </cell>
          <cell r="B531" t="str">
            <v>Lastre (en cantera o fabrica).</v>
          </cell>
          <cell r="C531" t="str">
            <v>m3</v>
          </cell>
          <cell r="D531">
            <v>1.3572299999999999</v>
          </cell>
          <cell r="E531">
            <v>1.12723</v>
          </cell>
          <cell r="F531">
            <v>1</v>
          </cell>
          <cell r="G531">
            <v>0.23</v>
          </cell>
          <cell r="H531">
            <v>0.23</v>
          </cell>
          <cell r="I531">
            <v>1.1160699999999999</v>
          </cell>
          <cell r="J531">
            <v>1.25</v>
          </cell>
        </row>
        <row r="532">
          <cell r="A532" t="str">
            <v>M436</v>
          </cell>
          <cell r="B532" t="str">
            <v>Cascajo (en cantera o fabrica).</v>
          </cell>
          <cell r="C532" t="str">
            <v>m3</v>
          </cell>
          <cell r="D532">
            <v>2.4934799999999999</v>
          </cell>
          <cell r="E532">
            <v>2.2634799999999999</v>
          </cell>
          <cell r="F532">
            <v>1</v>
          </cell>
          <cell r="G532">
            <v>0.23</v>
          </cell>
          <cell r="H532">
            <v>0.23</v>
          </cell>
          <cell r="I532">
            <v>2.2410700000000001</v>
          </cell>
          <cell r="J532">
            <v>2.5100000000000002</v>
          </cell>
        </row>
        <row r="533">
          <cell r="A533" t="str">
            <v>CERAmICAS Y RECUBRImIENTO PARA PARED</v>
          </cell>
          <cell r="F533">
            <v>1</v>
          </cell>
          <cell r="I533">
            <v>0</v>
          </cell>
        </row>
        <row r="534">
          <cell r="A534" t="str">
            <v>M437</v>
          </cell>
          <cell r="B534" t="str">
            <v>Cerámica 20X20 gris</v>
          </cell>
          <cell r="C534" t="str">
            <v>m2</v>
          </cell>
          <cell r="D534">
            <v>4.9459299999999997</v>
          </cell>
          <cell r="E534">
            <v>4.9417900000000001</v>
          </cell>
          <cell r="F534">
            <v>1</v>
          </cell>
          <cell r="G534">
            <v>4.1399999999999996E-3</v>
          </cell>
          <cell r="H534">
            <v>4.1399999999999996E-3</v>
          </cell>
          <cell r="I534">
            <v>4.8928599999999998</v>
          </cell>
          <cell r="J534">
            <v>5.48</v>
          </cell>
        </row>
        <row r="535">
          <cell r="A535" t="str">
            <v>M438</v>
          </cell>
          <cell r="B535" t="str">
            <v>Cerámica 20X20 uicolor (tonos oscuros)</v>
          </cell>
          <cell r="C535" t="str">
            <v>m2</v>
          </cell>
          <cell r="D535">
            <v>18.039850000000001</v>
          </cell>
          <cell r="E535">
            <v>18.035710000000002</v>
          </cell>
          <cell r="F535">
            <v>1</v>
          </cell>
          <cell r="G535">
            <v>4.1399999999999996E-3</v>
          </cell>
          <cell r="H535">
            <v>4.1399999999999996E-3</v>
          </cell>
          <cell r="I535">
            <v>17.857140000000001</v>
          </cell>
          <cell r="J535">
            <v>20</v>
          </cell>
        </row>
        <row r="536">
          <cell r="A536" t="str">
            <v>M439</v>
          </cell>
          <cell r="B536" t="str">
            <v>Cerámica 20X25 beige, gris</v>
          </cell>
          <cell r="C536" t="str">
            <v>m2</v>
          </cell>
          <cell r="D536">
            <v>5.4148500000000004</v>
          </cell>
          <cell r="E536">
            <v>5.4107099999999999</v>
          </cell>
          <cell r="F536">
            <v>1</v>
          </cell>
          <cell r="G536">
            <v>4.1399999999999996E-3</v>
          </cell>
          <cell r="H536">
            <v>4.1399999999999996E-3</v>
          </cell>
          <cell r="I536">
            <v>5.3571400000000002</v>
          </cell>
          <cell r="J536">
            <v>6</v>
          </cell>
        </row>
        <row r="537">
          <cell r="A537" t="str">
            <v>M440</v>
          </cell>
          <cell r="B537" t="str">
            <v>Cerámica 25X33 verde</v>
          </cell>
          <cell r="C537" t="str">
            <v>m2</v>
          </cell>
          <cell r="D537">
            <v>4.9459299999999997</v>
          </cell>
          <cell r="E537">
            <v>4.9417900000000001</v>
          </cell>
          <cell r="F537">
            <v>1</v>
          </cell>
          <cell r="G537">
            <v>4.1399999999999996E-3</v>
          </cell>
          <cell r="H537">
            <v>4.1399999999999996E-3</v>
          </cell>
          <cell r="I537">
            <v>4.8928599999999998</v>
          </cell>
          <cell r="J537">
            <v>5.48</v>
          </cell>
        </row>
        <row r="538">
          <cell r="A538" t="str">
            <v>M440.1</v>
          </cell>
          <cell r="B538" t="str">
            <v>Cerámica pompei coral 20,3X30,5</v>
          </cell>
          <cell r="C538" t="str">
            <v>m2</v>
          </cell>
          <cell r="D538">
            <v>10.0861</v>
          </cell>
          <cell r="E538">
            <v>10.08196</v>
          </cell>
          <cell r="F538">
            <v>1</v>
          </cell>
          <cell r="G538">
            <v>4.1399999999999996E-3</v>
          </cell>
          <cell r="H538">
            <v>4.1399999999999996E-3</v>
          </cell>
          <cell r="I538">
            <v>9.9821399999999993</v>
          </cell>
          <cell r="J538">
            <v>11.18</v>
          </cell>
        </row>
        <row r="539">
          <cell r="A539" t="str">
            <v>M440.2</v>
          </cell>
          <cell r="B539" t="str">
            <v>Cerámica Olympus antideslizante 40x40 de exportación</v>
          </cell>
          <cell r="C539" t="str">
            <v>m2</v>
          </cell>
          <cell r="D539">
            <v>10.672269999999999</v>
          </cell>
          <cell r="E539">
            <v>10.66813</v>
          </cell>
          <cell r="F539">
            <v>1</v>
          </cell>
          <cell r="G539">
            <v>4.1399999999999996E-3</v>
          </cell>
          <cell r="H539">
            <v>4.1399999999999996E-3</v>
          </cell>
          <cell r="I539">
            <v>10.5625</v>
          </cell>
          <cell r="J539">
            <v>11.83</v>
          </cell>
        </row>
        <row r="540">
          <cell r="A540" t="str">
            <v>M440.3</v>
          </cell>
          <cell r="B540" t="str">
            <v>Cerámica Olympus antideslizante 30x30 de exportación</v>
          </cell>
          <cell r="C540" t="str">
            <v>m2</v>
          </cell>
          <cell r="D540">
            <v>10.392709999999999</v>
          </cell>
          <cell r="E540">
            <v>10.38857</v>
          </cell>
          <cell r="F540">
            <v>1</v>
          </cell>
          <cell r="G540">
            <v>4.1399999999999996E-3</v>
          </cell>
          <cell r="H540">
            <v>4.1399999999999996E-3</v>
          </cell>
          <cell r="I540">
            <v>10.28571</v>
          </cell>
          <cell r="J540">
            <v>11.52</v>
          </cell>
        </row>
        <row r="541">
          <cell r="A541" t="str">
            <v>M441</v>
          </cell>
          <cell r="B541" t="str">
            <v>Cerámicas 20X20 uicolor (tonos suaves)</v>
          </cell>
          <cell r="C541" t="str">
            <v>m2</v>
          </cell>
          <cell r="D541">
            <v>18.039850000000001</v>
          </cell>
          <cell r="E541">
            <v>18.035710000000002</v>
          </cell>
          <cell r="F541">
            <v>1</v>
          </cell>
          <cell r="G541">
            <v>4.1399999999999996E-3</v>
          </cell>
          <cell r="H541">
            <v>4.1399999999999996E-3</v>
          </cell>
          <cell r="I541">
            <v>17.857140000000001</v>
          </cell>
          <cell r="J541">
            <v>20</v>
          </cell>
        </row>
        <row r="542">
          <cell r="A542" t="str">
            <v>M442</v>
          </cell>
          <cell r="B542" t="str">
            <v>Decorados Castaño Whisky superior</v>
          </cell>
          <cell r="C542" t="str">
            <v>jgo</v>
          </cell>
          <cell r="D542">
            <v>9.24831</v>
          </cell>
          <cell r="E542">
            <v>9.2433099999999992</v>
          </cell>
          <cell r="F542">
            <v>1</v>
          </cell>
          <cell r="G542">
            <v>5.0000000000000001E-3</v>
          </cell>
          <cell r="H542">
            <v>5.0000000000000001E-3</v>
          </cell>
          <cell r="I542">
            <v>9.1517900000000001</v>
          </cell>
          <cell r="J542">
            <v>10.25</v>
          </cell>
        </row>
        <row r="543">
          <cell r="A543" t="str">
            <v>M443</v>
          </cell>
          <cell r="B543" t="str">
            <v>Fuda de Alcasit</v>
          </cell>
          <cell r="C543" t="str">
            <v>u</v>
          </cell>
          <cell r="D543">
            <v>3.4272900000000002</v>
          </cell>
          <cell r="E543">
            <v>3.42679</v>
          </cell>
          <cell r="F543">
            <v>1</v>
          </cell>
          <cell r="G543">
            <v>5.0000000000000001E-4</v>
          </cell>
          <cell r="H543">
            <v>5.0000000000000001E-4</v>
          </cell>
          <cell r="I543">
            <v>3.3928600000000002</v>
          </cell>
          <cell r="J543">
            <v>3.8</v>
          </cell>
        </row>
        <row r="544">
          <cell r="A544" t="str">
            <v>M444</v>
          </cell>
          <cell r="B544" t="str">
            <v>Kerámikos línea Hilos superior</v>
          </cell>
          <cell r="C544" t="str">
            <v>m2</v>
          </cell>
          <cell r="D544">
            <v>8.2554800000000004</v>
          </cell>
          <cell r="E544">
            <v>8.2513400000000008</v>
          </cell>
          <cell r="F544">
            <v>1</v>
          </cell>
          <cell r="G544">
            <v>4.1399999999999996E-3</v>
          </cell>
          <cell r="H544">
            <v>4.1399999999999996E-3</v>
          </cell>
          <cell r="I544">
            <v>8.1696399999999993</v>
          </cell>
          <cell r="J544">
            <v>9.15</v>
          </cell>
        </row>
        <row r="545">
          <cell r="A545" t="str">
            <v>M445</v>
          </cell>
          <cell r="B545" t="str">
            <v>Kerámikos línea Pointee superior</v>
          </cell>
          <cell r="C545" t="str">
            <v>m2</v>
          </cell>
          <cell r="D545">
            <v>9.2474500000000006</v>
          </cell>
          <cell r="E545">
            <v>9.2433099999999992</v>
          </cell>
          <cell r="F545">
            <v>1</v>
          </cell>
          <cell r="G545">
            <v>4.1399999999999996E-3</v>
          </cell>
          <cell r="H545">
            <v>4.1399999999999996E-3</v>
          </cell>
          <cell r="I545">
            <v>9.1517900000000001</v>
          </cell>
          <cell r="J545">
            <v>10.25</v>
          </cell>
        </row>
        <row r="546">
          <cell r="A546" t="str">
            <v>M446</v>
          </cell>
          <cell r="B546" t="str">
            <v>Papel tapiz Imp. Cinthia Vinilo linea</v>
          </cell>
          <cell r="C546" t="str">
            <v>rollo</v>
          </cell>
          <cell r="D546">
            <v>19.678799999999999</v>
          </cell>
          <cell r="E546">
            <v>19.676960000000001</v>
          </cell>
          <cell r="F546">
            <v>1</v>
          </cell>
          <cell r="G546">
            <v>1.8400000000000001E-3</v>
          </cell>
          <cell r="H546">
            <v>1.8400000000000001E-3</v>
          </cell>
          <cell r="I546">
            <v>19.482140000000001</v>
          </cell>
          <cell r="J546">
            <v>21.82</v>
          </cell>
        </row>
        <row r="547">
          <cell r="A547" t="str">
            <v>M447</v>
          </cell>
          <cell r="B547" t="str">
            <v>Papel tapiz Imp. Cinthia Vinilo linea</v>
          </cell>
          <cell r="C547" t="str">
            <v>rollo</v>
          </cell>
          <cell r="D547">
            <v>19.678799999999999</v>
          </cell>
          <cell r="E547">
            <v>19.676960000000001</v>
          </cell>
          <cell r="F547">
            <v>1</v>
          </cell>
          <cell r="G547">
            <v>1.8400000000000001E-3</v>
          </cell>
          <cell r="H547">
            <v>1.8400000000000001E-3</v>
          </cell>
          <cell r="I547">
            <v>19.482140000000001</v>
          </cell>
          <cell r="J547">
            <v>21.82</v>
          </cell>
        </row>
        <row r="548">
          <cell r="A548" t="str">
            <v>M448</v>
          </cell>
          <cell r="B548" t="str">
            <v>Papel tapiz Imp. Giselle simplex linea</v>
          </cell>
          <cell r="C548" t="str">
            <v>rollo</v>
          </cell>
          <cell r="D548">
            <v>11.355320000000001</v>
          </cell>
          <cell r="E548">
            <v>11.353479999999999</v>
          </cell>
          <cell r="F548">
            <v>1</v>
          </cell>
          <cell r="G548">
            <v>1.8400000000000001E-3</v>
          </cell>
          <cell r="H548">
            <v>1.8400000000000001E-3</v>
          </cell>
          <cell r="I548">
            <v>11.241070000000001</v>
          </cell>
          <cell r="J548">
            <v>12.59</v>
          </cell>
        </row>
        <row r="549">
          <cell r="A549" t="str">
            <v>M449</v>
          </cell>
          <cell r="B549" t="str">
            <v>Papel tapiz Romantic simplex linea</v>
          </cell>
          <cell r="C549" t="str">
            <v>rollo</v>
          </cell>
          <cell r="D549">
            <v>11.355320000000001</v>
          </cell>
          <cell r="E549">
            <v>11.353479999999999</v>
          </cell>
          <cell r="F549">
            <v>1</v>
          </cell>
          <cell r="G549">
            <v>1.8400000000000001E-3</v>
          </cell>
          <cell r="H549">
            <v>1.8400000000000001E-3</v>
          </cell>
          <cell r="I549">
            <v>11.241070000000001</v>
          </cell>
          <cell r="J549">
            <v>12.59</v>
          </cell>
        </row>
        <row r="550">
          <cell r="A550" t="str">
            <v>M450</v>
          </cell>
          <cell r="B550" t="str">
            <v>Papel tapiz Tradicional duplex linea</v>
          </cell>
          <cell r="C550" t="str">
            <v>rollo</v>
          </cell>
          <cell r="D550">
            <v>11.355320000000001</v>
          </cell>
          <cell r="E550">
            <v>11.353479999999999</v>
          </cell>
          <cell r="F550">
            <v>1</v>
          </cell>
          <cell r="G550">
            <v>1.8400000000000001E-3</v>
          </cell>
          <cell r="H550">
            <v>1.8400000000000001E-3</v>
          </cell>
          <cell r="I550">
            <v>11.241070000000001</v>
          </cell>
          <cell r="J550">
            <v>12.59</v>
          </cell>
        </row>
        <row r="551">
          <cell r="A551" t="str">
            <v>M451</v>
          </cell>
          <cell r="B551" t="str">
            <v>Pared Yeso Dos Cara Gypsum America.</v>
          </cell>
          <cell r="C551" t="str">
            <v>m2</v>
          </cell>
          <cell r="D551">
            <v>16.233519999999999</v>
          </cell>
          <cell r="E551">
            <v>16.232140000000001</v>
          </cell>
          <cell r="F551">
            <v>1</v>
          </cell>
          <cell r="G551">
            <v>1.3799999999999999E-3</v>
          </cell>
          <cell r="H551">
            <v>1.3799999999999999E-3</v>
          </cell>
          <cell r="I551">
            <v>16.071429999999999</v>
          </cell>
          <cell r="J551">
            <v>18</v>
          </cell>
        </row>
        <row r="552">
          <cell r="A552" t="str">
            <v>M452</v>
          </cell>
          <cell r="B552" t="str">
            <v>Pared Yeso Dos Cara Gypsum Chileno</v>
          </cell>
          <cell r="C552" t="str">
            <v>m2</v>
          </cell>
          <cell r="D552">
            <v>15.33174</v>
          </cell>
          <cell r="E552">
            <v>15.330360000000001</v>
          </cell>
          <cell r="F552">
            <v>1</v>
          </cell>
          <cell r="G552">
            <v>1.3799999999999999E-3</v>
          </cell>
          <cell r="H552">
            <v>1.3799999999999999E-3</v>
          </cell>
          <cell r="I552">
            <v>15.178570000000001</v>
          </cell>
          <cell r="J552">
            <v>17</v>
          </cell>
        </row>
        <row r="553">
          <cell r="A553" t="str">
            <v>M453</v>
          </cell>
          <cell r="B553" t="str">
            <v>Pared Yeso Dos Cara Gypsum Nacional</v>
          </cell>
          <cell r="C553" t="str">
            <v>m2</v>
          </cell>
          <cell r="D553">
            <v>13.528169999999999</v>
          </cell>
          <cell r="E553">
            <v>13.52679</v>
          </cell>
          <cell r="F553">
            <v>1</v>
          </cell>
          <cell r="G553">
            <v>1.3799999999999999E-3</v>
          </cell>
          <cell r="H553">
            <v>1.3799999999999999E-3</v>
          </cell>
          <cell r="I553">
            <v>13.392860000000001</v>
          </cell>
          <cell r="J553">
            <v>15</v>
          </cell>
        </row>
        <row r="554">
          <cell r="A554" t="str">
            <v>M454</v>
          </cell>
          <cell r="B554" t="str">
            <v>Pared Yeso ua Cara Gypsum America.</v>
          </cell>
          <cell r="C554" t="str">
            <v>m2</v>
          </cell>
          <cell r="D554">
            <v>11.724589999999999</v>
          </cell>
          <cell r="E554">
            <v>11.72321</v>
          </cell>
          <cell r="F554">
            <v>1</v>
          </cell>
          <cell r="G554">
            <v>1.3799999999999999E-3</v>
          </cell>
          <cell r="H554">
            <v>1.3799999999999999E-3</v>
          </cell>
          <cell r="I554">
            <v>11.607139999999999</v>
          </cell>
          <cell r="J554">
            <v>13</v>
          </cell>
        </row>
        <row r="555">
          <cell r="A555" t="str">
            <v>M455</v>
          </cell>
          <cell r="B555" t="str">
            <v>Pared Yeso ua Cara Gypsum Chileno</v>
          </cell>
          <cell r="C555" t="str">
            <v>m2</v>
          </cell>
          <cell r="D555">
            <v>11.724589999999999</v>
          </cell>
          <cell r="E555">
            <v>11.72321</v>
          </cell>
          <cell r="F555">
            <v>1</v>
          </cell>
          <cell r="G555">
            <v>1.3799999999999999E-3</v>
          </cell>
          <cell r="H555">
            <v>1.3799999999999999E-3</v>
          </cell>
          <cell r="I555">
            <v>11.607139999999999</v>
          </cell>
          <cell r="J555">
            <v>13</v>
          </cell>
        </row>
        <row r="556">
          <cell r="A556" t="str">
            <v>M456</v>
          </cell>
          <cell r="B556" t="str">
            <v>Pared Yeso ua Cara Gypsum Nacional</v>
          </cell>
          <cell r="C556" t="str">
            <v>m2</v>
          </cell>
          <cell r="D556">
            <v>10.82281</v>
          </cell>
          <cell r="E556">
            <v>10.821429999999999</v>
          </cell>
          <cell r="F556">
            <v>1</v>
          </cell>
          <cell r="G556">
            <v>1.3799999999999999E-3</v>
          </cell>
          <cell r="H556">
            <v>1.3799999999999999E-3</v>
          </cell>
          <cell r="I556">
            <v>10.71429</v>
          </cell>
          <cell r="J556">
            <v>12</v>
          </cell>
        </row>
        <row r="557">
          <cell r="A557" t="str">
            <v>M457</v>
          </cell>
          <cell r="B557" t="str">
            <v>Poma Pegavinyl (para papel tapiz)</v>
          </cell>
          <cell r="C557" t="str">
            <v>gal</v>
          </cell>
          <cell r="D557">
            <v>1.1912799999999999</v>
          </cell>
          <cell r="E557">
            <v>1.1903600000000001</v>
          </cell>
          <cell r="F557">
            <v>1</v>
          </cell>
          <cell r="G557">
            <v>9.2000000000000003E-4</v>
          </cell>
          <cell r="H557">
            <v>9.2000000000000003E-4</v>
          </cell>
          <cell r="I557">
            <v>1.1785699999999999</v>
          </cell>
          <cell r="J557">
            <v>1.32</v>
          </cell>
        </row>
        <row r="558">
          <cell r="A558" t="str">
            <v>M458</v>
          </cell>
          <cell r="B558" t="str">
            <v>Porcelana en polvo (blanca)</v>
          </cell>
          <cell r="C558" t="str">
            <v>kg</v>
          </cell>
          <cell r="D558">
            <v>2.0292500000000002</v>
          </cell>
          <cell r="E558">
            <v>2.02902</v>
          </cell>
          <cell r="F558">
            <v>1</v>
          </cell>
          <cell r="G558">
            <v>2.3000000000000001E-4</v>
          </cell>
          <cell r="H558">
            <v>2.3000000000000001E-4</v>
          </cell>
          <cell r="I558">
            <v>2.0089299999999999</v>
          </cell>
          <cell r="J558">
            <v>2.25</v>
          </cell>
        </row>
        <row r="559">
          <cell r="A559" t="str">
            <v>M459</v>
          </cell>
          <cell r="B559" t="str">
            <v>Porcelana negra 103 c/arena</v>
          </cell>
          <cell r="C559" t="str">
            <v>kg</v>
          </cell>
          <cell r="D559">
            <v>0.58638999999999997</v>
          </cell>
          <cell r="E559">
            <v>0.58616000000000001</v>
          </cell>
          <cell r="F559">
            <v>1</v>
          </cell>
          <cell r="G559">
            <v>2.3000000000000001E-4</v>
          </cell>
          <cell r="H559">
            <v>2.3000000000000001E-4</v>
          </cell>
          <cell r="I559">
            <v>0.58035999999999999</v>
          </cell>
          <cell r="J559">
            <v>0.65</v>
          </cell>
        </row>
        <row r="560">
          <cell r="A560" t="str">
            <v>M460</v>
          </cell>
          <cell r="B560" t="str">
            <v>Porcelana Blanca pared, emporador de cerámica</v>
          </cell>
          <cell r="C560" t="str">
            <v>kg</v>
          </cell>
          <cell r="D560">
            <v>0.38800000000000001</v>
          </cell>
          <cell r="E560">
            <v>0.38777</v>
          </cell>
          <cell r="F560">
            <v>1</v>
          </cell>
          <cell r="G560">
            <v>2.3000000000000001E-4</v>
          </cell>
          <cell r="H560">
            <v>2.3000000000000001E-4</v>
          </cell>
          <cell r="I560">
            <v>0.38392999999999999</v>
          </cell>
          <cell r="J560">
            <v>0.43</v>
          </cell>
        </row>
        <row r="561">
          <cell r="A561" t="str">
            <v>M461</v>
          </cell>
          <cell r="B561" t="str">
            <v>Porcelana Negra pared, emporador de cerámica</v>
          </cell>
          <cell r="C561" t="str">
            <v>kg</v>
          </cell>
          <cell r="D561">
            <v>0.57737000000000005</v>
          </cell>
          <cell r="E561">
            <v>0.57713999999999999</v>
          </cell>
          <cell r="F561">
            <v>1</v>
          </cell>
          <cell r="G561">
            <v>2.3000000000000001E-4</v>
          </cell>
          <cell r="H561">
            <v>2.3000000000000001E-4</v>
          </cell>
          <cell r="I561">
            <v>0.57142999999999999</v>
          </cell>
          <cell r="J561">
            <v>0.64</v>
          </cell>
        </row>
        <row r="562">
          <cell r="A562" t="str">
            <v>M462</v>
          </cell>
          <cell r="B562" t="str">
            <v xml:space="preserve">Cerámica piedra Cid Desrtstone (45.5x45.5)    </v>
          </cell>
          <cell r="C562" t="str">
            <v>m2</v>
          </cell>
          <cell r="D562">
            <v>10.50995</v>
          </cell>
          <cell r="E562">
            <v>10.50581</v>
          </cell>
          <cell r="F562">
            <v>1</v>
          </cell>
          <cell r="G562">
            <v>4.1399999999999996E-3</v>
          </cell>
          <cell r="H562">
            <v>4.1399999999999996E-3</v>
          </cell>
          <cell r="I562">
            <v>10.40179</v>
          </cell>
          <cell r="J562">
            <v>11.65</v>
          </cell>
        </row>
        <row r="563">
          <cell r="A563" t="str">
            <v>M463</v>
          </cell>
          <cell r="B563" t="str">
            <v>Cerámica piedra Cid Nighstone (45.5x45.5)</v>
          </cell>
          <cell r="C563" t="str">
            <v>m2</v>
          </cell>
          <cell r="D563">
            <v>10.50995</v>
          </cell>
          <cell r="E563">
            <v>10.50581</v>
          </cell>
          <cell r="F563">
            <v>1</v>
          </cell>
          <cell r="G563">
            <v>4.1399999999999996E-3</v>
          </cell>
          <cell r="H563">
            <v>4.1399999999999996E-3</v>
          </cell>
          <cell r="I563">
            <v>10.40179</v>
          </cell>
          <cell r="J563">
            <v>11.65</v>
          </cell>
        </row>
        <row r="564">
          <cell r="A564" t="str">
            <v>M464</v>
          </cell>
          <cell r="B564" t="str">
            <v>Cerámica Pompei Shell (20.3x30,5)</v>
          </cell>
          <cell r="C564" t="str">
            <v>m2</v>
          </cell>
          <cell r="D564">
            <v>10.0861</v>
          </cell>
          <cell r="E564">
            <v>10.08196</v>
          </cell>
          <cell r="F564">
            <v>1</v>
          </cell>
          <cell r="G564">
            <v>4.1399999999999996E-3</v>
          </cell>
          <cell r="H564">
            <v>4.1399999999999996E-3</v>
          </cell>
          <cell r="I564">
            <v>9.9821399999999993</v>
          </cell>
          <cell r="J564">
            <v>11.18</v>
          </cell>
        </row>
        <row r="565">
          <cell r="A565" t="str">
            <v>M465</v>
          </cell>
          <cell r="B565" t="str">
            <v>Cerámica Pompei Coral (20.3x30,5)</v>
          </cell>
          <cell r="C565" t="str">
            <v>m2</v>
          </cell>
          <cell r="D565">
            <v>10.0861</v>
          </cell>
          <cell r="E565">
            <v>10.08196</v>
          </cell>
          <cell r="F565">
            <v>1</v>
          </cell>
          <cell r="G565">
            <v>4.1399999999999996E-3</v>
          </cell>
          <cell r="H565">
            <v>4.1399999999999996E-3</v>
          </cell>
          <cell r="I565">
            <v>9.9821399999999993</v>
          </cell>
          <cell r="J565">
            <v>11.18</v>
          </cell>
        </row>
        <row r="566">
          <cell r="A566" t="str">
            <v>M466</v>
          </cell>
          <cell r="B566" t="str">
            <v>Cerámica Pompei Shell (45,5x45,5)</v>
          </cell>
          <cell r="C566" t="str">
            <v>m2</v>
          </cell>
          <cell r="D566">
            <v>10.50995</v>
          </cell>
          <cell r="E566">
            <v>10.50581</v>
          </cell>
          <cell r="F566">
            <v>1</v>
          </cell>
          <cell r="G566">
            <v>4.1399999999999996E-3</v>
          </cell>
          <cell r="H566">
            <v>4.1399999999999996E-3</v>
          </cell>
          <cell r="I566">
            <v>10.40179</v>
          </cell>
          <cell r="J566">
            <v>11.65</v>
          </cell>
        </row>
        <row r="567">
          <cell r="A567" t="str">
            <v>M467</v>
          </cell>
          <cell r="B567" t="str">
            <v>Cerámica Pompei Coral (45,5x45,5)</v>
          </cell>
          <cell r="C567" t="str">
            <v>m2</v>
          </cell>
          <cell r="D567">
            <v>10.50995</v>
          </cell>
          <cell r="E567">
            <v>10.50581</v>
          </cell>
          <cell r="F567">
            <v>1</v>
          </cell>
          <cell r="G567">
            <v>4.1399999999999996E-3</v>
          </cell>
          <cell r="H567">
            <v>4.1399999999999996E-3</v>
          </cell>
          <cell r="I567">
            <v>10.40179</v>
          </cell>
          <cell r="J567">
            <v>11.65</v>
          </cell>
        </row>
        <row r="568">
          <cell r="A568" t="str">
            <v>M467.1</v>
          </cell>
          <cell r="B568" t="str">
            <v xml:space="preserve">Cerámica nacional  0,25x0,44 </v>
          </cell>
          <cell r="C568" t="str">
            <v>m2</v>
          </cell>
          <cell r="D568">
            <v>11.61914</v>
          </cell>
          <cell r="E568">
            <v>11.615</v>
          </cell>
          <cell r="F568">
            <v>1</v>
          </cell>
          <cell r="G568">
            <v>4.1399999999999996E-3</v>
          </cell>
          <cell r="H568">
            <v>4.1399999999999996E-3</v>
          </cell>
          <cell r="I568">
            <v>11.5</v>
          </cell>
          <cell r="J568">
            <v>12.88</v>
          </cell>
          <cell r="K568">
            <v>11.5</v>
          </cell>
        </row>
        <row r="569">
          <cell r="A569" t="str">
            <v>M468</v>
          </cell>
          <cell r="B569" t="str">
            <v>Cerámica New Cordoba  Rojo (45,5x45,5)</v>
          </cell>
          <cell r="C569" t="str">
            <v>m2</v>
          </cell>
          <cell r="D569">
            <v>11.51995</v>
          </cell>
          <cell r="E569">
            <v>11.51581</v>
          </cell>
          <cell r="F569">
            <v>1</v>
          </cell>
          <cell r="G569">
            <v>4.1399999999999996E-3</v>
          </cell>
          <cell r="H569">
            <v>4.1399999999999996E-3</v>
          </cell>
          <cell r="I569">
            <v>11.40179</v>
          </cell>
          <cell r="J569">
            <v>12.77</v>
          </cell>
        </row>
        <row r="570">
          <cell r="A570" t="str">
            <v>M469</v>
          </cell>
          <cell r="B570" t="str">
            <v>Cerámica New Cordoba  Beige (45,5x45,5)</v>
          </cell>
          <cell r="C570" t="str">
            <v>m2</v>
          </cell>
          <cell r="D570">
            <v>11.51995</v>
          </cell>
          <cell r="E570">
            <v>11.51581</v>
          </cell>
          <cell r="F570">
            <v>1</v>
          </cell>
          <cell r="G570">
            <v>4.1399999999999996E-3</v>
          </cell>
          <cell r="H570">
            <v>4.1399999999999996E-3</v>
          </cell>
          <cell r="I570">
            <v>11.40179</v>
          </cell>
          <cell r="J570">
            <v>12.77</v>
          </cell>
        </row>
        <row r="571">
          <cell r="A571" t="str">
            <v>M470</v>
          </cell>
          <cell r="B571" t="str">
            <v>Cerámica Antique Noce (15x15)</v>
          </cell>
          <cell r="C571" t="str">
            <v>m2</v>
          </cell>
          <cell r="D571">
            <v>13.080030000000001</v>
          </cell>
          <cell r="E571">
            <v>13.075889999999999</v>
          </cell>
          <cell r="F571">
            <v>1</v>
          </cell>
          <cell r="G571">
            <v>4.1399999999999996E-3</v>
          </cell>
          <cell r="H571">
            <v>4.1399999999999996E-3</v>
          </cell>
          <cell r="I571">
            <v>12.946429999999999</v>
          </cell>
          <cell r="J571">
            <v>14.5</v>
          </cell>
          <cell r="L571" t="str">
            <v>1000kg</v>
          </cell>
          <cell r="M571">
            <v>0.23</v>
          </cell>
        </row>
        <row r="572">
          <cell r="A572" t="str">
            <v>M471</v>
          </cell>
          <cell r="B572" t="str">
            <v>Cerámica Antique Beige (15x15)</v>
          </cell>
          <cell r="C572" t="str">
            <v>m2</v>
          </cell>
          <cell r="D572">
            <v>13.080030000000001</v>
          </cell>
          <cell r="E572">
            <v>13.075889999999999</v>
          </cell>
          <cell r="F572">
            <v>1</v>
          </cell>
          <cell r="G572">
            <v>4.1399999999999996E-3</v>
          </cell>
          <cell r="H572">
            <v>4.1399999999999996E-3</v>
          </cell>
          <cell r="I572">
            <v>12.946429999999999</v>
          </cell>
          <cell r="J572">
            <v>14.5</v>
          </cell>
          <cell r="L572">
            <v>50</v>
          </cell>
          <cell r="M572">
            <v>1.15E-2</v>
          </cell>
        </row>
        <row r="573">
          <cell r="A573" t="str">
            <v>M472</v>
          </cell>
          <cell r="B573" t="str">
            <v>Porcelanato pulido Brillante Beige</v>
          </cell>
          <cell r="C573" t="str">
            <v>m2</v>
          </cell>
          <cell r="D573">
            <v>18.335640000000001</v>
          </cell>
          <cell r="E573">
            <v>18.331499999999998</v>
          </cell>
          <cell r="F573">
            <v>1</v>
          </cell>
          <cell r="G573">
            <v>4.1399999999999996E-3</v>
          </cell>
          <cell r="H573">
            <v>4.1399999999999996E-3</v>
          </cell>
          <cell r="I573">
            <v>18.149999999999999</v>
          </cell>
          <cell r="J573">
            <v>20.328000000000003</v>
          </cell>
        </row>
        <row r="574">
          <cell r="A574" t="str">
            <v>M473</v>
          </cell>
          <cell r="B574" t="str">
            <v>porcelanato Proyecto Beige</v>
          </cell>
          <cell r="C574" t="str">
            <v>m2</v>
          </cell>
          <cell r="D574">
            <v>16.669139999999999</v>
          </cell>
          <cell r="E574">
            <v>16.664999999999999</v>
          </cell>
          <cell r="F574">
            <v>1</v>
          </cell>
          <cell r="G574">
            <v>4.1399999999999996E-3</v>
          </cell>
          <cell r="H574">
            <v>4.1399999999999996E-3</v>
          </cell>
          <cell r="I574">
            <v>16.5</v>
          </cell>
          <cell r="J574">
            <v>18.48</v>
          </cell>
          <cell r="L574">
            <v>4.6000000000000001E-4</v>
          </cell>
        </row>
        <row r="575">
          <cell r="A575" t="str">
            <v>M474</v>
          </cell>
          <cell r="B575" t="str">
            <v>Porcelanato Proyecto Gris con azul</v>
          </cell>
          <cell r="C575" t="str">
            <v>m2</v>
          </cell>
          <cell r="D575">
            <v>16.669139999999999</v>
          </cell>
          <cell r="E575">
            <v>16.664999999999999</v>
          </cell>
          <cell r="F575">
            <v>1</v>
          </cell>
          <cell r="G575">
            <v>4.1399999999999996E-3</v>
          </cell>
          <cell r="H575">
            <v>4.1399999999999996E-3</v>
          </cell>
          <cell r="I575">
            <v>16.5</v>
          </cell>
          <cell r="J575">
            <v>18.48</v>
          </cell>
        </row>
        <row r="576">
          <cell r="A576" t="str">
            <v>M475</v>
          </cell>
          <cell r="B576" t="str">
            <v>Porcelanato Proyecto verde</v>
          </cell>
          <cell r="C576" t="str">
            <v>m2</v>
          </cell>
          <cell r="D576">
            <v>16.669139999999999</v>
          </cell>
          <cell r="E576">
            <v>16.664999999999999</v>
          </cell>
          <cell r="F576">
            <v>1</v>
          </cell>
          <cell r="G576">
            <v>4.1399999999999996E-3</v>
          </cell>
          <cell r="H576">
            <v>4.1399999999999996E-3</v>
          </cell>
          <cell r="I576">
            <v>16.5</v>
          </cell>
          <cell r="J576">
            <v>18.48</v>
          </cell>
        </row>
        <row r="577">
          <cell r="A577" t="str">
            <v>M476</v>
          </cell>
          <cell r="B577" t="str">
            <v>Porcelanato Piazza 6001</v>
          </cell>
          <cell r="C577" t="str">
            <v>m2</v>
          </cell>
          <cell r="D577">
            <v>16.669139999999999</v>
          </cell>
          <cell r="E577">
            <v>16.664999999999999</v>
          </cell>
          <cell r="F577">
            <v>1</v>
          </cell>
          <cell r="G577">
            <v>4.1399999999999996E-3</v>
          </cell>
          <cell r="H577">
            <v>4.1399999999999996E-3</v>
          </cell>
          <cell r="I577">
            <v>16.5</v>
          </cell>
          <cell r="J577">
            <v>18.48</v>
          </cell>
        </row>
        <row r="578">
          <cell r="A578" t="str">
            <v>M477</v>
          </cell>
          <cell r="B578" t="str">
            <v>Porcelanato Piazza 6050</v>
          </cell>
          <cell r="C578" t="str">
            <v>m2</v>
          </cell>
          <cell r="D578">
            <v>16.669139999999999</v>
          </cell>
          <cell r="E578">
            <v>16.664999999999999</v>
          </cell>
          <cell r="F578">
            <v>1</v>
          </cell>
          <cell r="G578">
            <v>4.1399999999999996E-3</v>
          </cell>
          <cell r="H578">
            <v>4.1399999999999996E-3</v>
          </cell>
          <cell r="I578">
            <v>16.5</v>
          </cell>
          <cell r="J578">
            <v>18.48</v>
          </cell>
        </row>
        <row r="579">
          <cell r="A579" t="str">
            <v>M477.1</v>
          </cell>
          <cell r="B579" t="str">
            <v>Porcelanato importado rectificado 30x60 tipo B</v>
          </cell>
          <cell r="C579" t="str">
            <v>m2</v>
          </cell>
          <cell r="D579">
            <v>41.717140000000001</v>
          </cell>
          <cell r="E579">
            <v>41.713000000000001</v>
          </cell>
          <cell r="F579">
            <v>1</v>
          </cell>
          <cell r="G579">
            <v>4.1399999999999996E-3</v>
          </cell>
          <cell r="H579">
            <v>4.1399999999999996E-3</v>
          </cell>
          <cell r="I579">
            <v>41.3</v>
          </cell>
          <cell r="J579">
            <v>46.256</v>
          </cell>
          <cell r="K579">
            <v>41.3</v>
          </cell>
        </row>
        <row r="580">
          <cell r="A580" t="str">
            <v>M477.2</v>
          </cell>
          <cell r="B580" t="str">
            <v>Porcelanato importado rectificado 40x40 tipo B</v>
          </cell>
          <cell r="C580" t="str">
            <v>m2</v>
          </cell>
          <cell r="D580">
            <v>41.717140000000001</v>
          </cell>
          <cell r="E580">
            <v>41.713000000000001</v>
          </cell>
          <cell r="F580">
            <v>1</v>
          </cell>
          <cell r="G580">
            <v>4.1399999999999996E-3</v>
          </cell>
          <cell r="H580">
            <v>4.1399999999999996E-3</v>
          </cell>
          <cell r="I580">
            <v>41.3</v>
          </cell>
          <cell r="J580">
            <v>46.256</v>
          </cell>
          <cell r="K580">
            <v>41.3</v>
          </cell>
        </row>
        <row r="581">
          <cell r="A581" t="str">
            <v>M477.3</v>
          </cell>
          <cell r="B581" t="str">
            <v>Porcelanato importado rectificado 60x60 tipo B</v>
          </cell>
          <cell r="C581" t="str">
            <v>m2</v>
          </cell>
          <cell r="D581">
            <v>41.717140000000001</v>
          </cell>
          <cell r="E581">
            <v>41.713000000000001</v>
          </cell>
          <cell r="F581">
            <v>1</v>
          </cell>
          <cell r="G581">
            <v>4.1399999999999996E-3</v>
          </cell>
          <cell r="H581">
            <v>4.1399999999999996E-3</v>
          </cell>
          <cell r="I581">
            <v>41.3</v>
          </cell>
          <cell r="J581">
            <v>46.256</v>
          </cell>
          <cell r="K581">
            <v>41.3</v>
          </cell>
        </row>
        <row r="582">
          <cell r="A582" t="str">
            <v>M477.4</v>
          </cell>
          <cell r="B582" t="str">
            <v>Porcelanato importado rectificado 300x100 tipo A</v>
          </cell>
          <cell r="C582" t="str">
            <v>m2</v>
          </cell>
          <cell r="D582">
            <v>72.724140000000006</v>
          </cell>
          <cell r="E582">
            <v>72.72</v>
          </cell>
          <cell r="F582">
            <v>1</v>
          </cell>
          <cell r="G582">
            <v>4.1399999999999996E-3</v>
          </cell>
          <cell r="H582">
            <v>4.1399999999999996E-3</v>
          </cell>
          <cell r="I582">
            <v>72</v>
          </cell>
          <cell r="J582">
            <v>80.640000000000015</v>
          </cell>
          <cell r="K582">
            <v>72</v>
          </cell>
        </row>
        <row r="583">
          <cell r="A583" t="str">
            <v>M478</v>
          </cell>
          <cell r="B583" t="str">
            <v>Laca Blanca (30x30) de exportacion</v>
          </cell>
          <cell r="C583" t="str">
            <v>m2</v>
          </cell>
          <cell r="D583">
            <v>7.2725299999999997</v>
          </cell>
          <cell r="E583">
            <v>7.2683900000000001</v>
          </cell>
          <cell r="F583">
            <v>1</v>
          </cell>
          <cell r="G583">
            <v>4.1399999999999996E-3</v>
          </cell>
          <cell r="H583">
            <v>4.1399999999999996E-3</v>
          </cell>
          <cell r="I583">
            <v>7.1964300000000003</v>
          </cell>
          <cell r="J583">
            <v>8.06</v>
          </cell>
        </row>
        <row r="584">
          <cell r="A584" t="str">
            <v>M479</v>
          </cell>
          <cell r="B584" t="str">
            <v>Laca Crema (30x30) Comercial</v>
          </cell>
          <cell r="C584" t="str">
            <v>m2</v>
          </cell>
          <cell r="D584">
            <v>5.8206600000000002</v>
          </cell>
          <cell r="E584">
            <v>5.8165199999999997</v>
          </cell>
          <cell r="F584">
            <v>1</v>
          </cell>
          <cell r="G584">
            <v>4.1399999999999996E-3</v>
          </cell>
          <cell r="H584">
            <v>4.1399999999999996E-3</v>
          </cell>
          <cell r="I584">
            <v>5.7589300000000003</v>
          </cell>
          <cell r="J584">
            <v>6.45</v>
          </cell>
        </row>
        <row r="585">
          <cell r="A585" t="str">
            <v>M480</v>
          </cell>
          <cell r="B585" t="str">
            <v>Mikones ocre (30x30) economica</v>
          </cell>
          <cell r="C585" t="str">
            <v>m2</v>
          </cell>
          <cell r="D585">
            <v>4.8106600000000004</v>
          </cell>
          <cell r="E585">
            <v>4.8065199999999999</v>
          </cell>
          <cell r="F585">
            <v>1</v>
          </cell>
          <cell r="G585">
            <v>4.1399999999999996E-3</v>
          </cell>
          <cell r="H585">
            <v>4.1399999999999996E-3</v>
          </cell>
          <cell r="I585">
            <v>4.7589300000000003</v>
          </cell>
          <cell r="J585">
            <v>5.33</v>
          </cell>
        </row>
        <row r="586">
          <cell r="A586" t="str">
            <v>M481</v>
          </cell>
          <cell r="B586" t="str">
            <v>Mikones gris(30x30) exportacion</v>
          </cell>
          <cell r="C586" t="str">
            <v>m2</v>
          </cell>
          <cell r="D586">
            <v>6.7044100000000002</v>
          </cell>
          <cell r="E586">
            <v>6.7002699999999997</v>
          </cell>
          <cell r="F586">
            <v>1</v>
          </cell>
          <cell r="G586">
            <v>4.1399999999999996E-3</v>
          </cell>
          <cell r="H586">
            <v>4.1399999999999996E-3</v>
          </cell>
          <cell r="I586">
            <v>6.6339300000000003</v>
          </cell>
          <cell r="J586">
            <v>7.43</v>
          </cell>
        </row>
        <row r="587">
          <cell r="A587" t="str">
            <v>M482</v>
          </cell>
          <cell r="B587" t="str">
            <v>Marmol satinado gris (30x30) exportacion</v>
          </cell>
          <cell r="C587" t="str">
            <v>m2</v>
          </cell>
          <cell r="D587">
            <v>6.7044100000000002</v>
          </cell>
          <cell r="E587">
            <v>6.7002699999999997</v>
          </cell>
          <cell r="F587">
            <v>1</v>
          </cell>
          <cell r="G587">
            <v>4.1399999999999996E-3</v>
          </cell>
          <cell r="H587">
            <v>4.1399999999999996E-3</v>
          </cell>
          <cell r="I587">
            <v>6.6339300000000003</v>
          </cell>
          <cell r="J587">
            <v>7.43</v>
          </cell>
        </row>
        <row r="588">
          <cell r="A588" t="str">
            <v>M483</v>
          </cell>
          <cell r="B588" t="str">
            <v>Rustico Romano Blanco (30x30) comercial</v>
          </cell>
          <cell r="C588" t="str">
            <v>m2</v>
          </cell>
          <cell r="D588">
            <v>7.74146</v>
          </cell>
          <cell r="E588">
            <v>7.7373200000000004</v>
          </cell>
          <cell r="F588">
            <v>1</v>
          </cell>
          <cell r="G588">
            <v>4.1399999999999996E-3</v>
          </cell>
          <cell r="H588">
            <v>4.1399999999999996E-3</v>
          </cell>
          <cell r="I588">
            <v>7.6607099999999999</v>
          </cell>
          <cell r="J588">
            <v>8.58</v>
          </cell>
        </row>
        <row r="589">
          <cell r="A589" t="str">
            <v>M484</v>
          </cell>
          <cell r="B589" t="str">
            <v>Ary Almond (30x30) exportacion</v>
          </cell>
          <cell r="C589" t="str">
            <v>m2</v>
          </cell>
          <cell r="D589">
            <v>8.0841399999999997</v>
          </cell>
          <cell r="E589">
            <v>8.08</v>
          </cell>
          <cell r="F589">
            <v>1</v>
          </cell>
          <cell r="G589">
            <v>4.1399999999999996E-3</v>
          </cell>
          <cell r="H589">
            <v>4.1399999999999996E-3</v>
          </cell>
          <cell r="I589">
            <v>8</v>
          </cell>
          <cell r="J589">
            <v>8.9600000000000009</v>
          </cell>
        </row>
        <row r="590">
          <cell r="A590" t="str">
            <v>M485</v>
          </cell>
          <cell r="B590" t="str">
            <v>Marmol Brill.onix (30x30) comercial</v>
          </cell>
          <cell r="C590" t="str">
            <v>m2</v>
          </cell>
          <cell r="D590">
            <v>5.6763700000000004</v>
          </cell>
          <cell r="E590">
            <v>5.6722299999999999</v>
          </cell>
          <cell r="F590">
            <v>1</v>
          </cell>
          <cell r="G590">
            <v>4.1399999999999996E-3</v>
          </cell>
          <cell r="H590">
            <v>4.1399999999999996E-3</v>
          </cell>
          <cell r="I590">
            <v>5.6160699999999997</v>
          </cell>
          <cell r="J590">
            <v>6.29</v>
          </cell>
        </row>
        <row r="591">
          <cell r="A591" t="str">
            <v>M486</v>
          </cell>
          <cell r="B591" t="str">
            <v>Danubio azul (30x30) exportacion</v>
          </cell>
          <cell r="C591" t="str">
            <v>m2</v>
          </cell>
          <cell r="D591">
            <v>10.672269999999999</v>
          </cell>
          <cell r="E591">
            <v>10.66813</v>
          </cell>
          <cell r="F591">
            <v>1</v>
          </cell>
          <cell r="G591">
            <v>4.1399999999999996E-3</v>
          </cell>
          <cell r="H591">
            <v>4.1399999999999996E-3</v>
          </cell>
          <cell r="I591">
            <v>10.5625</v>
          </cell>
          <cell r="J591">
            <v>11.83</v>
          </cell>
        </row>
        <row r="592">
          <cell r="A592" t="str">
            <v>M487</v>
          </cell>
          <cell r="B592" t="str">
            <v>Danubio azul (30x30) comercial</v>
          </cell>
          <cell r="C592" t="str">
            <v>m2</v>
          </cell>
          <cell r="D592">
            <v>8.5350300000000008</v>
          </cell>
          <cell r="E592">
            <v>8.5308899999999994</v>
          </cell>
          <cell r="F592">
            <v>1</v>
          </cell>
          <cell r="G592">
            <v>4.1399999999999996E-3</v>
          </cell>
          <cell r="H592">
            <v>4.1399999999999996E-3</v>
          </cell>
          <cell r="I592">
            <v>8.4464299999999994</v>
          </cell>
          <cell r="J592">
            <v>9.4600000000000009</v>
          </cell>
        </row>
        <row r="593">
          <cell r="A593" t="str">
            <v>M488</v>
          </cell>
          <cell r="B593" t="str">
            <v>Danubio azul (30x30) economica</v>
          </cell>
          <cell r="C593" t="str">
            <v>m2</v>
          </cell>
          <cell r="D593">
            <v>6.4068199999999997</v>
          </cell>
          <cell r="E593">
            <v>6.4026800000000001</v>
          </cell>
          <cell r="F593">
            <v>1</v>
          </cell>
          <cell r="G593">
            <v>4.1399999999999996E-3</v>
          </cell>
          <cell r="H593">
            <v>4.1399999999999996E-3</v>
          </cell>
          <cell r="I593">
            <v>6.3392900000000001</v>
          </cell>
          <cell r="J593">
            <v>7.1</v>
          </cell>
        </row>
        <row r="594">
          <cell r="A594" t="str">
            <v>M489</v>
          </cell>
          <cell r="B594" t="str">
            <v>Danubio Beige (30x30) exportacion</v>
          </cell>
          <cell r="C594" t="str">
            <v>m2</v>
          </cell>
          <cell r="D594">
            <v>10.672269999999999</v>
          </cell>
          <cell r="E594">
            <v>10.66813</v>
          </cell>
          <cell r="F594">
            <v>1</v>
          </cell>
          <cell r="G594">
            <v>4.1399999999999996E-3</v>
          </cell>
          <cell r="H594">
            <v>4.1399999999999996E-3</v>
          </cell>
          <cell r="I594">
            <v>10.5625</v>
          </cell>
          <cell r="J594">
            <v>11.83</v>
          </cell>
        </row>
        <row r="595">
          <cell r="A595" t="str">
            <v>M490</v>
          </cell>
          <cell r="B595" t="str">
            <v>Terra Cotto840x40) exportacion</v>
          </cell>
          <cell r="C595" t="str">
            <v>m2</v>
          </cell>
          <cell r="D595">
            <v>9.1753</v>
          </cell>
          <cell r="E595">
            <v>9.1711600000000004</v>
          </cell>
          <cell r="F595">
            <v>1</v>
          </cell>
          <cell r="G595">
            <v>4.1399999999999996E-3</v>
          </cell>
          <cell r="H595">
            <v>4.1399999999999996E-3</v>
          </cell>
          <cell r="I595">
            <v>9.0803600000000007</v>
          </cell>
          <cell r="J595">
            <v>10.17</v>
          </cell>
        </row>
        <row r="596">
          <cell r="A596" t="str">
            <v>M491</v>
          </cell>
          <cell r="B596" t="str">
            <v>Terra Cotto840x40) comercial</v>
          </cell>
          <cell r="C596" t="str">
            <v>m2</v>
          </cell>
          <cell r="D596">
            <v>7.3356599999999998</v>
          </cell>
          <cell r="E596">
            <v>7.3315200000000003</v>
          </cell>
          <cell r="F596">
            <v>1</v>
          </cell>
          <cell r="G596">
            <v>4.1399999999999996E-3</v>
          </cell>
          <cell r="H596">
            <v>4.1399999999999996E-3</v>
          </cell>
          <cell r="I596">
            <v>7.2589300000000003</v>
          </cell>
          <cell r="J596">
            <v>8.1300000000000008</v>
          </cell>
        </row>
        <row r="597">
          <cell r="A597" t="str">
            <v>M492</v>
          </cell>
          <cell r="B597" t="str">
            <v>Opalo Blaco (40x40)comercial</v>
          </cell>
          <cell r="C597" t="str">
            <v>m2</v>
          </cell>
          <cell r="D597">
            <v>7.9849500000000004</v>
          </cell>
          <cell r="E597">
            <v>7.98081</v>
          </cell>
          <cell r="F597">
            <v>1</v>
          </cell>
          <cell r="G597">
            <v>4.1399999999999996E-3</v>
          </cell>
          <cell r="H597">
            <v>4.1399999999999996E-3</v>
          </cell>
          <cell r="I597">
            <v>7.9017900000000001</v>
          </cell>
          <cell r="J597">
            <v>8.85</v>
          </cell>
        </row>
        <row r="598">
          <cell r="A598" t="str">
            <v>M493</v>
          </cell>
          <cell r="B598" t="str">
            <v>Opalo Blaco (40x40) economica</v>
          </cell>
          <cell r="C598" t="str">
            <v>m2</v>
          </cell>
          <cell r="D598">
            <v>5.992</v>
          </cell>
          <cell r="E598">
            <v>5.9878600000000004</v>
          </cell>
          <cell r="F598">
            <v>1</v>
          </cell>
          <cell r="G598">
            <v>4.1399999999999996E-3</v>
          </cell>
          <cell r="H598">
            <v>4.1399999999999996E-3</v>
          </cell>
          <cell r="I598">
            <v>5.9285699999999997</v>
          </cell>
          <cell r="J598">
            <v>6.64</v>
          </cell>
        </row>
        <row r="599">
          <cell r="A599" t="str">
            <v>M494</v>
          </cell>
          <cell r="B599" t="str">
            <v>Olympus Azul (40x40) exportacion</v>
          </cell>
          <cell r="C599" t="str">
            <v>m2</v>
          </cell>
          <cell r="D599">
            <v>10.672269999999999</v>
          </cell>
          <cell r="E599">
            <v>10.66813</v>
          </cell>
          <cell r="F599">
            <v>1</v>
          </cell>
          <cell r="G599">
            <v>4.1399999999999996E-3</v>
          </cell>
          <cell r="H599">
            <v>4.1399999999999996E-3</v>
          </cell>
          <cell r="I599">
            <v>10.5625</v>
          </cell>
          <cell r="J599">
            <v>11.83</v>
          </cell>
        </row>
        <row r="600">
          <cell r="A600" t="str">
            <v>M495</v>
          </cell>
          <cell r="B600" t="str">
            <v>Olympus Azul (40x40) economica</v>
          </cell>
          <cell r="C600" t="str">
            <v>m2</v>
          </cell>
          <cell r="D600">
            <v>6.4068199999999997</v>
          </cell>
          <cell r="E600">
            <v>6.4026800000000001</v>
          </cell>
          <cell r="F600">
            <v>1</v>
          </cell>
          <cell r="G600">
            <v>4.1399999999999996E-3</v>
          </cell>
          <cell r="H600">
            <v>4.1399999999999996E-3</v>
          </cell>
          <cell r="I600">
            <v>6.3392900000000001</v>
          </cell>
          <cell r="J600">
            <v>7.1</v>
          </cell>
        </row>
        <row r="601">
          <cell r="A601" t="str">
            <v>M496</v>
          </cell>
          <cell r="B601" t="str">
            <v>Olympus Ceniza (40x40) comercial</v>
          </cell>
          <cell r="C601" t="str">
            <v>m2</v>
          </cell>
          <cell r="D601">
            <v>8.5350300000000008</v>
          </cell>
          <cell r="E601">
            <v>8.5308899999999994</v>
          </cell>
          <cell r="F601">
            <v>1</v>
          </cell>
          <cell r="G601">
            <v>4.1399999999999996E-3</v>
          </cell>
          <cell r="H601">
            <v>4.1399999999999996E-3</v>
          </cell>
          <cell r="I601">
            <v>8.4464299999999994</v>
          </cell>
          <cell r="J601">
            <v>9.4600000000000009</v>
          </cell>
        </row>
        <row r="602">
          <cell r="A602" t="str">
            <v>M497</v>
          </cell>
          <cell r="B602" t="str">
            <v>Olympus Ceniza (40x40) exportacion</v>
          </cell>
          <cell r="C602" t="str">
            <v>m2</v>
          </cell>
          <cell r="D602">
            <v>10.672269999999999</v>
          </cell>
          <cell r="E602">
            <v>10.66813</v>
          </cell>
          <cell r="F602">
            <v>1</v>
          </cell>
          <cell r="G602">
            <v>4.1399999999999996E-3</v>
          </cell>
          <cell r="H602">
            <v>4.1399999999999996E-3</v>
          </cell>
          <cell r="I602">
            <v>10.5625</v>
          </cell>
          <cell r="J602">
            <v>11.83</v>
          </cell>
        </row>
        <row r="603">
          <cell r="A603" t="str">
            <v>M498</v>
          </cell>
          <cell r="B603" t="str">
            <v>san Remo Beige(20x30) exportacion</v>
          </cell>
          <cell r="C603" t="str">
            <v>m2</v>
          </cell>
          <cell r="D603">
            <v>8.03003</v>
          </cell>
          <cell r="E603">
            <v>8.0258900000000004</v>
          </cell>
          <cell r="F603">
            <v>1</v>
          </cell>
          <cell r="G603">
            <v>4.1399999999999996E-3</v>
          </cell>
          <cell r="H603">
            <v>4.1399999999999996E-3</v>
          </cell>
          <cell r="I603">
            <v>7.9464300000000003</v>
          </cell>
          <cell r="J603">
            <v>8.9</v>
          </cell>
        </row>
        <row r="604">
          <cell r="A604" t="str">
            <v>M499</v>
          </cell>
          <cell r="B604" t="str">
            <v>san Remo Blanco(20x30) comercial</v>
          </cell>
          <cell r="C604" t="str">
            <v>m2</v>
          </cell>
          <cell r="D604">
            <v>6.4248500000000002</v>
          </cell>
          <cell r="E604">
            <v>6.4207099999999997</v>
          </cell>
          <cell r="F604">
            <v>1</v>
          </cell>
          <cell r="G604">
            <v>4.1399999999999996E-3</v>
          </cell>
          <cell r="H604">
            <v>4.1399999999999996E-3</v>
          </cell>
          <cell r="I604">
            <v>6.3571400000000002</v>
          </cell>
          <cell r="J604">
            <v>7.12</v>
          </cell>
        </row>
        <row r="605">
          <cell r="A605" t="str">
            <v>M500</v>
          </cell>
          <cell r="B605" t="str">
            <v>Marfil Salmon (20x30) economica</v>
          </cell>
          <cell r="C605" t="str">
            <v>m2</v>
          </cell>
          <cell r="D605">
            <v>4.5220799999999999</v>
          </cell>
          <cell r="E605">
            <v>4.5179400000000003</v>
          </cell>
          <cell r="F605">
            <v>1</v>
          </cell>
          <cell r="G605">
            <v>4.1399999999999996E-3</v>
          </cell>
          <cell r="H605">
            <v>4.1399999999999996E-3</v>
          </cell>
          <cell r="I605">
            <v>4.4732099999999999</v>
          </cell>
          <cell r="J605">
            <v>5.01</v>
          </cell>
        </row>
        <row r="606">
          <cell r="A606" t="str">
            <v>M501</v>
          </cell>
          <cell r="B606" t="str">
            <v>Olympus Ceniza (25x30) exportacion</v>
          </cell>
          <cell r="C606" t="str">
            <v>m2</v>
          </cell>
          <cell r="D606">
            <v>10.672269999999999</v>
          </cell>
          <cell r="E606">
            <v>10.66813</v>
          </cell>
          <cell r="F606">
            <v>1</v>
          </cell>
          <cell r="G606">
            <v>4.1399999999999996E-3</v>
          </cell>
          <cell r="H606">
            <v>4.1399999999999996E-3</v>
          </cell>
          <cell r="I606">
            <v>10.5625</v>
          </cell>
          <cell r="J606">
            <v>11.83</v>
          </cell>
        </row>
        <row r="607">
          <cell r="A607" t="str">
            <v>M502</v>
          </cell>
          <cell r="B607" t="str">
            <v>Olympus beige (25x30) comercial</v>
          </cell>
          <cell r="C607" t="str">
            <v>m2</v>
          </cell>
          <cell r="D607">
            <v>8.5350300000000008</v>
          </cell>
          <cell r="E607">
            <v>8.5308899999999994</v>
          </cell>
          <cell r="F607">
            <v>1</v>
          </cell>
          <cell r="G607">
            <v>4.1399999999999996E-3</v>
          </cell>
          <cell r="H607">
            <v>4.1399999999999996E-3</v>
          </cell>
          <cell r="I607">
            <v>8.4464299999999994</v>
          </cell>
          <cell r="J607">
            <v>9.4600000000000009</v>
          </cell>
        </row>
        <row r="608">
          <cell r="A608" t="str">
            <v>M503</v>
          </cell>
          <cell r="B608" t="str">
            <v>Zeus Blanco (25x30) economica</v>
          </cell>
          <cell r="C608" t="str">
            <v>m2</v>
          </cell>
          <cell r="D608">
            <v>5.7845800000000001</v>
          </cell>
          <cell r="E608">
            <v>5.7804399999999996</v>
          </cell>
          <cell r="F608">
            <v>1</v>
          </cell>
          <cell r="G608">
            <v>4.1399999999999996E-3</v>
          </cell>
          <cell r="H608">
            <v>4.1399999999999996E-3</v>
          </cell>
          <cell r="I608">
            <v>5.7232099999999999</v>
          </cell>
          <cell r="J608">
            <v>6.41</v>
          </cell>
        </row>
        <row r="609">
          <cell r="A609" t="str">
            <v>M504</v>
          </cell>
          <cell r="B609" t="str">
            <v>Porcelanato tegnologia italiana 50 x 50</v>
          </cell>
          <cell r="C609" t="str">
            <v>m2</v>
          </cell>
          <cell r="D609">
            <v>16.16414</v>
          </cell>
          <cell r="E609">
            <v>16.16</v>
          </cell>
          <cell r="F609">
            <v>1</v>
          </cell>
          <cell r="G609">
            <v>4.1399999999999996E-3</v>
          </cell>
          <cell r="H609">
            <v>4.1399999999999996E-3</v>
          </cell>
          <cell r="I609">
            <v>16</v>
          </cell>
          <cell r="J609">
            <v>17.920000000000002</v>
          </cell>
        </row>
        <row r="610">
          <cell r="A610" t="str">
            <v>M504.1</v>
          </cell>
          <cell r="B610" t="str">
            <v>Porcelanato rectificado nacional 50x50</v>
          </cell>
          <cell r="C610" t="str">
            <v>m2</v>
          </cell>
          <cell r="D610">
            <v>19.951640000000001</v>
          </cell>
          <cell r="E610">
            <v>19.947500000000002</v>
          </cell>
          <cell r="F610">
            <v>1</v>
          </cell>
          <cell r="G610">
            <v>4.1399999999999996E-3</v>
          </cell>
          <cell r="H610">
            <v>4.1399999999999996E-3</v>
          </cell>
          <cell r="I610">
            <v>19.75</v>
          </cell>
          <cell r="J610">
            <v>22.12</v>
          </cell>
        </row>
        <row r="611">
          <cell r="A611" t="str">
            <v>M504.2</v>
          </cell>
          <cell r="B611" t="str">
            <v>Porcelanato rectificado nacional 30x50</v>
          </cell>
          <cell r="C611" t="str">
            <v>m2</v>
          </cell>
          <cell r="D611">
            <v>19.167079999999999</v>
          </cell>
          <cell r="E611">
            <v>19.162939999999999</v>
          </cell>
          <cell r="F611">
            <v>1</v>
          </cell>
          <cell r="G611">
            <v>4.1399999999999996E-3</v>
          </cell>
          <cell r="H611">
            <v>4.1399999999999996E-3</v>
          </cell>
          <cell r="I611">
            <v>18.973210000000002</v>
          </cell>
          <cell r="J611">
            <v>21.25</v>
          </cell>
        </row>
        <row r="612">
          <cell r="A612" t="str">
            <v xml:space="preserve">              BALDOSA Y RECUBRImIENTO PARA PISOS</v>
          </cell>
          <cell r="F612">
            <v>1</v>
          </cell>
          <cell r="I612">
            <v>0</v>
          </cell>
        </row>
        <row r="613">
          <cell r="A613" t="str">
            <v>M505</v>
          </cell>
          <cell r="B613" t="str">
            <v>Baldosa amarilla gr. fino piedra caliza #1-2(30x30)</v>
          </cell>
          <cell r="C613" t="str">
            <v>m2</v>
          </cell>
          <cell r="D613">
            <v>6.0461</v>
          </cell>
          <cell r="E613">
            <v>6.0419600000000004</v>
          </cell>
          <cell r="F613">
            <v>1</v>
          </cell>
          <cell r="G613">
            <v>4.1399999999999996E-3</v>
          </cell>
          <cell r="H613">
            <v>4.1399999999999996E-3</v>
          </cell>
          <cell r="I613">
            <v>5.9821400000000002</v>
          </cell>
          <cell r="J613">
            <v>6.7</v>
          </cell>
        </row>
        <row r="614">
          <cell r="A614" t="str">
            <v>M506</v>
          </cell>
          <cell r="B614" t="str">
            <v>Baldosa amarilla gr. fino piedra caliza #1-2(40x40)</v>
          </cell>
          <cell r="C614" t="str">
            <v>m2</v>
          </cell>
          <cell r="D614">
            <v>6.58718</v>
          </cell>
          <cell r="E614">
            <v>6.5830399999999996</v>
          </cell>
          <cell r="F614">
            <v>1</v>
          </cell>
          <cell r="G614">
            <v>4.1399999999999996E-3</v>
          </cell>
          <cell r="H614">
            <v>4.1399999999999996E-3</v>
          </cell>
          <cell r="I614">
            <v>6.5178599999999998</v>
          </cell>
          <cell r="J614">
            <v>7.3</v>
          </cell>
        </row>
        <row r="615">
          <cell r="A615" t="str">
            <v>M507</v>
          </cell>
          <cell r="B615" t="str">
            <v>Baldosa amarilla gr. fino piedra caliza #1-2(50x50)</v>
          </cell>
          <cell r="C615" t="str">
            <v>m2</v>
          </cell>
          <cell r="D615">
            <v>7.1282500000000004</v>
          </cell>
          <cell r="E615">
            <v>7.1241099999999999</v>
          </cell>
          <cell r="F615">
            <v>1</v>
          </cell>
          <cell r="G615">
            <v>4.1399999999999996E-3</v>
          </cell>
          <cell r="H615">
            <v>4.1399999999999996E-3</v>
          </cell>
          <cell r="I615">
            <v>7.0535699999999997</v>
          </cell>
          <cell r="J615">
            <v>7.9</v>
          </cell>
        </row>
        <row r="616">
          <cell r="A616" t="str">
            <v>M508</v>
          </cell>
          <cell r="B616" t="str">
            <v>Baldosa antideslizante blanca 30X30</v>
          </cell>
          <cell r="C616" t="str">
            <v>m2</v>
          </cell>
          <cell r="D616">
            <v>5.8657500000000002</v>
          </cell>
          <cell r="E616">
            <v>5.8616099999999998</v>
          </cell>
          <cell r="F616">
            <v>1</v>
          </cell>
          <cell r="G616">
            <v>4.1399999999999996E-3</v>
          </cell>
          <cell r="H616">
            <v>4.1399999999999996E-3</v>
          </cell>
          <cell r="I616">
            <v>5.8035699999999997</v>
          </cell>
          <cell r="J616">
            <v>6.5</v>
          </cell>
        </row>
        <row r="617">
          <cell r="A617" t="str">
            <v>M509</v>
          </cell>
          <cell r="B617" t="str">
            <v>Baldosa antideslizante blanca 40X40</v>
          </cell>
          <cell r="C617" t="str">
            <v>m2</v>
          </cell>
          <cell r="D617">
            <v>6.0461</v>
          </cell>
          <cell r="E617">
            <v>6.0419600000000004</v>
          </cell>
          <cell r="F617">
            <v>1</v>
          </cell>
          <cell r="G617">
            <v>4.1399999999999996E-3</v>
          </cell>
          <cell r="H617">
            <v>4.1399999999999996E-3</v>
          </cell>
          <cell r="I617">
            <v>5.9821400000000002</v>
          </cell>
          <cell r="J617">
            <v>6.7</v>
          </cell>
        </row>
        <row r="618">
          <cell r="A618" t="str">
            <v>M510</v>
          </cell>
          <cell r="B618" t="str">
            <v>Baldosa blanca gr. cero piedra caliza #0 (30x30)</v>
          </cell>
          <cell r="C618" t="str">
            <v>m2</v>
          </cell>
          <cell r="D618">
            <v>6.7675299999999998</v>
          </cell>
          <cell r="E618">
            <v>6.7633900000000002</v>
          </cell>
          <cell r="F618">
            <v>1</v>
          </cell>
          <cell r="G618">
            <v>4.1399999999999996E-3</v>
          </cell>
          <cell r="H618">
            <v>4.1399999999999996E-3</v>
          </cell>
          <cell r="I618">
            <v>6.6964300000000003</v>
          </cell>
          <cell r="J618">
            <v>7.5</v>
          </cell>
        </row>
        <row r="619">
          <cell r="A619" t="str">
            <v>M511</v>
          </cell>
          <cell r="B619" t="str">
            <v>Baldosa blanca gr. cero piedra caliza #0(40x40)</v>
          </cell>
          <cell r="C619" t="str">
            <v>m2</v>
          </cell>
          <cell r="D619">
            <v>7.4889599999999996</v>
          </cell>
          <cell r="E619">
            <v>7.48482</v>
          </cell>
          <cell r="F619">
            <v>1</v>
          </cell>
          <cell r="G619">
            <v>4.1399999999999996E-3</v>
          </cell>
          <cell r="H619">
            <v>4.1399999999999996E-3</v>
          </cell>
          <cell r="I619">
            <v>7.4107099999999999</v>
          </cell>
          <cell r="J619">
            <v>8.3000000000000007</v>
          </cell>
        </row>
        <row r="620">
          <cell r="A620" t="str">
            <v>M512</v>
          </cell>
          <cell r="B620" t="str">
            <v>Baldosa blanca gr. cero piedra caliza #0(50x50)</v>
          </cell>
          <cell r="C620" t="str">
            <v>m2</v>
          </cell>
          <cell r="D620">
            <v>7.9398499999999999</v>
          </cell>
          <cell r="E620">
            <v>7.9357100000000003</v>
          </cell>
          <cell r="F620">
            <v>1</v>
          </cell>
          <cell r="G620">
            <v>4.1399999999999996E-3</v>
          </cell>
          <cell r="H620">
            <v>4.1399999999999996E-3</v>
          </cell>
          <cell r="I620">
            <v>7.8571400000000002</v>
          </cell>
          <cell r="J620">
            <v>8.8000000000000007</v>
          </cell>
        </row>
        <row r="621">
          <cell r="A621" t="str">
            <v>M513</v>
          </cell>
          <cell r="B621" t="str">
            <v>Baldosa blanca gr. fino piedra caliza #1-2(30x30)</v>
          </cell>
          <cell r="C621" t="str">
            <v>m2</v>
          </cell>
          <cell r="D621">
            <v>6.58718</v>
          </cell>
          <cell r="E621">
            <v>6.5830399999999996</v>
          </cell>
          <cell r="F621">
            <v>1</v>
          </cell>
          <cell r="G621">
            <v>4.1399999999999996E-3</v>
          </cell>
          <cell r="H621">
            <v>4.1399999999999996E-3</v>
          </cell>
          <cell r="I621">
            <v>6.5178599999999998</v>
          </cell>
          <cell r="J621">
            <v>7.3</v>
          </cell>
        </row>
        <row r="622">
          <cell r="A622" t="str">
            <v>M514</v>
          </cell>
          <cell r="B622" t="str">
            <v>Baldosa blanca gr. fino piedra caliza #1-2(40x40)</v>
          </cell>
          <cell r="C622" t="str">
            <v>m2</v>
          </cell>
          <cell r="D622">
            <v>7.3086000000000002</v>
          </cell>
          <cell r="E622">
            <v>7.3044599999999997</v>
          </cell>
          <cell r="F622">
            <v>1</v>
          </cell>
          <cell r="G622">
            <v>4.1399999999999996E-3</v>
          </cell>
          <cell r="H622">
            <v>4.1399999999999996E-3</v>
          </cell>
          <cell r="I622">
            <v>7.2321400000000002</v>
          </cell>
          <cell r="J622">
            <v>8.1</v>
          </cell>
        </row>
        <row r="623">
          <cell r="A623" t="str">
            <v>M515</v>
          </cell>
          <cell r="B623" t="str">
            <v>Baldosa blanca gr. fino piedra caliza #1-2(50x50)</v>
          </cell>
          <cell r="C623" t="str">
            <v>m2</v>
          </cell>
          <cell r="D623">
            <v>7.7595000000000001</v>
          </cell>
          <cell r="E623">
            <v>7.7553599999999996</v>
          </cell>
          <cell r="F623">
            <v>1</v>
          </cell>
          <cell r="G623">
            <v>4.1399999999999996E-3</v>
          </cell>
          <cell r="H623">
            <v>4.1399999999999996E-3</v>
          </cell>
          <cell r="I623">
            <v>7.6785699999999997</v>
          </cell>
          <cell r="J623">
            <v>8.6</v>
          </cell>
        </row>
        <row r="624">
          <cell r="A624" t="str">
            <v>M516</v>
          </cell>
          <cell r="B624" t="str">
            <v>Baldosa blanca gr. med. piedra caliza #3-4(30x30)</v>
          </cell>
          <cell r="C624" t="str">
            <v>m2</v>
          </cell>
          <cell r="D624">
            <v>6.7675299999999998</v>
          </cell>
          <cell r="E624">
            <v>6.7633900000000002</v>
          </cell>
          <cell r="F624">
            <v>1</v>
          </cell>
          <cell r="G624">
            <v>4.1399999999999996E-3</v>
          </cell>
          <cell r="H624">
            <v>4.1399999999999996E-3</v>
          </cell>
          <cell r="I624">
            <v>6.6964300000000003</v>
          </cell>
          <cell r="J624">
            <v>7.5</v>
          </cell>
        </row>
        <row r="625">
          <cell r="A625" t="str">
            <v>M517</v>
          </cell>
          <cell r="B625" t="str">
            <v>Baldosa blanca gr. med. piedra caliza #3-4(40x40)</v>
          </cell>
          <cell r="C625" t="str">
            <v>m2</v>
          </cell>
          <cell r="D625">
            <v>7.4889599999999996</v>
          </cell>
          <cell r="E625">
            <v>7.48482</v>
          </cell>
          <cell r="F625">
            <v>1</v>
          </cell>
          <cell r="G625">
            <v>4.1399999999999996E-3</v>
          </cell>
          <cell r="H625">
            <v>4.1399999999999996E-3</v>
          </cell>
          <cell r="I625">
            <v>7.4107099999999999</v>
          </cell>
          <cell r="J625">
            <v>8.3000000000000007</v>
          </cell>
        </row>
        <row r="626">
          <cell r="A626" t="str">
            <v>M518</v>
          </cell>
          <cell r="B626" t="str">
            <v>Baldosa blanca gr. med. piedra caliza #3-4(50x50)</v>
          </cell>
          <cell r="C626" t="str">
            <v>m2</v>
          </cell>
          <cell r="D626">
            <v>7.9398499999999999</v>
          </cell>
          <cell r="E626">
            <v>7.9357100000000003</v>
          </cell>
          <cell r="F626">
            <v>1</v>
          </cell>
          <cell r="G626">
            <v>4.1399999999999996E-3</v>
          </cell>
          <cell r="H626">
            <v>4.1399999999999996E-3</v>
          </cell>
          <cell r="I626">
            <v>7.8571400000000002</v>
          </cell>
          <cell r="J626">
            <v>8.8000000000000007</v>
          </cell>
        </row>
        <row r="627">
          <cell r="A627" t="str">
            <v>M519</v>
          </cell>
          <cell r="B627" t="str">
            <v>Baldosa cero blanca gr.marmol blanco #0(30x30)</v>
          </cell>
          <cell r="C627" t="str">
            <v>m2</v>
          </cell>
          <cell r="D627">
            <v>8.8416399999999999</v>
          </cell>
          <cell r="E627">
            <v>8.8375000000000004</v>
          </cell>
          <cell r="F627">
            <v>1</v>
          </cell>
          <cell r="G627">
            <v>4.1399999999999996E-3</v>
          </cell>
          <cell r="H627">
            <v>4.1399999999999996E-3</v>
          </cell>
          <cell r="I627">
            <v>8.75</v>
          </cell>
          <cell r="J627">
            <v>9.8000000000000007</v>
          </cell>
        </row>
        <row r="628">
          <cell r="A628" t="str">
            <v>M520</v>
          </cell>
          <cell r="B628" t="str">
            <v>Baldosa cero blanca gr.marmol blanco #0(40x40)</v>
          </cell>
          <cell r="C628" t="str">
            <v>m2</v>
          </cell>
          <cell r="D628">
            <v>9.5630699999999997</v>
          </cell>
          <cell r="E628">
            <v>9.5589300000000001</v>
          </cell>
          <cell r="F628">
            <v>1</v>
          </cell>
          <cell r="G628">
            <v>4.1399999999999996E-3</v>
          </cell>
          <cell r="H628">
            <v>4.1399999999999996E-3</v>
          </cell>
          <cell r="I628">
            <v>9.4642900000000001</v>
          </cell>
          <cell r="J628">
            <v>10.6</v>
          </cell>
        </row>
        <row r="629">
          <cell r="A629" t="str">
            <v>M521</v>
          </cell>
          <cell r="B629" t="str">
            <v>Baldosa cero blanca gr.marmol blanco #0(50x50)</v>
          </cell>
          <cell r="C629" t="str">
            <v>m2</v>
          </cell>
          <cell r="D629">
            <v>10.013960000000001</v>
          </cell>
          <cell r="E629">
            <v>10.009819999999999</v>
          </cell>
          <cell r="F629">
            <v>1</v>
          </cell>
          <cell r="G629">
            <v>4.1399999999999996E-3</v>
          </cell>
          <cell r="H629">
            <v>4.1399999999999996E-3</v>
          </cell>
          <cell r="I629">
            <v>9.9107099999999999</v>
          </cell>
          <cell r="J629">
            <v>11.1</v>
          </cell>
        </row>
        <row r="630">
          <cell r="A630" t="str">
            <v>M522</v>
          </cell>
          <cell r="B630" t="str">
            <v xml:space="preserve">Baldosa de Gres Natural  20x20  (25 x m2) </v>
          </cell>
          <cell r="C630" t="str">
            <v>m2</v>
          </cell>
          <cell r="D630">
            <v>6.7675299999999998</v>
          </cell>
          <cell r="E630">
            <v>6.7633900000000002</v>
          </cell>
          <cell r="F630">
            <v>1</v>
          </cell>
          <cell r="G630">
            <v>4.1399999999999996E-3</v>
          </cell>
          <cell r="H630">
            <v>4.1399999999999996E-3</v>
          </cell>
          <cell r="I630">
            <v>6.6964300000000003</v>
          </cell>
          <cell r="J630">
            <v>7.5</v>
          </cell>
        </row>
        <row r="631">
          <cell r="A631" t="str">
            <v>M523</v>
          </cell>
          <cell r="B631" t="str">
            <v>Baldosa de gris  piedra  caliza  grano fino 30X30</v>
          </cell>
          <cell r="C631" t="str">
            <v>m2</v>
          </cell>
          <cell r="D631">
            <v>5.9108299999999998</v>
          </cell>
          <cell r="E631">
            <v>5.9066900000000002</v>
          </cell>
          <cell r="F631">
            <v>1</v>
          </cell>
          <cell r="G631">
            <v>4.1399999999999996E-3</v>
          </cell>
          <cell r="H631">
            <v>4.1399999999999996E-3</v>
          </cell>
          <cell r="I631">
            <v>5.8482099999999999</v>
          </cell>
          <cell r="J631">
            <v>6.55</v>
          </cell>
        </row>
        <row r="632">
          <cell r="A632" t="str">
            <v>M524</v>
          </cell>
          <cell r="B632" t="str">
            <v>Baldosa de gris  piedra  caliza  grano fino 40X40</v>
          </cell>
          <cell r="C632" t="str">
            <v>m2</v>
          </cell>
          <cell r="D632">
            <v>6.6322700000000001</v>
          </cell>
          <cell r="E632">
            <v>6.6281299999999996</v>
          </cell>
          <cell r="F632">
            <v>1</v>
          </cell>
          <cell r="G632">
            <v>4.1399999999999996E-3</v>
          </cell>
          <cell r="H632">
            <v>4.1399999999999996E-3</v>
          </cell>
          <cell r="I632">
            <v>6.5625</v>
          </cell>
          <cell r="J632">
            <v>7.35</v>
          </cell>
        </row>
        <row r="633">
          <cell r="A633" t="str">
            <v>M525</v>
          </cell>
          <cell r="B633" t="str">
            <v>Baldosa de gris  piedra  caliza  grano fino 50X50</v>
          </cell>
          <cell r="C633" t="str">
            <v>m2</v>
          </cell>
          <cell r="D633">
            <v>7.0831600000000003</v>
          </cell>
          <cell r="E633">
            <v>7.0790199999999999</v>
          </cell>
          <cell r="F633">
            <v>1</v>
          </cell>
          <cell r="G633">
            <v>4.1399999999999996E-3</v>
          </cell>
          <cell r="H633">
            <v>4.1399999999999996E-3</v>
          </cell>
          <cell r="I633">
            <v>7.0089300000000003</v>
          </cell>
          <cell r="J633">
            <v>7.85</v>
          </cell>
        </row>
        <row r="634">
          <cell r="A634" t="str">
            <v>M526</v>
          </cell>
          <cell r="B634" t="str">
            <v>Baldosa de piedra de ríoG.F., G.G (30x30)</v>
          </cell>
          <cell r="C634" t="str">
            <v>m2</v>
          </cell>
          <cell r="D634">
            <v>6.7675299999999998</v>
          </cell>
          <cell r="E634">
            <v>6.7633900000000002</v>
          </cell>
          <cell r="F634">
            <v>1</v>
          </cell>
          <cell r="G634">
            <v>4.1399999999999996E-3</v>
          </cell>
          <cell r="H634">
            <v>4.1399999999999996E-3</v>
          </cell>
          <cell r="I634">
            <v>6.6964300000000003</v>
          </cell>
          <cell r="J634">
            <v>7.5</v>
          </cell>
        </row>
        <row r="635">
          <cell r="A635" t="str">
            <v>M527</v>
          </cell>
          <cell r="B635" t="str">
            <v>Baldosa de piedra de ríoG.F., G.G (40x40)</v>
          </cell>
          <cell r="C635" t="str">
            <v>m2</v>
          </cell>
          <cell r="D635">
            <v>7.4889599999999996</v>
          </cell>
          <cell r="E635">
            <v>7.48482</v>
          </cell>
          <cell r="F635">
            <v>1</v>
          </cell>
          <cell r="G635">
            <v>4.1399999999999996E-3</v>
          </cell>
          <cell r="H635">
            <v>4.1399999999999996E-3</v>
          </cell>
          <cell r="I635">
            <v>7.4107099999999999</v>
          </cell>
          <cell r="J635">
            <v>8.3000000000000007</v>
          </cell>
        </row>
        <row r="636">
          <cell r="A636" t="str">
            <v>M528</v>
          </cell>
          <cell r="B636" t="str">
            <v>Baldosa gris piedra coliza grano 3-4  30x30</v>
          </cell>
          <cell r="C636" t="str">
            <v>m2</v>
          </cell>
          <cell r="D636">
            <v>5.9108299999999998</v>
          </cell>
          <cell r="E636">
            <v>5.9066900000000002</v>
          </cell>
          <cell r="F636">
            <v>1</v>
          </cell>
          <cell r="G636">
            <v>4.1399999999999996E-3</v>
          </cell>
          <cell r="H636">
            <v>4.1399999999999996E-3</v>
          </cell>
          <cell r="I636">
            <v>5.8482099999999999</v>
          </cell>
          <cell r="J636">
            <v>6.55</v>
          </cell>
        </row>
        <row r="637">
          <cell r="A637" t="str">
            <v>M529</v>
          </cell>
          <cell r="B637" t="str">
            <v>Baldosa gris piedra coliza grano 3-4  40x40</v>
          </cell>
          <cell r="C637" t="str">
            <v>m2</v>
          </cell>
          <cell r="D637">
            <v>6.6322700000000001</v>
          </cell>
          <cell r="E637">
            <v>6.6281299999999996</v>
          </cell>
          <cell r="F637">
            <v>1</v>
          </cell>
          <cell r="G637">
            <v>4.1399999999999996E-3</v>
          </cell>
          <cell r="H637">
            <v>4.1399999999999996E-3</v>
          </cell>
          <cell r="I637">
            <v>6.5625</v>
          </cell>
          <cell r="J637">
            <v>7.35</v>
          </cell>
        </row>
        <row r="638">
          <cell r="A638" t="str">
            <v>M530</v>
          </cell>
          <cell r="B638" t="str">
            <v>Baldosa gris piedra coliza grano 3-4  50x50</v>
          </cell>
          <cell r="C638" t="str">
            <v>m2</v>
          </cell>
          <cell r="D638">
            <v>7.0831600000000003</v>
          </cell>
          <cell r="E638">
            <v>7.0790199999999999</v>
          </cell>
          <cell r="F638">
            <v>1</v>
          </cell>
          <cell r="G638">
            <v>4.1399999999999996E-3</v>
          </cell>
          <cell r="H638">
            <v>4.1399999999999996E-3</v>
          </cell>
          <cell r="I638">
            <v>7.0089300000000003</v>
          </cell>
          <cell r="J638">
            <v>7.85</v>
          </cell>
        </row>
        <row r="639">
          <cell r="A639" t="str">
            <v>M531</v>
          </cell>
          <cell r="B639" t="str">
            <v>Baldosa roja gr. fino piedra caliza #1-2(30x30)</v>
          </cell>
          <cell r="C639" t="str">
            <v>m2</v>
          </cell>
          <cell r="D639">
            <v>6.7675299999999998</v>
          </cell>
          <cell r="E639">
            <v>6.7633900000000002</v>
          </cell>
          <cell r="F639">
            <v>1</v>
          </cell>
          <cell r="G639">
            <v>4.1399999999999996E-3</v>
          </cell>
          <cell r="H639">
            <v>4.1399999999999996E-3</v>
          </cell>
          <cell r="I639">
            <v>6.6964300000000003</v>
          </cell>
          <cell r="J639">
            <v>7.5</v>
          </cell>
        </row>
        <row r="640">
          <cell r="A640" t="str">
            <v>M532</v>
          </cell>
          <cell r="B640" t="str">
            <v>Baldosa roja gr. fino piedra caliza #1-2(40x40)</v>
          </cell>
          <cell r="C640" t="str">
            <v>m2</v>
          </cell>
          <cell r="D640">
            <v>7.4889599999999996</v>
          </cell>
          <cell r="E640">
            <v>7.48482</v>
          </cell>
          <cell r="F640">
            <v>1</v>
          </cell>
          <cell r="G640">
            <v>4.1399999999999996E-3</v>
          </cell>
          <cell r="H640">
            <v>4.1399999999999996E-3</v>
          </cell>
          <cell r="I640">
            <v>7.4107099999999999</v>
          </cell>
          <cell r="J640">
            <v>8.3000000000000007</v>
          </cell>
        </row>
        <row r="641">
          <cell r="A641" t="str">
            <v>M533</v>
          </cell>
          <cell r="B641" t="str">
            <v>Baldosa roja gr. fino piedra caliza #1-2(50x50)</v>
          </cell>
          <cell r="C641" t="str">
            <v>m2</v>
          </cell>
          <cell r="D641">
            <v>7.9398499999999999</v>
          </cell>
          <cell r="E641">
            <v>7.9357100000000003</v>
          </cell>
          <cell r="F641">
            <v>1</v>
          </cell>
          <cell r="G641">
            <v>4.1399999999999996E-3</v>
          </cell>
          <cell r="H641">
            <v>4.1399999999999996E-3</v>
          </cell>
          <cell r="I641">
            <v>7.8571400000000002</v>
          </cell>
          <cell r="J641">
            <v>8.8000000000000007</v>
          </cell>
        </row>
        <row r="642">
          <cell r="A642" t="str">
            <v>M534</v>
          </cell>
          <cell r="B642" t="str">
            <v>Blanca grano marmol 1-2 (30x30)</v>
          </cell>
          <cell r="C642" t="str">
            <v>m2</v>
          </cell>
          <cell r="D642">
            <v>8.8416399999999999</v>
          </cell>
          <cell r="E642">
            <v>8.8375000000000004</v>
          </cell>
          <cell r="F642">
            <v>1</v>
          </cell>
          <cell r="G642">
            <v>4.1399999999999996E-3</v>
          </cell>
          <cell r="H642">
            <v>4.1399999999999996E-3</v>
          </cell>
          <cell r="I642">
            <v>8.75</v>
          </cell>
          <cell r="J642">
            <v>9.8000000000000007</v>
          </cell>
        </row>
        <row r="643">
          <cell r="A643" t="str">
            <v>M535</v>
          </cell>
          <cell r="B643" t="str">
            <v>Blanca grano marmol 1-2 (50x50)</v>
          </cell>
          <cell r="C643" t="str">
            <v>m2</v>
          </cell>
          <cell r="D643">
            <v>9.5630699999999997</v>
          </cell>
          <cell r="E643">
            <v>9.5589300000000001</v>
          </cell>
          <cell r="F643">
            <v>1</v>
          </cell>
          <cell r="G643">
            <v>4.1399999999999996E-3</v>
          </cell>
          <cell r="H643">
            <v>4.1399999999999996E-3</v>
          </cell>
          <cell r="I643">
            <v>9.4642900000000001</v>
          </cell>
          <cell r="J643">
            <v>10.6</v>
          </cell>
        </row>
        <row r="644">
          <cell r="A644" t="str">
            <v>M536</v>
          </cell>
          <cell r="B644" t="str">
            <v>Blanca grano piedra 3-4 (30x30)</v>
          </cell>
          <cell r="C644" t="str">
            <v>m2</v>
          </cell>
          <cell r="D644">
            <v>6.58718</v>
          </cell>
          <cell r="E644">
            <v>6.5830399999999996</v>
          </cell>
          <cell r="F644">
            <v>1</v>
          </cell>
          <cell r="G644">
            <v>4.1399999999999996E-3</v>
          </cell>
          <cell r="H644">
            <v>4.1399999999999996E-3</v>
          </cell>
          <cell r="I644">
            <v>6.5178599999999998</v>
          </cell>
          <cell r="J644">
            <v>7.3</v>
          </cell>
        </row>
        <row r="645">
          <cell r="A645" t="str">
            <v>M537</v>
          </cell>
          <cell r="B645" t="str">
            <v>Blanca grano piedra 3-4 (40x40)</v>
          </cell>
          <cell r="C645" t="str">
            <v>m2</v>
          </cell>
          <cell r="D645">
            <v>7.3086000000000002</v>
          </cell>
          <cell r="E645">
            <v>7.3044599999999997</v>
          </cell>
          <cell r="F645">
            <v>1</v>
          </cell>
          <cell r="G645">
            <v>4.1399999999999996E-3</v>
          </cell>
          <cell r="H645">
            <v>4.1399999999999996E-3</v>
          </cell>
          <cell r="I645">
            <v>7.2321400000000002</v>
          </cell>
          <cell r="J645">
            <v>8.1</v>
          </cell>
        </row>
        <row r="646">
          <cell r="A646" t="str">
            <v>M538</v>
          </cell>
          <cell r="B646" t="str">
            <v>Blanca grano piedra 3-4 (50x50)</v>
          </cell>
          <cell r="C646" t="str">
            <v>m2</v>
          </cell>
          <cell r="D646">
            <v>7.7595000000000001</v>
          </cell>
          <cell r="E646">
            <v>7.7553599999999996</v>
          </cell>
          <cell r="F646">
            <v>1</v>
          </cell>
          <cell r="G646">
            <v>4.1399999999999996E-3</v>
          </cell>
          <cell r="H646">
            <v>4.1399999999999996E-3</v>
          </cell>
          <cell r="I646">
            <v>7.6785699999999997</v>
          </cell>
          <cell r="J646">
            <v>8.6</v>
          </cell>
        </row>
        <row r="647">
          <cell r="A647" t="str">
            <v>M539</v>
          </cell>
          <cell r="B647" t="str">
            <v>Fijatec P,adhesivo para porcelanato,cerámica(20kg)</v>
          </cell>
          <cell r="C647" t="str">
            <v>kg</v>
          </cell>
          <cell r="D647">
            <v>0.48719000000000001</v>
          </cell>
          <cell r="E647">
            <v>0.48696</v>
          </cell>
          <cell r="F647">
            <v>1</v>
          </cell>
          <cell r="G647">
            <v>2.3000000000000001E-4</v>
          </cell>
          <cell r="H647">
            <v>2.3000000000000001E-4</v>
          </cell>
          <cell r="I647">
            <v>0.48214000000000001</v>
          </cell>
          <cell r="J647">
            <v>0.54</v>
          </cell>
        </row>
        <row r="648">
          <cell r="A648" t="str">
            <v>M540</v>
          </cell>
          <cell r="B648" t="str">
            <v>marmetone 15X30</v>
          </cell>
          <cell r="C648" t="str">
            <v>m2</v>
          </cell>
          <cell r="D648">
            <v>9.4756499999999999</v>
          </cell>
          <cell r="E648">
            <v>9.46875</v>
          </cell>
          <cell r="F648">
            <v>1</v>
          </cell>
          <cell r="G648">
            <v>6.8999999999999999E-3</v>
          </cell>
          <cell r="H648">
            <v>6.8999999999999999E-3</v>
          </cell>
          <cell r="I648">
            <v>9.375</v>
          </cell>
          <cell r="J648">
            <v>10.5</v>
          </cell>
        </row>
        <row r="649">
          <cell r="A649" t="str">
            <v>M541</v>
          </cell>
          <cell r="B649" t="str">
            <v>marmetone 40X30</v>
          </cell>
          <cell r="C649" t="str">
            <v>m2</v>
          </cell>
          <cell r="D649">
            <v>12.25545</v>
          </cell>
          <cell r="E649">
            <v>12.24625</v>
          </cell>
          <cell r="F649">
            <v>1</v>
          </cell>
          <cell r="G649">
            <v>9.1999999999999998E-3</v>
          </cell>
          <cell r="H649">
            <v>9.1999999999999998E-3</v>
          </cell>
          <cell r="I649">
            <v>12.125</v>
          </cell>
          <cell r="J649">
            <v>13.58</v>
          </cell>
        </row>
        <row r="650">
          <cell r="A650" t="str">
            <v>M542</v>
          </cell>
          <cell r="B650" t="str">
            <v>mármol 30X40</v>
          </cell>
          <cell r="C650" t="str">
            <v>m2</v>
          </cell>
          <cell r="D650">
            <v>76.665589999999995</v>
          </cell>
          <cell r="E650">
            <v>76.651790000000005</v>
          </cell>
          <cell r="F650">
            <v>1</v>
          </cell>
          <cell r="G650">
            <v>1.38E-2</v>
          </cell>
          <cell r="H650">
            <v>1.38E-2</v>
          </cell>
          <cell r="I650">
            <v>75.892859999999999</v>
          </cell>
          <cell r="J650">
            <v>85</v>
          </cell>
        </row>
        <row r="651">
          <cell r="A651" t="str">
            <v>M543</v>
          </cell>
          <cell r="B651" t="str">
            <v>mármol 40X40</v>
          </cell>
          <cell r="C651" t="str">
            <v>m2</v>
          </cell>
          <cell r="D651">
            <v>94.697850000000003</v>
          </cell>
          <cell r="E651">
            <v>94.6875</v>
          </cell>
          <cell r="F651">
            <v>1</v>
          </cell>
          <cell r="G651">
            <v>1.035E-2</v>
          </cell>
          <cell r="H651">
            <v>1.035E-2</v>
          </cell>
          <cell r="I651">
            <v>93.75</v>
          </cell>
          <cell r="J651">
            <v>105</v>
          </cell>
        </row>
        <row r="652">
          <cell r="A652" t="str">
            <v>M544</v>
          </cell>
          <cell r="B652" t="str">
            <v>mármol blanco grano,0 1-2, fondo blanco 30X30</v>
          </cell>
          <cell r="C652" t="str">
            <v>m2</v>
          </cell>
          <cell r="D652">
            <v>8.8536000000000001</v>
          </cell>
          <cell r="E652">
            <v>8.8375000000000004</v>
          </cell>
          <cell r="F652">
            <v>1</v>
          </cell>
          <cell r="G652">
            <v>1.61E-2</v>
          </cell>
          <cell r="H652">
            <v>1.61E-2</v>
          </cell>
          <cell r="I652">
            <v>8.75</v>
          </cell>
          <cell r="J652">
            <v>9.8000000000000007</v>
          </cell>
        </row>
        <row r="653">
          <cell r="A653" t="str">
            <v>M545</v>
          </cell>
          <cell r="B653" t="str">
            <v>mármol blanco grano,0 3-4, fondo blanco 30X30</v>
          </cell>
          <cell r="C653" t="str">
            <v>m2</v>
          </cell>
          <cell r="D653">
            <v>8.8536000000000001</v>
          </cell>
          <cell r="E653">
            <v>8.8375000000000004</v>
          </cell>
          <cell r="F653">
            <v>1</v>
          </cell>
          <cell r="G653">
            <v>1.61E-2</v>
          </cell>
          <cell r="H653">
            <v>1.61E-2</v>
          </cell>
          <cell r="I653">
            <v>8.75</v>
          </cell>
          <cell r="J653">
            <v>9.8000000000000007</v>
          </cell>
        </row>
        <row r="654">
          <cell r="A654" t="str">
            <v>M546</v>
          </cell>
          <cell r="B654" t="str">
            <v>mármol blanco grano,0 3-4, fondo negro 30X30</v>
          </cell>
          <cell r="C654" t="str">
            <v>m2</v>
          </cell>
          <cell r="D654">
            <v>8.8536000000000001</v>
          </cell>
          <cell r="E654">
            <v>8.8375000000000004</v>
          </cell>
          <cell r="F654">
            <v>1</v>
          </cell>
          <cell r="G654">
            <v>1.61E-2</v>
          </cell>
          <cell r="H654">
            <v>1.61E-2</v>
          </cell>
          <cell r="I654">
            <v>8.75</v>
          </cell>
          <cell r="J654">
            <v>9.8000000000000007</v>
          </cell>
        </row>
        <row r="655">
          <cell r="A655" t="str">
            <v>M547</v>
          </cell>
          <cell r="B655" t="str">
            <v>mármol blanco grano,0 5-6, fondo gris 30X30</v>
          </cell>
          <cell r="C655" t="str">
            <v>m2</v>
          </cell>
          <cell r="D655">
            <v>8.8559000000000001</v>
          </cell>
          <cell r="E655">
            <v>8.8375000000000004</v>
          </cell>
          <cell r="F655">
            <v>1</v>
          </cell>
          <cell r="G655">
            <v>1.84E-2</v>
          </cell>
          <cell r="H655">
            <v>1.84E-2</v>
          </cell>
          <cell r="I655">
            <v>8.75</v>
          </cell>
          <cell r="J655">
            <v>9.8000000000000007</v>
          </cell>
        </row>
        <row r="656">
          <cell r="A656" t="str">
            <v>M548</v>
          </cell>
          <cell r="B656" t="str">
            <v>Piedra Gris "Cuencana"</v>
          </cell>
          <cell r="C656" t="str">
            <v>m2</v>
          </cell>
          <cell r="D656">
            <v>0.81179000000000001</v>
          </cell>
          <cell r="E656">
            <v>0.80259000000000003</v>
          </cell>
          <cell r="F656">
            <v>1</v>
          </cell>
          <cell r="G656">
            <v>9.1999999999999998E-3</v>
          </cell>
          <cell r="H656">
            <v>9.1999999999999998E-3</v>
          </cell>
          <cell r="I656">
            <v>0.79464000000000001</v>
          </cell>
          <cell r="J656">
            <v>0.89</v>
          </cell>
        </row>
        <row r="657">
          <cell r="A657" t="str">
            <v>M549</v>
          </cell>
          <cell r="B657" t="str">
            <v>Plaquetas arcilla 2X7X20</v>
          </cell>
          <cell r="C657" t="str">
            <v>m2</v>
          </cell>
          <cell r="D657">
            <v>7.4015399999999998</v>
          </cell>
          <cell r="E657">
            <v>7.3946399999999999</v>
          </cell>
          <cell r="F657">
            <v>1</v>
          </cell>
          <cell r="G657">
            <v>6.8999999999999999E-3</v>
          </cell>
          <cell r="H657">
            <v>6.8999999999999999E-3</v>
          </cell>
          <cell r="I657">
            <v>7.3214300000000003</v>
          </cell>
          <cell r="J657">
            <v>8.1999999999999993</v>
          </cell>
        </row>
        <row r="658">
          <cell r="A658" t="str">
            <v>M550</v>
          </cell>
          <cell r="B658" t="str">
            <v>Plaquetas arcilla 2X7X25</v>
          </cell>
          <cell r="C658" t="str">
            <v>m2</v>
          </cell>
          <cell r="D658">
            <v>7.1310099999999998</v>
          </cell>
          <cell r="E658">
            <v>7.1241099999999999</v>
          </cell>
          <cell r="F658">
            <v>1</v>
          </cell>
          <cell r="G658">
            <v>6.8999999999999999E-3</v>
          </cell>
          <cell r="H658">
            <v>6.8999999999999999E-3</v>
          </cell>
          <cell r="I658">
            <v>7.0535699999999997</v>
          </cell>
          <cell r="J658">
            <v>7.9</v>
          </cell>
        </row>
        <row r="659">
          <cell r="A659" t="str">
            <v>M551</v>
          </cell>
          <cell r="B659" t="str">
            <v>Plaquetas arcilla 2X7X30</v>
          </cell>
          <cell r="C659" t="str">
            <v>m2</v>
          </cell>
          <cell r="D659">
            <v>7.1310099999999998</v>
          </cell>
          <cell r="E659">
            <v>7.1241099999999999</v>
          </cell>
          <cell r="F659">
            <v>1</v>
          </cell>
          <cell r="G659">
            <v>6.8999999999999999E-3</v>
          </cell>
          <cell r="H659">
            <v>6.8999999999999999E-3</v>
          </cell>
          <cell r="I659">
            <v>7.0535699999999997</v>
          </cell>
          <cell r="J659">
            <v>7.9</v>
          </cell>
        </row>
        <row r="660">
          <cell r="A660" t="str">
            <v>M552</v>
          </cell>
          <cell r="B660" t="str">
            <v>Polvo Fraguar</v>
          </cell>
          <cell r="C660" t="str">
            <v>kg</v>
          </cell>
          <cell r="D660">
            <v>0.64049999999999996</v>
          </cell>
          <cell r="E660">
            <v>0.64027000000000001</v>
          </cell>
          <cell r="F660">
            <v>1</v>
          </cell>
          <cell r="G660">
            <v>2.3000000000000001E-4</v>
          </cell>
          <cell r="H660">
            <v>2.3000000000000001E-4</v>
          </cell>
          <cell r="I660">
            <v>0.63392999999999999</v>
          </cell>
          <cell r="J660">
            <v>0.71</v>
          </cell>
        </row>
        <row r="661">
          <cell r="A661" t="str">
            <v>M553</v>
          </cell>
          <cell r="B661" t="str">
            <v>Porcelana blanca pisos(c/arena), emporador de cerámica</v>
          </cell>
          <cell r="C661" t="str">
            <v>kg</v>
          </cell>
          <cell r="D661">
            <v>0.42407</v>
          </cell>
          <cell r="E661">
            <v>0.42383999999999999</v>
          </cell>
          <cell r="F661">
            <v>1</v>
          </cell>
          <cell r="G661">
            <v>2.3000000000000001E-4</v>
          </cell>
          <cell r="H661">
            <v>2.3000000000000001E-4</v>
          </cell>
          <cell r="I661">
            <v>0.41964000000000001</v>
          </cell>
          <cell r="J661">
            <v>0.47</v>
          </cell>
        </row>
        <row r="662">
          <cell r="A662" t="str">
            <v>M554</v>
          </cell>
          <cell r="B662" t="str">
            <v>Porcelana negra pisos(c/arena), emporador de cerámica</v>
          </cell>
          <cell r="C662" t="str">
            <v>kg</v>
          </cell>
          <cell r="D662">
            <v>0.65854000000000001</v>
          </cell>
          <cell r="E662">
            <v>0.65830999999999995</v>
          </cell>
          <cell r="F662">
            <v>1</v>
          </cell>
          <cell r="G662">
            <v>2.3000000000000001E-4</v>
          </cell>
          <cell r="H662">
            <v>2.3000000000000001E-4</v>
          </cell>
          <cell r="I662">
            <v>0.65178999999999998</v>
          </cell>
          <cell r="J662">
            <v>0.73</v>
          </cell>
        </row>
        <row r="663">
          <cell r="A663" t="str">
            <v>M555</v>
          </cell>
          <cell r="B663" t="str">
            <v>Baldosa de piedra de río 30 x 30 cm fondo gris</v>
          </cell>
          <cell r="C663" t="str">
            <v>m2</v>
          </cell>
          <cell r="D663">
            <v>5.8226800000000001</v>
          </cell>
          <cell r="E663">
            <v>5.8075000000000001</v>
          </cell>
          <cell r="F663">
            <v>1</v>
          </cell>
          <cell r="G663">
            <v>1.5180000000000001E-2</v>
          </cell>
          <cell r="H663">
            <v>1.5180000000000001E-2</v>
          </cell>
          <cell r="I663">
            <v>5.75</v>
          </cell>
          <cell r="J663">
            <v>6.44</v>
          </cell>
        </row>
        <row r="664">
          <cell r="A664" t="str">
            <v>M556</v>
          </cell>
          <cell r="B664" t="str">
            <v>Baldosa de piedra de río 40 x 40 cm fondo gris</v>
          </cell>
          <cell r="C664" t="str">
            <v>m2</v>
          </cell>
          <cell r="D664">
            <v>6.2284899999999999</v>
          </cell>
          <cell r="E664">
            <v>6.2133099999999999</v>
          </cell>
          <cell r="F664">
            <v>1</v>
          </cell>
          <cell r="G664">
            <v>1.5180000000000001E-2</v>
          </cell>
          <cell r="H664">
            <v>1.5180000000000001E-2</v>
          </cell>
          <cell r="I664">
            <v>6.1517900000000001</v>
          </cell>
          <cell r="J664">
            <v>6.89</v>
          </cell>
        </row>
        <row r="665">
          <cell r="A665" t="str">
            <v>M556.1</v>
          </cell>
          <cell r="B665" t="str">
            <v>Baldosa de piedra de 15 x 115 cm fondo gris</v>
          </cell>
          <cell r="C665" t="str">
            <v>m2</v>
          </cell>
          <cell r="D665">
            <v>9.0330399999999997</v>
          </cell>
          <cell r="E665">
            <v>9.0178600000000007</v>
          </cell>
          <cell r="F665">
            <v>1</v>
          </cell>
          <cell r="G665">
            <v>1.5180000000000001E-2</v>
          </cell>
          <cell r="H665">
            <v>1.5180000000000001E-2</v>
          </cell>
          <cell r="I665">
            <v>8.9285700000000006</v>
          </cell>
          <cell r="J665">
            <v>10</v>
          </cell>
        </row>
        <row r="666">
          <cell r="A666" t="str">
            <v>M557</v>
          </cell>
          <cell r="B666" t="str">
            <v>Baldosa de piedra rosada 30 x 30 fondo gris</v>
          </cell>
          <cell r="C666" t="str">
            <v>m2</v>
          </cell>
          <cell r="D666">
            <v>6.3637499999999996</v>
          </cell>
          <cell r="E666">
            <v>6.3485699999999996</v>
          </cell>
          <cell r="F666">
            <v>1</v>
          </cell>
          <cell r="G666">
            <v>1.5180000000000001E-2</v>
          </cell>
          <cell r="H666">
            <v>1.5180000000000001E-2</v>
          </cell>
          <cell r="I666">
            <v>6.2857099999999999</v>
          </cell>
          <cell r="J666">
            <v>7.04</v>
          </cell>
        </row>
        <row r="667">
          <cell r="A667" t="str">
            <v>M558</v>
          </cell>
          <cell r="B667" t="str">
            <v>Baldosa de piedra rosada 40 x 40 fondo gris</v>
          </cell>
          <cell r="C667" t="str">
            <v>m2</v>
          </cell>
          <cell r="D667">
            <v>5.6693699999999998</v>
          </cell>
          <cell r="E667">
            <v>5.6541899999999998</v>
          </cell>
          <cell r="F667">
            <v>1</v>
          </cell>
          <cell r="G667">
            <v>1.5180000000000001E-2</v>
          </cell>
          <cell r="H667">
            <v>1.5180000000000001E-2</v>
          </cell>
          <cell r="I667">
            <v>5.5982099999999999</v>
          </cell>
          <cell r="J667">
            <v>6.27</v>
          </cell>
        </row>
        <row r="668">
          <cell r="A668" t="str">
            <v>M559</v>
          </cell>
          <cell r="B668" t="str">
            <v>Baldosa de piedra habana 30 x 30 fondo gris</v>
          </cell>
          <cell r="C668" t="str">
            <v>m2</v>
          </cell>
          <cell r="D668">
            <v>6.3637499999999996</v>
          </cell>
          <cell r="E668">
            <v>6.3485699999999996</v>
          </cell>
          <cell r="F668">
            <v>1</v>
          </cell>
          <cell r="G668">
            <v>1.5180000000000001E-2</v>
          </cell>
          <cell r="H668">
            <v>1.5180000000000001E-2</v>
          </cell>
          <cell r="I668">
            <v>6.2857099999999999</v>
          </cell>
          <cell r="J668">
            <v>7.04</v>
          </cell>
        </row>
        <row r="669">
          <cell r="A669" t="str">
            <v>M560</v>
          </cell>
          <cell r="B669" t="str">
            <v>Baldosa de piedra habana 40 x 40 fondo gris</v>
          </cell>
          <cell r="C669" t="str">
            <v>m2</v>
          </cell>
          <cell r="D669">
            <v>5.6693699999999998</v>
          </cell>
          <cell r="E669">
            <v>5.6541899999999998</v>
          </cell>
          <cell r="F669">
            <v>1</v>
          </cell>
          <cell r="G669">
            <v>1.5180000000000001E-2</v>
          </cell>
          <cell r="H669">
            <v>1.5180000000000001E-2</v>
          </cell>
          <cell r="I669">
            <v>5.5982099999999999</v>
          </cell>
          <cell r="J669">
            <v>6.27</v>
          </cell>
        </row>
        <row r="670">
          <cell r="A670" t="str">
            <v>M561</v>
          </cell>
          <cell r="B670" t="str">
            <v>Baldosa de piedra azula 30 x 30 fondo gris</v>
          </cell>
          <cell r="C670" t="str">
            <v>m2</v>
          </cell>
          <cell r="D670">
            <v>6.63429</v>
          </cell>
          <cell r="E670">
            <v>6.61911</v>
          </cell>
          <cell r="F670">
            <v>1</v>
          </cell>
          <cell r="G670">
            <v>1.5180000000000001E-2</v>
          </cell>
          <cell r="H670">
            <v>1.5180000000000001E-2</v>
          </cell>
          <cell r="I670">
            <v>6.5535699999999997</v>
          </cell>
          <cell r="J670">
            <v>7.34</v>
          </cell>
        </row>
        <row r="671">
          <cell r="A671" t="str">
            <v>M562</v>
          </cell>
          <cell r="B671" t="str">
            <v>Baldosa de piedra azula 40 x 40 fondo gris</v>
          </cell>
          <cell r="C671" t="str">
            <v>m2</v>
          </cell>
          <cell r="D671">
            <v>9.0059900000000006</v>
          </cell>
          <cell r="E671">
            <v>8.9908099999999997</v>
          </cell>
          <cell r="F671">
            <v>1</v>
          </cell>
          <cell r="G671">
            <v>1.5180000000000001E-2</v>
          </cell>
          <cell r="H671">
            <v>1.5180000000000001E-2</v>
          </cell>
          <cell r="I671">
            <v>8.9017900000000001</v>
          </cell>
          <cell r="J671">
            <v>9.9700000000000006</v>
          </cell>
        </row>
        <row r="672">
          <cell r="A672" t="str">
            <v>M563</v>
          </cell>
          <cell r="B672" t="str">
            <v>Baldosa grano rosado No. 2 20 x 30 fondo gris</v>
          </cell>
          <cell r="C672" t="str">
            <v>m2</v>
          </cell>
          <cell r="D672">
            <v>5.8858100000000002</v>
          </cell>
          <cell r="E672">
            <v>5.8706300000000002</v>
          </cell>
          <cell r="F672">
            <v>1</v>
          </cell>
          <cell r="G672">
            <v>1.5180000000000001E-2</v>
          </cell>
          <cell r="H672">
            <v>1.5180000000000001E-2</v>
          </cell>
          <cell r="I672">
            <v>5.8125</v>
          </cell>
          <cell r="J672">
            <v>6.51</v>
          </cell>
        </row>
        <row r="673">
          <cell r="A673" t="str">
            <v>M564</v>
          </cell>
          <cell r="B673" t="str">
            <v>Baldosa grano rosado No. 2 40 x 40 fondo gris</v>
          </cell>
          <cell r="C673" t="str">
            <v>m2</v>
          </cell>
          <cell r="D673">
            <v>5.9759900000000004</v>
          </cell>
          <cell r="E673">
            <v>5.9608100000000004</v>
          </cell>
          <cell r="F673">
            <v>1</v>
          </cell>
          <cell r="G673">
            <v>1.5180000000000001E-2</v>
          </cell>
          <cell r="H673">
            <v>1.5180000000000001E-2</v>
          </cell>
          <cell r="I673">
            <v>5.9017900000000001</v>
          </cell>
          <cell r="J673">
            <v>6.61</v>
          </cell>
        </row>
        <row r="674">
          <cell r="A674" t="str">
            <v>M565</v>
          </cell>
          <cell r="B674" t="str">
            <v>Baldosa grano rosado No. 3 20 x 30 fondo gris</v>
          </cell>
          <cell r="C674" t="str">
            <v>m2</v>
          </cell>
          <cell r="D674">
            <v>6.6793699999999996</v>
          </cell>
          <cell r="E674">
            <v>6.6641899999999996</v>
          </cell>
          <cell r="F674">
            <v>1</v>
          </cell>
          <cell r="G674">
            <v>1.5180000000000001E-2</v>
          </cell>
          <cell r="H674">
            <v>1.5180000000000001E-2</v>
          </cell>
          <cell r="I674">
            <v>6.5982099999999999</v>
          </cell>
          <cell r="J674">
            <v>7.39</v>
          </cell>
        </row>
        <row r="675">
          <cell r="A675" t="str">
            <v>M566</v>
          </cell>
          <cell r="B675" t="str">
            <v>Baldosa grano rosado No. 3 40 x 40 fondo gris</v>
          </cell>
          <cell r="C675" t="str">
            <v>m2</v>
          </cell>
          <cell r="D675">
            <v>6.5260699999999998</v>
          </cell>
          <cell r="E675">
            <v>6.5108899999999998</v>
          </cell>
          <cell r="F675">
            <v>1</v>
          </cell>
          <cell r="G675">
            <v>1.5180000000000001E-2</v>
          </cell>
          <cell r="H675">
            <v>1.5180000000000001E-2</v>
          </cell>
          <cell r="I675">
            <v>6.4464300000000003</v>
          </cell>
          <cell r="J675">
            <v>7.22</v>
          </cell>
        </row>
        <row r="676">
          <cell r="A676" t="str">
            <v>M567</v>
          </cell>
          <cell r="B676" t="str">
            <v>Baldosa grano gris No. 2 20 x 30 fondo gris</v>
          </cell>
          <cell r="C676" t="str">
            <v>m2</v>
          </cell>
          <cell r="D676">
            <v>6.6793699999999996</v>
          </cell>
          <cell r="E676">
            <v>6.6641899999999996</v>
          </cell>
          <cell r="F676">
            <v>1</v>
          </cell>
          <cell r="G676">
            <v>1.5180000000000001E-2</v>
          </cell>
          <cell r="H676">
            <v>1.5180000000000001E-2</v>
          </cell>
          <cell r="I676">
            <v>6.5982099999999999</v>
          </cell>
          <cell r="J676">
            <v>7.39</v>
          </cell>
        </row>
        <row r="677">
          <cell r="A677" t="str">
            <v>M568</v>
          </cell>
          <cell r="B677" t="str">
            <v>Baldosa grano gris No. 2 40 x 40 fondo gris</v>
          </cell>
          <cell r="C677" t="str">
            <v>m2</v>
          </cell>
          <cell r="D677">
            <v>6.4268700000000001</v>
          </cell>
          <cell r="E677">
            <v>6.4116900000000001</v>
          </cell>
          <cell r="F677">
            <v>1</v>
          </cell>
          <cell r="G677">
            <v>1.5180000000000001E-2</v>
          </cell>
          <cell r="H677">
            <v>1.5180000000000001E-2</v>
          </cell>
          <cell r="I677">
            <v>6.3482099999999999</v>
          </cell>
          <cell r="J677">
            <v>7.11</v>
          </cell>
        </row>
        <row r="678">
          <cell r="A678" t="str">
            <v>M569</v>
          </cell>
          <cell r="B678" t="str">
            <v>Baldosa grano gris No. 3 20 x 30 fondo gris</v>
          </cell>
          <cell r="C678" t="str">
            <v>m2</v>
          </cell>
          <cell r="D678">
            <v>6.6793699999999996</v>
          </cell>
          <cell r="E678">
            <v>6.6641899999999996</v>
          </cell>
          <cell r="F678">
            <v>1</v>
          </cell>
          <cell r="G678">
            <v>1.5180000000000001E-2</v>
          </cell>
          <cell r="H678">
            <v>1.5180000000000001E-2</v>
          </cell>
          <cell r="I678">
            <v>6.5982099999999999</v>
          </cell>
          <cell r="J678">
            <v>7.39</v>
          </cell>
        </row>
        <row r="679">
          <cell r="A679" t="str">
            <v>M570</v>
          </cell>
          <cell r="B679" t="str">
            <v>Baldosa grano gris No. 3 40 x 40 fondo gris</v>
          </cell>
          <cell r="C679" t="str">
            <v>m2</v>
          </cell>
          <cell r="D679">
            <v>7.0310699999999997</v>
          </cell>
          <cell r="E679">
            <v>7.0158899999999997</v>
          </cell>
          <cell r="F679">
            <v>1</v>
          </cell>
          <cell r="G679">
            <v>1.5180000000000001E-2</v>
          </cell>
          <cell r="H679">
            <v>1.5180000000000001E-2</v>
          </cell>
          <cell r="I679">
            <v>6.9464300000000003</v>
          </cell>
          <cell r="J679">
            <v>7.78</v>
          </cell>
        </row>
        <row r="680">
          <cell r="A680" t="str">
            <v>M571</v>
          </cell>
          <cell r="B680" t="str">
            <v>Baldosa grano habano No. 2 30 x 30 fondo gris</v>
          </cell>
          <cell r="C680" t="str">
            <v>m2</v>
          </cell>
          <cell r="D680">
            <v>6.6793699999999996</v>
          </cell>
          <cell r="E680">
            <v>6.6641899999999996</v>
          </cell>
          <cell r="F680">
            <v>1</v>
          </cell>
          <cell r="G680">
            <v>1.5180000000000001E-2</v>
          </cell>
          <cell r="H680">
            <v>1.5180000000000001E-2</v>
          </cell>
          <cell r="I680">
            <v>6.5982099999999999</v>
          </cell>
          <cell r="J680">
            <v>7.39</v>
          </cell>
        </row>
        <row r="681">
          <cell r="A681" t="str">
            <v>M572</v>
          </cell>
          <cell r="B681" t="str">
            <v>Baldosa grano habano No. 2 40 x 40 fondo gris</v>
          </cell>
          <cell r="C681" t="str">
            <v>m2</v>
          </cell>
          <cell r="D681">
            <v>6.1743699999999997</v>
          </cell>
          <cell r="E681">
            <v>6.1591899999999997</v>
          </cell>
          <cell r="F681">
            <v>1</v>
          </cell>
          <cell r="G681">
            <v>1.5180000000000001E-2</v>
          </cell>
          <cell r="H681">
            <v>1.5180000000000001E-2</v>
          </cell>
          <cell r="I681">
            <v>6.0982099999999999</v>
          </cell>
          <cell r="J681">
            <v>6.83</v>
          </cell>
        </row>
        <row r="682">
          <cell r="A682" t="str">
            <v>M573</v>
          </cell>
          <cell r="B682" t="str">
            <v>Baldosa grano habano No. 3 30 x 30 fondo gris</v>
          </cell>
          <cell r="C682" t="str">
            <v>m2</v>
          </cell>
          <cell r="D682">
            <v>6.4809900000000003</v>
          </cell>
          <cell r="E682">
            <v>6.4658100000000003</v>
          </cell>
          <cell r="F682">
            <v>1</v>
          </cell>
          <cell r="G682">
            <v>1.5180000000000001E-2</v>
          </cell>
          <cell r="H682">
            <v>1.5180000000000001E-2</v>
          </cell>
          <cell r="I682">
            <v>6.4017900000000001</v>
          </cell>
          <cell r="J682">
            <v>7.17</v>
          </cell>
        </row>
        <row r="683">
          <cell r="A683" t="str">
            <v>M574</v>
          </cell>
          <cell r="B683" t="str">
            <v>Baldosa grano habano No. 3 40 x 40 fondo gris</v>
          </cell>
          <cell r="C683" t="str">
            <v>m2</v>
          </cell>
          <cell r="D683">
            <v>7.6442899999999998</v>
          </cell>
          <cell r="E683">
            <v>7.6291099999999998</v>
          </cell>
          <cell r="F683">
            <v>1</v>
          </cell>
          <cell r="G683">
            <v>1.5180000000000001E-2</v>
          </cell>
          <cell r="H683">
            <v>1.5180000000000001E-2</v>
          </cell>
          <cell r="I683">
            <v>7.5535699999999997</v>
          </cell>
          <cell r="J683">
            <v>8.4600000000000009</v>
          </cell>
        </row>
        <row r="684">
          <cell r="A684" t="str">
            <v>M575</v>
          </cell>
          <cell r="B684" t="str">
            <v>Baldosa grano zula No. 2 30 x 30 fondo gris</v>
          </cell>
          <cell r="C684" t="str">
            <v>m2</v>
          </cell>
          <cell r="D684">
            <v>7.2384899999999996</v>
          </cell>
          <cell r="E684">
            <v>7.2233099999999997</v>
          </cell>
          <cell r="F684">
            <v>1</v>
          </cell>
          <cell r="G684">
            <v>1.5180000000000001E-2</v>
          </cell>
          <cell r="H684">
            <v>1.5180000000000001E-2</v>
          </cell>
          <cell r="I684">
            <v>7.1517900000000001</v>
          </cell>
          <cell r="J684">
            <v>8.01</v>
          </cell>
        </row>
        <row r="685">
          <cell r="A685" t="str">
            <v>M576</v>
          </cell>
          <cell r="B685" t="str">
            <v>Baldosa grano zula No. 2 40 x 40 fondo gris</v>
          </cell>
          <cell r="C685" t="str">
            <v>m2</v>
          </cell>
          <cell r="D685">
            <v>7.5901800000000001</v>
          </cell>
          <cell r="E685">
            <v>7.5750000000000002</v>
          </cell>
          <cell r="F685">
            <v>1</v>
          </cell>
          <cell r="G685">
            <v>1.5180000000000001E-2</v>
          </cell>
          <cell r="H685">
            <v>1.5180000000000001E-2</v>
          </cell>
          <cell r="I685">
            <v>7.5</v>
          </cell>
          <cell r="J685">
            <v>8.4</v>
          </cell>
        </row>
        <row r="686">
          <cell r="A686" t="str">
            <v>M577</v>
          </cell>
          <cell r="B686" t="str">
            <v>Baldosa Labr. Grano rosado 40 x 40 fondo gris</v>
          </cell>
          <cell r="C686" t="str">
            <v>m2</v>
          </cell>
          <cell r="D686">
            <v>6.2735700000000003</v>
          </cell>
          <cell r="E686">
            <v>6.2583900000000003</v>
          </cell>
          <cell r="F686">
            <v>1</v>
          </cell>
          <cell r="G686">
            <v>1.5180000000000001E-2</v>
          </cell>
          <cell r="H686">
            <v>1.5180000000000001E-2</v>
          </cell>
          <cell r="I686">
            <v>6.1964300000000003</v>
          </cell>
          <cell r="J686">
            <v>6.94</v>
          </cell>
        </row>
        <row r="687">
          <cell r="A687" t="str">
            <v>M578</v>
          </cell>
          <cell r="B687" t="str">
            <v>Baldosa de cemento de 30 x 30 cm. (1 color)</v>
          </cell>
          <cell r="C687" t="str">
            <v>m2</v>
          </cell>
          <cell r="D687">
            <v>5.0110700000000001</v>
          </cell>
          <cell r="E687">
            <v>4.9958900000000002</v>
          </cell>
          <cell r="F687">
            <v>1</v>
          </cell>
          <cell r="G687">
            <v>1.5180000000000001E-2</v>
          </cell>
          <cell r="H687">
            <v>1.5180000000000001E-2</v>
          </cell>
          <cell r="I687">
            <v>4.9464300000000003</v>
          </cell>
          <cell r="J687">
            <v>5.54</v>
          </cell>
        </row>
        <row r="688">
          <cell r="A688" t="str">
            <v>M579</v>
          </cell>
          <cell r="B688" t="str">
            <v>Baldosa de cemento de 25 x 25 cm. (1 color)</v>
          </cell>
          <cell r="C688" t="str">
            <v>m2</v>
          </cell>
          <cell r="D688">
            <v>5.3176800000000002</v>
          </cell>
          <cell r="E688">
            <v>5.3025000000000002</v>
          </cell>
          <cell r="F688">
            <v>1</v>
          </cell>
          <cell r="G688">
            <v>1.5180000000000001E-2</v>
          </cell>
          <cell r="H688">
            <v>1.5180000000000001E-2</v>
          </cell>
          <cell r="I688">
            <v>5.25</v>
          </cell>
          <cell r="J688">
            <v>5.88</v>
          </cell>
        </row>
        <row r="689">
          <cell r="A689" t="str">
            <v>M580</v>
          </cell>
          <cell r="B689" t="str">
            <v>Baldosa de piedra de río 30 x 30 cms.</v>
          </cell>
          <cell r="C689" t="str">
            <v>m2</v>
          </cell>
          <cell r="D689">
            <v>5.6693699999999998</v>
          </cell>
          <cell r="E689">
            <v>5.6541899999999998</v>
          </cell>
          <cell r="F689">
            <v>1</v>
          </cell>
          <cell r="G689">
            <v>1.5180000000000001E-2</v>
          </cell>
          <cell r="H689">
            <v>1.5180000000000001E-2</v>
          </cell>
          <cell r="I689">
            <v>5.5982099999999999</v>
          </cell>
          <cell r="J689">
            <v>6.27</v>
          </cell>
        </row>
        <row r="690">
          <cell r="A690" t="str">
            <v>M581</v>
          </cell>
          <cell r="B690" t="str">
            <v>Piedra busardeada 30 x 30 gris claro / gris oscuro</v>
          </cell>
          <cell r="C690" t="str">
            <v>m2</v>
          </cell>
          <cell r="D690">
            <v>25.39143</v>
          </cell>
          <cell r="E690">
            <v>25.376249999999999</v>
          </cell>
          <cell r="F690">
            <v>1</v>
          </cell>
          <cell r="G690">
            <v>1.5180000000000001E-2</v>
          </cell>
          <cell r="H690">
            <v>1.5180000000000001E-2</v>
          </cell>
          <cell r="I690">
            <v>25.125</v>
          </cell>
          <cell r="J690">
            <v>28.14</v>
          </cell>
        </row>
        <row r="691">
          <cell r="A691" t="str">
            <v>M582</v>
          </cell>
          <cell r="B691" t="str">
            <v>Piedra desbastada para fachadas / cerramientos</v>
          </cell>
          <cell r="C691" t="str">
            <v>m2</v>
          </cell>
          <cell r="D691">
            <v>19.710180000000001</v>
          </cell>
          <cell r="E691">
            <v>19.695</v>
          </cell>
          <cell r="F691">
            <v>1</v>
          </cell>
          <cell r="G691">
            <v>1.5180000000000001E-2</v>
          </cell>
          <cell r="H691">
            <v>1.5180000000000001E-2</v>
          </cell>
          <cell r="I691">
            <v>19.5</v>
          </cell>
          <cell r="J691">
            <v>21.84</v>
          </cell>
        </row>
        <row r="692">
          <cell r="A692" t="str">
            <v>M583</v>
          </cell>
          <cell r="B692" t="str">
            <v>Piedra laja para pisos y paredes</v>
          </cell>
          <cell r="C692" t="str">
            <v>m2</v>
          </cell>
          <cell r="D692">
            <v>21.107949999999999</v>
          </cell>
          <cell r="E692">
            <v>21.092770000000002</v>
          </cell>
          <cell r="F692">
            <v>1</v>
          </cell>
          <cell r="G692">
            <v>1.5180000000000001E-2</v>
          </cell>
          <cell r="H692">
            <v>1.5180000000000001E-2</v>
          </cell>
          <cell r="I692">
            <v>20.883929999999999</v>
          </cell>
          <cell r="J692">
            <v>23.39</v>
          </cell>
        </row>
        <row r="693">
          <cell r="A693" t="str">
            <v>M583.1</v>
          </cell>
          <cell r="B693" t="str">
            <v>Piedra de la zona para revestimientos</v>
          </cell>
          <cell r="C693" t="str">
            <v>m2</v>
          </cell>
          <cell r="D693">
            <v>7.6803600000000003</v>
          </cell>
          <cell r="E693">
            <v>7.6651800000000003</v>
          </cell>
          <cell r="F693">
            <v>1</v>
          </cell>
          <cell r="G693">
            <v>1.5180000000000001E-2</v>
          </cell>
          <cell r="H693">
            <v>1.5180000000000001E-2</v>
          </cell>
          <cell r="I693">
            <v>7.5892900000000001</v>
          </cell>
          <cell r="J693">
            <v>8.5</v>
          </cell>
        </row>
        <row r="694">
          <cell r="A694" t="str">
            <v>M584</v>
          </cell>
          <cell r="B694" t="str">
            <v>Piedra esmeralda natural fachadas cerramientos</v>
          </cell>
          <cell r="C694" t="str">
            <v>m2</v>
          </cell>
          <cell r="D694">
            <v>21.107949999999999</v>
          </cell>
          <cell r="E694">
            <v>21.092770000000002</v>
          </cell>
          <cell r="F694">
            <v>1</v>
          </cell>
          <cell r="G694">
            <v>1.5180000000000001E-2</v>
          </cell>
          <cell r="H694">
            <v>1.5180000000000001E-2</v>
          </cell>
          <cell r="I694">
            <v>20.883929999999999</v>
          </cell>
          <cell r="J694">
            <v>23.39</v>
          </cell>
        </row>
        <row r="695">
          <cell r="A695" t="str">
            <v>M585</v>
          </cell>
          <cell r="B695" t="str">
            <v>Piedra espacato natural fachadas cerramientos</v>
          </cell>
          <cell r="C695" t="str">
            <v>m2</v>
          </cell>
          <cell r="D695">
            <v>27.636869999999998</v>
          </cell>
          <cell r="E695">
            <v>27.621690000000001</v>
          </cell>
          <cell r="F695">
            <v>1</v>
          </cell>
          <cell r="G695">
            <v>1.5180000000000001E-2</v>
          </cell>
          <cell r="H695">
            <v>1.5180000000000001E-2</v>
          </cell>
          <cell r="I695">
            <v>27.348210000000002</v>
          </cell>
          <cell r="J695">
            <v>30.63</v>
          </cell>
        </row>
        <row r="696">
          <cell r="A696" t="str">
            <v>M586</v>
          </cell>
          <cell r="B696" t="str">
            <v>Piedra grada 32 x 60 con contra huella</v>
          </cell>
          <cell r="C696" t="str">
            <v>m2</v>
          </cell>
          <cell r="D696">
            <v>20.87349</v>
          </cell>
          <cell r="E696">
            <v>20.858309999999999</v>
          </cell>
          <cell r="F696">
            <v>1</v>
          </cell>
          <cell r="G696">
            <v>1.5180000000000001E-2</v>
          </cell>
          <cell r="H696">
            <v>1.5180000000000001E-2</v>
          </cell>
          <cell r="I696">
            <v>20.651789999999998</v>
          </cell>
          <cell r="J696">
            <v>23.13</v>
          </cell>
        </row>
        <row r="697">
          <cell r="A697" t="str">
            <v>M587</v>
          </cell>
          <cell r="B697" t="str">
            <v>Piedra bola gris</v>
          </cell>
          <cell r="C697" t="str">
            <v>m2</v>
          </cell>
          <cell r="D697">
            <v>3.8026800000000001</v>
          </cell>
          <cell r="E697">
            <v>3.7875000000000001</v>
          </cell>
          <cell r="F697">
            <v>1</v>
          </cell>
          <cell r="G697">
            <v>1.5180000000000001E-2</v>
          </cell>
          <cell r="H697">
            <v>1.5180000000000001E-2</v>
          </cell>
          <cell r="I697">
            <v>3.75</v>
          </cell>
          <cell r="J697">
            <v>4.2</v>
          </cell>
        </row>
        <row r="698">
          <cell r="A698" t="str">
            <v>M588</v>
          </cell>
          <cell r="B698" t="str">
            <v>Piedra bola blanca</v>
          </cell>
          <cell r="C698" t="str">
            <v>m2</v>
          </cell>
          <cell r="D698">
            <v>8.1402699999999992</v>
          </cell>
          <cell r="E698">
            <v>8.1250900000000001</v>
          </cell>
          <cell r="F698">
            <v>1</v>
          </cell>
          <cell r="G698">
            <v>1.5180000000000001E-2</v>
          </cell>
          <cell r="H698">
            <v>1.5180000000000001E-2</v>
          </cell>
          <cell r="I698">
            <v>8.0446399999999993</v>
          </cell>
          <cell r="J698">
            <v>9.01</v>
          </cell>
        </row>
        <row r="699">
          <cell r="A699" t="str">
            <v>M589</v>
          </cell>
          <cell r="B699" t="str">
            <v>Piedra pizarra natural verde, crema café, rosada</v>
          </cell>
          <cell r="C699" t="str">
            <v>m2</v>
          </cell>
          <cell r="D699">
            <v>20.87349</v>
          </cell>
          <cell r="E699">
            <v>20.858309999999999</v>
          </cell>
          <cell r="F699">
            <v>1</v>
          </cell>
          <cell r="G699">
            <v>1.5180000000000001E-2</v>
          </cell>
          <cell r="H699">
            <v>1.5180000000000001E-2</v>
          </cell>
          <cell r="I699">
            <v>20.651789999999998</v>
          </cell>
          <cell r="J699">
            <v>23.13</v>
          </cell>
        </row>
        <row r="700">
          <cell r="A700" t="str">
            <v>M590</v>
          </cell>
          <cell r="B700" t="str">
            <v>Baldosa de mármol 15 x 30 cm habano</v>
          </cell>
          <cell r="C700" t="str">
            <v>m2</v>
          </cell>
          <cell r="D700">
            <v>27.283799999999999</v>
          </cell>
          <cell r="E700">
            <v>27.27</v>
          </cell>
          <cell r="F700">
            <v>1</v>
          </cell>
          <cell r="G700">
            <v>1.38E-2</v>
          </cell>
          <cell r="H700">
            <v>1.38E-2</v>
          </cell>
          <cell r="I700">
            <v>27</v>
          </cell>
          <cell r="J700">
            <v>30.24</v>
          </cell>
        </row>
        <row r="701">
          <cell r="A701" t="str">
            <v>M591</v>
          </cell>
          <cell r="B701" t="str">
            <v>Baldosa de mármol 30 x 30 cm habano</v>
          </cell>
          <cell r="C701" t="str">
            <v>m2</v>
          </cell>
          <cell r="D701">
            <v>29.303799999999999</v>
          </cell>
          <cell r="E701">
            <v>29.29</v>
          </cell>
          <cell r="F701">
            <v>1</v>
          </cell>
          <cell r="G701">
            <v>1.38E-2</v>
          </cell>
          <cell r="H701">
            <v>1.38E-2</v>
          </cell>
          <cell r="I701">
            <v>29</v>
          </cell>
          <cell r="J701">
            <v>32.480000000000004</v>
          </cell>
        </row>
        <row r="702">
          <cell r="A702" t="str">
            <v>M592</v>
          </cell>
          <cell r="B702" t="str">
            <v>Baldosa de mármol 30 x 60 cm habano</v>
          </cell>
          <cell r="C702" t="str">
            <v>m2</v>
          </cell>
          <cell r="D702">
            <v>31.323799999999999</v>
          </cell>
          <cell r="E702">
            <v>31.31</v>
          </cell>
          <cell r="F702">
            <v>1</v>
          </cell>
          <cell r="G702">
            <v>1.38E-2</v>
          </cell>
          <cell r="H702">
            <v>1.38E-2</v>
          </cell>
          <cell r="I702">
            <v>31</v>
          </cell>
          <cell r="J702">
            <v>34.72</v>
          </cell>
        </row>
        <row r="703">
          <cell r="A703" t="str">
            <v>M593</v>
          </cell>
          <cell r="B703" t="str">
            <v>Mesones prefabricados de mármol</v>
          </cell>
          <cell r="C703" t="str">
            <v>m2</v>
          </cell>
          <cell r="D703">
            <v>65.663799999999995</v>
          </cell>
          <cell r="E703">
            <v>65.650000000000006</v>
          </cell>
          <cell r="F703">
            <v>1</v>
          </cell>
          <cell r="G703">
            <v>1.38E-2</v>
          </cell>
          <cell r="H703">
            <v>1.38E-2</v>
          </cell>
          <cell r="I703">
            <v>65</v>
          </cell>
          <cell r="J703">
            <v>72.8</v>
          </cell>
        </row>
        <row r="704">
          <cell r="A704" t="str">
            <v>M594</v>
          </cell>
          <cell r="B704" t="str">
            <v>Barrederas de mármol 0.10 x medida libre</v>
          </cell>
          <cell r="C704" t="str">
            <v>m</v>
          </cell>
          <cell r="D704">
            <v>12.125</v>
          </cell>
          <cell r="E704">
            <v>12.12</v>
          </cell>
          <cell r="F704">
            <v>1</v>
          </cell>
          <cell r="G704">
            <v>5.0000000000000001E-3</v>
          </cell>
          <cell r="H704">
            <v>5.0000000000000001E-3</v>
          </cell>
          <cell r="I704">
            <v>12</v>
          </cell>
          <cell r="J704">
            <v>13.44</v>
          </cell>
        </row>
        <row r="705">
          <cell r="A705" t="str">
            <v>M594.1</v>
          </cell>
          <cell r="B705" t="str">
            <v>Barrederas de granito 0.10 x medida libre</v>
          </cell>
          <cell r="C705" t="str">
            <v>m</v>
          </cell>
          <cell r="D705">
            <v>12.125</v>
          </cell>
          <cell r="E705">
            <v>12.12</v>
          </cell>
          <cell r="F705">
            <v>1</v>
          </cell>
          <cell r="G705">
            <v>5.0000000000000001E-3</v>
          </cell>
          <cell r="H705">
            <v>5.0000000000000001E-3</v>
          </cell>
          <cell r="I705">
            <v>12</v>
          </cell>
          <cell r="J705">
            <v>13.44</v>
          </cell>
        </row>
        <row r="706">
          <cell r="A706" t="str">
            <v>M594.2</v>
          </cell>
          <cell r="B706" t="str">
            <v>Barrederas de aluminio negro e= 0.10m</v>
          </cell>
          <cell r="C706" t="str">
            <v>m</v>
          </cell>
          <cell r="D706">
            <v>20.202000000000002</v>
          </cell>
          <cell r="E706">
            <v>20.2</v>
          </cell>
          <cell r="F706">
            <v>1</v>
          </cell>
          <cell r="G706">
            <v>2E-3</v>
          </cell>
          <cell r="H706">
            <v>2E-3</v>
          </cell>
          <cell r="I706">
            <v>20</v>
          </cell>
          <cell r="J706">
            <v>22.400000000000002</v>
          </cell>
          <cell r="K706">
            <v>20</v>
          </cell>
        </row>
        <row r="707">
          <cell r="A707" t="str">
            <v>BLOQUES Y LADRILLOS</v>
          </cell>
          <cell r="F707">
            <v>1</v>
          </cell>
          <cell r="I707">
            <v>0</v>
          </cell>
        </row>
        <row r="708">
          <cell r="A708" t="str">
            <v>M595</v>
          </cell>
          <cell r="B708" t="str">
            <v>7L RASILLA  7X19X39(12.5xm2)</v>
          </cell>
          <cell r="C708" t="str">
            <v>u</v>
          </cell>
          <cell r="D708">
            <v>0.17301</v>
          </cell>
          <cell r="E708">
            <v>0.17133999999999999</v>
          </cell>
          <cell r="F708">
            <v>1</v>
          </cell>
          <cell r="G708">
            <v>1.67E-3</v>
          </cell>
          <cell r="H708">
            <v>1.67E-3</v>
          </cell>
          <cell r="I708">
            <v>0.16964000000000001</v>
          </cell>
          <cell r="J708">
            <v>0.19</v>
          </cell>
        </row>
        <row r="709">
          <cell r="A709" t="str">
            <v>M595.1</v>
          </cell>
          <cell r="B709" t="str">
            <v>Ladrillo cara vista 2H, 43 xm2, 13x07x29</v>
          </cell>
          <cell r="C709" t="str">
            <v>m2</v>
          </cell>
          <cell r="D709">
            <v>10.55158</v>
          </cell>
          <cell r="E709">
            <v>10.550890000000001</v>
          </cell>
          <cell r="F709">
            <v>1</v>
          </cell>
          <cell r="G709">
            <v>6.8999999999999997E-4</v>
          </cell>
          <cell r="H709">
            <v>6.8999999999999997E-4</v>
          </cell>
          <cell r="I709">
            <v>10.446429999999999</v>
          </cell>
          <cell r="J709">
            <v>11.7</v>
          </cell>
        </row>
        <row r="710">
          <cell r="A710" t="str">
            <v>M596</v>
          </cell>
          <cell r="B710" t="str">
            <v>Bloq. 4H Rayado de Pared 8x20x41(12xm2)</v>
          </cell>
          <cell r="C710" t="str">
            <v>u</v>
          </cell>
          <cell r="D710">
            <v>0.32674999999999998</v>
          </cell>
          <cell r="E710">
            <v>0.32463999999999998</v>
          </cell>
          <cell r="F710">
            <v>1</v>
          </cell>
          <cell r="G710">
            <v>2.1099999999999999E-3</v>
          </cell>
          <cell r="H710">
            <v>2.1099999999999999E-3</v>
          </cell>
          <cell r="I710">
            <v>0.32142999999999999</v>
          </cell>
          <cell r="J710">
            <v>0.36</v>
          </cell>
        </row>
        <row r="711">
          <cell r="A711" t="str">
            <v>M597</v>
          </cell>
          <cell r="B711" t="str">
            <v>Bloq. 8H Rayado de Pared 10x20x41(12xm2)</v>
          </cell>
          <cell r="C711" t="str">
            <v>u</v>
          </cell>
          <cell r="D711">
            <v>0.40844999999999998</v>
          </cell>
          <cell r="E711">
            <v>0.40581</v>
          </cell>
          <cell r="F711">
            <v>1</v>
          </cell>
          <cell r="G711">
            <v>2.64E-3</v>
          </cell>
          <cell r="H711">
            <v>2.64E-3</v>
          </cell>
          <cell r="I711">
            <v>0.40178999999999998</v>
          </cell>
          <cell r="J711">
            <v>0.45</v>
          </cell>
        </row>
        <row r="712">
          <cell r="A712" t="str">
            <v>M598</v>
          </cell>
          <cell r="B712" t="str">
            <v>Bloq. 9H RAYADO 20x20x41(12xm2)</v>
          </cell>
          <cell r="C712" t="str">
            <v>u</v>
          </cell>
          <cell r="D712">
            <v>0.74473999999999996</v>
          </cell>
          <cell r="E712">
            <v>0.73946000000000001</v>
          </cell>
          <cell r="F712">
            <v>1</v>
          </cell>
          <cell r="G712">
            <v>5.28E-3</v>
          </cell>
          <cell r="H712">
            <v>5.28E-3</v>
          </cell>
          <cell r="I712">
            <v>0.73214000000000001</v>
          </cell>
          <cell r="J712">
            <v>0.82</v>
          </cell>
        </row>
        <row r="713">
          <cell r="A713" t="str">
            <v>M599</v>
          </cell>
          <cell r="B713" t="str">
            <v>Bloq. 12H RAYADO 20x25x41(12xm2)</v>
          </cell>
          <cell r="C713" t="str">
            <v>u</v>
          </cell>
          <cell r="D713">
            <v>0.96248999999999996</v>
          </cell>
          <cell r="E713">
            <v>0.95589000000000002</v>
          </cell>
          <cell r="F713">
            <v>1</v>
          </cell>
          <cell r="G713">
            <v>6.6E-3</v>
          </cell>
          <cell r="H713">
            <v>6.6E-3</v>
          </cell>
          <cell r="I713">
            <v>0.94642999999999999</v>
          </cell>
          <cell r="J713">
            <v>1.06</v>
          </cell>
        </row>
        <row r="714">
          <cell r="A714" t="str">
            <v>M600</v>
          </cell>
          <cell r="B714" t="str">
            <v>Bloq. 9H RAYADO 15x20x41(12xm2)</v>
          </cell>
          <cell r="C714" t="str">
            <v>u</v>
          </cell>
          <cell r="D714">
            <v>0.54503000000000001</v>
          </cell>
          <cell r="E714">
            <v>0.54107000000000005</v>
          </cell>
          <cell r="F714">
            <v>1</v>
          </cell>
          <cell r="G714">
            <v>3.96E-3</v>
          </cell>
          <cell r="H714">
            <v>3.96E-3</v>
          </cell>
          <cell r="I714">
            <v>0.53571000000000002</v>
          </cell>
          <cell r="J714">
            <v>0.6</v>
          </cell>
        </row>
        <row r="715">
          <cell r="A715" t="str">
            <v>M601</v>
          </cell>
          <cell r="B715" t="str">
            <v>Bloq.Rasilla Rayado de Pared 7X20X41(12xm2)</v>
          </cell>
          <cell r="C715" t="str">
            <v>u</v>
          </cell>
          <cell r="D715">
            <v>0.43453000000000003</v>
          </cell>
          <cell r="E715">
            <v>0.43286000000000002</v>
          </cell>
          <cell r="F715">
            <v>1</v>
          </cell>
          <cell r="G715">
            <v>1.67E-3</v>
          </cell>
          <cell r="H715">
            <v>1.67E-3</v>
          </cell>
          <cell r="I715">
            <v>0.42857000000000001</v>
          </cell>
          <cell r="J715">
            <v>0.48</v>
          </cell>
        </row>
        <row r="716">
          <cell r="A716" t="str">
            <v>M602</v>
          </cell>
          <cell r="B716" t="str">
            <v xml:space="preserve">Bloque ornamental 10x20x20 </v>
          </cell>
          <cell r="C716" t="str">
            <v>u</v>
          </cell>
          <cell r="D716">
            <v>0.47022000000000003</v>
          </cell>
          <cell r="E716">
            <v>0.46893000000000001</v>
          </cell>
          <cell r="F716">
            <v>1</v>
          </cell>
          <cell r="G716">
            <v>1.2899999999999999E-3</v>
          </cell>
          <cell r="H716">
            <v>1.2899999999999999E-3</v>
          </cell>
          <cell r="I716">
            <v>0.46428999999999998</v>
          </cell>
          <cell r="J716">
            <v>0.52</v>
          </cell>
        </row>
        <row r="717">
          <cell r="A717" t="str">
            <v>M603</v>
          </cell>
          <cell r="B717" t="str">
            <v>Bloque Ornamental 8x20x20 (25m2)</v>
          </cell>
          <cell r="C717" t="str">
            <v>u</v>
          </cell>
          <cell r="D717">
            <v>0.40683999999999998</v>
          </cell>
          <cell r="E717">
            <v>0.40581</v>
          </cell>
          <cell r="F717">
            <v>1</v>
          </cell>
          <cell r="G717">
            <v>1.0300000000000001E-3</v>
          </cell>
          <cell r="H717">
            <v>1.0300000000000001E-3</v>
          </cell>
          <cell r="I717">
            <v>0.40178999999999998</v>
          </cell>
          <cell r="J717">
            <v>0.45</v>
          </cell>
        </row>
        <row r="718">
          <cell r="A718" t="str">
            <v>M604</v>
          </cell>
          <cell r="B718" t="str">
            <v>Bloque Cara Lisa 4 HUECOS 08x06x29</v>
          </cell>
          <cell r="C718" t="str">
            <v>u</v>
          </cell>
          <cell r="D718">
            <v>0.29804000000000003</v>
          </cell>
          <cell r="E718">
            <v>0.29759000000000002</v>
          </cell>
          <cell r="F718">
            <v>1</v>
          </cell>
          <cell r="G718">
            <v>4.4999999999999999E-4</v>
          </cell>
          <cell r="H718">
            <v>4.4999999999999999E-4</v>
          </cell>
          <cell r="I718">
            <v>0.29464000000000001</v>
          </cell>
          <cell r="J718">
            <v>0.33</v>
          </cell>
        </row>
        <row r="719">
          <cell r="A719" t="str">
            <v>M605</v>
          </cell>
          <cell r="B719" t="str">
            <v>Bloque Semimacizo Hombro Recto 13x06x29(57xm2)</v>
          </cell>
          <cell r="C719" t="str">
            <v>u</v>
          </cell>
          <cell r="D719">
            <v>0.44261</v>
          </cell>
          <cell r="E719">
            <v>0.44188</v>
          </cell>
          <cell r="F719">
            <v>1</v>
          </cell>
          <cell r="G719">
            <v>7.2999999999999996E-4</v>
          </cell>
          <cell r="H719">
            <v>7.2999999999999996E-4</v>
          </cell>
          <cell r="I719">
            <v>0.4375</v>
          </cell>
          <cell r="J719">
            <v>0.49</v>
          </cell>
          <cell r="L719">
            <v>25.080000000000002</v>
          </cell>
        </row>
        <row r="720">
          <cell r="A720" t="str">
            <v>M606</v>
          </cell>
          <cell r="B720" t="str">
            <v>Bloque Semimacizo Hombro Curbo 13x06x29(57xm2)</v>
          </cell>
          <cell r="C720" t="str">
            <v>u</v>
          </cell>
          <cell r="D720">
            <v>0.44261</v>
          </cell>
          <cell r="E720">
            <v>0.44188</v>
          </cell>
          <cell r="F720">
            <v>1</v>
          </cell>
          <cell r="G720">
            <v>7.2999999999999996E-4</v>
          </cell>
          <cell r="H720">
            <v>7.2999999999999996E-4</v>
          </cell>
          <cell r="I720">
            <v>0.4375</v>
          </cell>
          <cell r="J720">
            <v>0.49</v>
          </cell>
        </row>
        <row r="721">
          <cell r="A721" t="str">
            <v>M607</v>
          </cell>
          <cell r="B721" t="str">
            <v>Bloque Tipo Viejo 8x10x25 (40xm2)</v>
          </cell>
          <cell r="C721" t="str">
            <v>u</v>
          </cell>
          <cell r="D721">
            <v>0.35232999999999998</v>
          </cell>
          <cell r="E721">
            <v>0.35169</v>
          </cell>
          <cell r="F721">
            <v>1</v>
          </cell>
          <cell r="G721">
            <v>6.4000000000000005E-4</v>
          </cell>
          <cell r="H721">
            <v>6.4000000000000005E-4</v>
          </cell>
          <cell r="I721">
            <v>0.34821000000000002</v>
          </cell>
          <cell r="J721">
            <v>0.39</v>
          </cell>
        </row>
        <row r="722">
          <cell r="A722" t="str">
            <v>M608</v>
          </cell>
          <cell r="B722" t="str">
            <v>Bloque Visto 1 Hueco 8x07x30 (47xm2)</v>
          </cell>
          <cell r="C722" t="str">
            <v>u</v>
          </cell>
          <cell r="D722">
            <v>0.30714999999999998</v>
          </cell>
          <cell r="E722">
            <v>0.30660999999999999</v>
          </cell>
          <cell r="F722">
            <v>1</v>
          </cell>
          <cell r="G722">
            <v>5.4000000000000001E-4</v>
          </cell>
          <cell r="H722">
            <v>5.4000000000000001E-4</v>
          </cell>
          <cell r="I722">
            <v>0.30357000000000001</v>
          </cell>
          <cell r="J722">
            <v>0.34</v>
          </cell>
        </row>
        <row r="723">
          <cell r="A723" t="str">
            <v>M609</v>
          </cell>
          <cell r="B723" t="str">
            <v>Bordillo Nat. 100x30x15 cm</v>
          </cell>
          <cell r="C723" t="str">
            <v>u</v>
          </cell>
          <cell r="D723">
            <v>7.1872499999999997</v>
          </cell>
          <cell r="E723">
            <v>7.1872299999999996</v>
          </cell>
          <cell r="F723">
            <v>1</v>
          </cell>
          <cell r="G723">
            <v>2.0000000000000002E-5</v>
          </cell>
          <cell r="H723">
            <v>2.0000000000000002E-5</v>
          </cell>
          <cell r="I723">
            <v>7.1160699999999997</v>
          </cell>
          <cell r="J723">
            <v>7.97</v>
          </cell>
        </row>
        <row r="724">
          <cell r="A724" t="str">
            <v>M610</v>
          </cell>
          <cell r="B724" t="str">
            <v>Ladrillo chico</v>
          </cell>
          <cell r="C724" t="str">
            <v>m2</v>
          </cell>
          <cell r="D724">
            <v>9.0187799999999996</v>
          </cell>
          <cell r="E724">
            <v>9.0178600000000007</v>
          </cell>
          <cell r="F724">
            <v>1</v>
          </cell>
          <cell r="G724">
            <v>9.2000000000000003E-4</v>
          </cell>
          <cell r="H724">
            <v>9.2000000000000003E-4</v>
          </cell>
          <cell r="I724">
            <v>8.9285700000000006</v>
          </cell>
          <cell r="J724">
            <v>10</v>
          </cell>
        </row>
        <row r="725">
          <cell r="A725" t="str">
            <v>M611</v>
          </cell>
          <cell r="B725" t="str">
            <v>Ladrillo corriente(Payo)</v>
          </cell>
          <cell r="C725" t="str">
            <v>m2</v>
          </cell>
          <cell r="D725">
            <v>14.429600000000001</v>
          </cell>
          <cell r="E725">
            <v>14.428570000000001</v>
          </cell>
          <cell r="F725">
            <v>1</v>
          </cell>
          <cell r="G725">
            <v>1.0300000000000001E-3</v>
          </cell>
          <cell r="H725">
            <v>1.0300000000000001E-3</v>
          </cell>
          <cell r="I725">
            <v>14.28571</v>
          </cell>
          <cell r="J725">
            <v>16</v>
          </cell>
        </row>
        <row r="726">
          <cell r="A726" t="str">
            <v>M612</v>
          </cell>
          <cell r="B726" t="str">
            <v>Liviano 14x19x39 cajonetas, LL-14</v>
          </cell>
          <cell r="C726" t="str">
            <v>u</v>
          </cell>
          <cell r="D726">
            <v>0.39724999999999999</v>
          </cell>
          <cell r="E726">
            <v>0.39678999999999998</v>
          </cell>
          <cell r="F726">
            <v>1</v>
          </cell>
          <cell r="G726">
            <v>4.6000000000000001E-4</v>
          </cell>
          <cell r="H726">
            <v>4.6000000000000001E-4</v>
          </cell>
          <cell r="I726">
            <v>0.39285999999999999</v>
          </cell>
          <cell r="J726">
            <v>0.44</v>
          </cell>
        </row>
        <row r="727">
          <cell r="A727" t="str">
            <v>M613</v>
          </cell>
          <cell r="B727" t="str">
            <v>Liviano 19x19x39 cajonetas(hormg.)LL-19</v>
          </cell>
          <cell r="C727" t="str">
            <v>u</v>
          </cell>
          <cell r="D727">
            <v>0.49643999999999999</v>
          </cell>
          <cell r="E727">
            <v>0.49597999999999998</v>
          </cell>
          <cell r="F727">
            <v>1</v>
          </cell>
          <cell r="G727">
            <v>4.6000000000000001E-4</v>
          </cell>
          <cell r="H727">
            <v>4.6000000000000001E-4</v>
          </cell>
          <cell r="I727">
            <v>0.49107000000000001</v>
          </cell>
          <cell r="J727">
            <v>0.55000000000000004</v>
          </cell>
        </row>
        <row r="728">
          <cell r="A728" t="str">
            <v>M614</v>
          </cell>
          <cell r="B728" t="str">
            <v>Liviano 9x19x39 (hormigón), PL-1 ST9</v>
          </cell>
          <cell r="C728" t="str">
            <v>u</v>
          </cell>
          <cell r="D728">
            <v>0.28994999999999999</v>
          </cell>
          <cell r="E728">
            <v>0.28856999999999999</v>
          </cell>
          <cell r="F728">
            <v>1</v>
          </cell>
          <cell r="G728">
            <v>1.3799999999999999E-3</v>
          </cell>
          <cell r="H728">
            <v>1.3799999999999999E-3</v>
          </cell>
          <cell r="I728">
            <v>0.28571000000000002</v>
          </cell>
          <cell r="J728">
            <v>0.32</v>
          </cell>
        </row>
        <row r="729">
          <cell r="A729" t="str">
            <v>M615</v>
          </cell>
          <cell r="B729" t="str">
            <v>Liviano PL-6 6.5x19x39 (hormigón)</v>
          </cell>
          <cell r="C729" t="str">
            <v>u</v>
          </cell>
          <cell r="D729">
            <v>0.28994999999999999</v>
          </cell>
          <cell r="E729">
            <v>0.28856999999999999</v>
          </cell>
          <cell r="F729">
            <v>1</v>
          </cell>
          <cell r="G729">
            <v>1.3799999999999999E-3</v>
          </cell>
          <cell r="H729">
            <v>1.3799999999999999E-3</v>
          </cell>
          <cell r="I729">
            <v>0.28571000000000002</v>
          </cell>
          <cell r="J729">
            <v>0.32</v>
          </cell>
        </row>
        <row r="730">
          <cell r="A730" t="str">
            <v>M616</v>
          </cell>
          <cell r="B730" t="str">
            <v>Pesado 14x19x39 extremos planos(hormigón) P-9</v>
          </cell>
          <cell r="C730" t="str">
            <v>u</v>
          </cell>
          <cell r="D730">
            <v>0.40765000000000001</v>
          </cell>
          <cell r="E730">
            <v>0.40581</v>
          </cell>
          <cell r="F730">
            <v>1</v>
          </cell>
          <cell r="G730">
            <v>1.8400000000000001E-3</v>
          </cell>
          <cell r="H730">
            <v>1.8400000000000001E-3</v>
          </cell>
          <cell r="I730">
            <v>0.40178999999999998</v>
          </cell>
          <cell r="J730">
            <v>0.45</v>
          </cell>
        </row>
        <row r="731">
          <cell r="A731" t="str">
            <v>M617</v>
          </cell>
          <cell r="B731" t="str">
            <v>Pesado P-14B 14x19x39 caras rugosas(hormigón)</v>
          </cell>
          <cell r="C731" t="str">
            <v>u</v>
          </cell>
          <cell r="D731">
            <v>0.64239000000000002</v>
          </cell>
          <cell r="E731">
            <v>0.64027000000000001</v>
          </cell>
          <cell r="F731">
            <v>1</v>
          </cell>
          <cell r="G731">
            <v>2.1199999999999999E-3</v>
          </cell>
          <cell r="H731">
            <v>2.1199999999999999E-3</v>
          </cell>
          <cell r="I731">
            <v>0.63392999999999999</v>
          </cell>
          <cell r="J731">
            <v>0.71</v>
          </cell>
        </row>
        <row r="732">
          <cell r="A732" t="str">
            <v>M618</v>
          </cell>
          <cell r="B732" t="str">
            <v>Pesado P9-E  9X19X39 (hormigón)</v>
          </cell>
          <cell r="C732" t="str">
            <v>u</v>
          </cell>
          <cell r="D732">
            <v>0.48857</v>
          </cell>
          <cell r="E732">
            <v>0.48696</v>
          </cell>
          <cell r="F732">
            <v>1</v>
          </cell>
          <cell r="G732">
            <v>1.6100000000000001E-3</v>
          </cell>
          <cell r="H732">
            <v>1.6100000000000001E-3</v>
          </cell>
          <cell r="I732">
            <v>0.48214000000000001</v>
          </cell>
          <cell r="J732">
            <v>0.54</v>
          </cell>
        </row>
        <row r="733">
          <cell r="A733" t="str">
            <v>M619</v>
          </cell>
          <cell r="B733" t="str">
            <v>Bloque liviano de 15x20x40</v>
          </cell>
          <cell r="C733" t="str">
            <v>u</v>
          </cell>
          <cell r="D733">
            <v>0.31719000000000003</v>
          </cell>
          <cell r="E733">
            <v>0.31563000000000002</v>
          </cell>
          <cell r="F733">
            <v>1</v>
          </cell>
          <cell r="G733">
            <v>1.56E-3</v>
          </cell>
          <cell r="H733">
            <v>1.56E-3</v>
          </cell>
          <cell r="I733">
            <v>0.3125</v>
          </cell>
          <cell r="J733">
            <v>0.35</v>
          </cell>
        </row>
        <row r="734">
          <cell r="A734" t="str">
            <v>M620</v>
          </cell>
          <cell r="B734" t="str">
            <v>Bloque liviano de 10x20x40</v>
          </cell>
          <cell r="C734" t="str">
            <v>u</v>
          </cell>
          <cell r="D734">
            <v>0.26335999999999998</v>
          </cell>
          <cell r="E734">
            <v>0.26151999999999997</v>
          </cell>
          <cell r="F734">
            <v>1</v>
          </cell>
          <cell r="G734">
            <v>1.8400000000000001E-3</v>
          </cell>
          <cell r="H734">
            <v>1.8400000000000001E-3</v>
          </cell>
          <cell r="I734">
            <v>0.25892999999999999</v>
          </cell>
          <cell r="J734">
            <v>0.28999999999999998</v>
          </cell>
        </row>
        <row r="735">
          <cell r="A735" t="str">
            <v>M621</v>
          </cell>
          <cell r="B735" t="str">
            <v>Bloque pesado de 15x20x40</v>
          </cell>
          <cell r="C735" t="str">
            <v>u</v>
          </cell>
          <cell r="D735">
            <v>0.31952000000000003</v>
          </cell>
          <cell r="E735">
            <v>0.31563000000000002</v>
          </cell>
          <cell r="F735">
            <v>1</v>
          </cell>
          <cell r="G735">
            <v>3.8899999999999998E-3</v>
          </cell>
          <cell r="H735">
            <v>3.8899999999999998E-3</v>
          </cell>
          <cell r="I735">
            <v>0.3125</v>
          </cell>
          <cell r="J735">
            <v>0.35</v>
          </cell>
        </row>
        <row r="736">
          <cell r="A736" t="str">
            <v>M622</v>
          </cell>
          <cell r="B736" t="str">
            <v>Bloque pesado de 10x020x40</v>
          </cell>
          <cell r="C736" t="str">
            <v>u</v>
          </cell>
          <cell r="D736">
            <v>0.26412000000000002</v>
          </cell>
          <cell r="E736">
            <v>0.26151999999999997</v>
          </cell>
          <cell r="F736">
            <v>1</v>
          </cell>
          <cell r="G736">
            <v>2.5999999999999999E-3</v>
          </cell>
          <cell r="H736">
            <v>2.5999999999999999E-3</v>
          </cell>
          <cell r="I736">
            <v>0.25892999999999999</v>
          </cell>
          <cell r="J736">
            <v>0.28999999999999998</v>
          </cell>
        </row>
        <row r="737">
          <cell r="A737" t="str">
            <v>M623</v>
          </cell>
          <cell r="B737" t="str">
            <v>Bloque pesado de 20x20x40</v>
          </cell>
          <cell r="C737" t="str">
            <v>u</v>
          </cell>
          <cell r="D737">
            <v>0.40067999999999998</v>
          </cell>
          <cell r="E737">
            <v>0.39678999999999998</v>
          </cell>
          <cell r="F737">
            <v>1</v>
          </cell>
          <cell r="G737">
            <v>3.8899999999999998E-3</v>
          </cell>
          <cell r="H737">
            <v>3.8899999999999998E-3</v>
          </cell>
          <cell r="I737">
            <v>0.39285999999999999</v>
          </cell>
          <cell r="J737">
            <v>0.44</v>
          </cell>
        </row>
        <row r="738">
          <cell r="A738" t="str">
            <v>M624</v>
          </cell>
          <cell r="B738" t="str">
            <v>Bloque pesado de 25x20x40</v>
          </cell>
          <cell r="C738" t="str">
            <v>u</v>
          </cell>
          <cell r="D738">
            <v>0.54520999999999997</v>
          </cell>
          <cell r="E738">
            <v>0.54107000000000005</v>
          </cell>
          <cell r="F738">
            <v>1</v>
          </cell>
          <cell r="G738">
            <v>4.1399999999999996E-3</v>
          </cell>
          <cell r="H738">
            <v>4.1399999999999996E-3</v>
          </cell>
          <cell r="I738">
            <v>0.53571000000000002</v>
          </cell>
          <cell r="J738">
            <v>0.6</v>
          </cell>
        </row>
        <row r="739">
          <cell r="A739" t="str">
            <v>M625</v>
          </cell>
          <cell r="B739" t="str">
            <v>Bloque d/carga 9x20x49 (9.52 u/m2)</v>
          </cell>
          <cell r="C739" t="str">
            <v>m2</v>
          </cell>
          <cell r="D739">
            <v>3.29217</v>
          </cell>
          <cell r="E739">
            <v>3.2734800000000002</v>
          </cell>
          <cell r="F739">
            <v>1</v>
          </cell>
          <cell r="G739">
            <v>1.8689999999999998E-2</v>
          </cell>
          <cell r="H739">
            <v>1.8689999999999998E-2</v>
          </cell>
          <cell r="I739">
            <v>3.2410700000000001</v>
          </cell>
          <cell r="J739">
            <v>3.63</v>
          </cell>
        </row>
        <row r="740">
          <cell r="A740" t="str">
            <v>M626</v>
          </cell>
          <cell r="B740" t="str">
            <v>Bloque d/carga 15x20x49 (9.52 u/m2)</v>
          </cell>
          <cell r="C740" t="str">
            <v>m2</v>
          </cell>
          <cell r="D740">
            <v>3.7749000000000001</v>
          </cell>
          <cell r="E740">
            <v>3.74241</v>
          </cell>
          <cell r="F740">
            <v>1</v>
          </cell>
          <cell r="G740">
            <v>3.2489999999999998E-2</v>
          </cell>
          <cell r="H740">
            <v>3.2489999999999998E-2</v>
          </cell>
          <cell r="I740">
            <v>3.7053600000000002</v>
          </cell>
          <cell r="J740">
            <v>4.1500000000000004</v>
          </cell>
        </row>
        <row r="741">
          <cell r="A741" t="str">
            <v>M627</v>
          </cell>
          <cell r="B741" t="str">
            <v>Bloque d/carga 20x20x49 (9.52 u/m2)</v>
          </cell>
          <cell r="C741" t="str">
            <v>m2</v>
          </cell>
          <cell r="D741">
            <v>4.2667599999999997</v>
          </cell>
          <cell r="E741">
            <v>4.2293799999999999</v>
          </cell>
          <cell r="F741">
            <v>1</v>
          </cell>
          <cell r="G741">
            <v>3.7379999999999997E-2</v>
          </cell>
          <cell r="H741">
            <v>3.7379999999999997E-2</v>
          </cell>
          <cell r="I741">
            <v>4.1875</v>
          </cell>
          <cell r="J741">
            <v>4.6900000000000004</v>
          </cell>
        </row>
        <row r="742">
          <cell r="A742" t="str">
            <v>M628</v>
          </cell>
          <cell r="B742" t="str">
            <v xml:space="preserve">Bloque vibroprensado 20x20x40 </v>
          </cell>
          <cell r="C742" t="str">
            <v>u</v>
          </cell>
          <cell r="D742">
            <v>0.40833999999999998</v>
          </cell>
          <cell r="E742">
            <v>0.40581</v>
          </cell>
          <cell r="F742">
            <v>1</v>
          </cell>
          <cell r="G742">
            <v>2.5300000000000001E-3</v>
          </cell>
          <cell r="H742">
            <v>2.5300000000000001E-3</v>
          </cell>
          <cell r="I742">
            <v>0.40178999999999998</v>
          </cell>
          <cell r="J742">
            <v>0.45</v>
          </cell>
        </row>
        <row r="743">
          <cell r="A743" t="str">
            <v>M629</v>
          </cell>
          <cell r="B743" t="str">
            <v xml:space="preserve">Bloque vibroprensado 15x20x40 </v>
          </cell>
          <cell r="C743" t="str">
            <v>u</v>
          </cell>
          <cell r="D743">
            <v>0.36254999999999998</v>
          </cell>
          <cell r="E743">
            <v>0.36070999999999998</v>
          </cell>
          <cell r="F743">
            <v>1</v>
          </cell>
          <cell r="G743">
            <v>1.8400000000000001E-3</v>
          </cell>
          <cell r="H743">
            <v>1.8400000000000001E-3</v>
          </cell>
          <cell r="I743">
            <v>0.35714000000000001</v>
          </cell>
          <cell r="J743">
            <v>0.4</v>
          </cell>
        </row>
        <row r="744">
          <cell r="A744" t="str">
            <v>M630</v>
          </cell>
          <cell r="B744" t="str">
            <v xml:space="preserve">Bloque vibroprensado 10x20x40 </v>
          </cell>
          <cell r="C744" t="str">
            <v>u</v>
          </cell>
          <cell r="D744">
            <v>0.31701000000000001</v>
          </cell>
          <cell r="E744">
            <v>0.31563000000000002</v>
          </cell>
          <cell r="F744">
            <v>1</v>
          </cell>
          <cell r="G744">
            <v>1.3799999999999999E-3</v>
          </cell>
          <cell r="H744">
            <v>1.3799999999999999E-3</v>
          </cell>
          <cell r="I744">
            <v>0.3125</v>
          </cell>
          <cell r="J744">
            <v>0.35</v>
          </cell>
        </row>
        <row r="745">
          <cell r="A745" t="str">
            <v>TABLON DE GRES</v>
          </cell>
          <cell r="F745">
            <v>1</v>
          </cell>
          <cell r="I745">
            <v>0</v>
          </cell>
        </row>
        <row r="746">
          <cell r="A746" t="str">
            <v>M631</v>
          </cell>
          <cell r="B746" t="str">
            <v>Tradición Salmon Liso 30x15</v>
          </cell>
          <cell r="C746" t="str">
            <v>m2</v>
          </cell>
          <cell r="D746">
            <v>18.873200000000001</v>
          </cell>
          <cell r="E746">
            <v>18.84732</v>
          </cell>
          <cell r="F746">
            <v>1</v>
          </cell>
          <cell r="G746">
            <v>2.588E-2</v>
          </cell>
          <cell r="H746">
            <v>2.588E-2</v>
          </cell>
          <cell r="I746">
            <v>18.660710000000002</v>
          </cell>
          <cell r="J746">
            <v>20.9</v>
          </cell>
        </row>
        <row r="747">
          <cell r="A747" t="str">
            <v>M632</v>
          </cell>
          <cell r="B747" t="str">
            <v>Tradición Rojo Liso 30x15</v>
          </cell>
          <cell r="C747" t="str">
            <v>m2</v>
          </cell>
          <cell r="D747">
            <v>18.87032</v>
          </cell>
          <cell r="E747">
            <v>18.84732</v>
          </cell>
          <cell r="F747">
            <v>1</v>
          </cell>
          <cell r="G747">
            <v>2.3E-2</v>
          </cell>
          <cell r="H747">
            <v>2.3E-2</v>
          </cell>
          <cell r="I747">
            <v>18.660710000000002</v>
          </cell>
          <cell r="J747">
            <v>20.9</v>
          </cell>
        </row>
        <row r="748">
          <cell r="A748" t="str">
            <v>M633</v>
          </cell>
          <cell r="B748" t="str">
            <v>Tradición Sahara Liso 30x15</v>
          </cell>
          <cell r="C748" t="str">
            <v>m2</v>
          </cell>
          <cell r="D748">
            <v>18.87032</v>
          </cell>
          <cell r="E748">
            <v>18.84732</v>
          </cell>
          <cell r="F748">
            <v>1</v>
          </cell>
          <cell r="G748">
            <v>2.3E-2</v>
          </cell>
          <cell r="H748">
            <v>2.3E-2</v>
          </cell>
          <cell r="I748">
            <v>18.660710000000002</v>
          </cell>
          <cell r="J748">
            <v>20.9</v>
          </cell>
        </row>
        <row r="749">
          <cell r="A749" t="str">
            <v>M634</v>
          </cell>
          <cell r="B749" t="str">
            <v>Tradición Mocca Liso 30x15</v>
          </cell>
          <cell r="C749" t="str">
            <v>m2</v>
          </cell>
          <cell r="D749">
            <v>18.863880000000002</v>
          </cell>
          <cell r="E749">
            <v>18.84732</v>
          </cell>
          <cell r="F749">
            <v>1</v>
          </cell>
          <cell r="G749">
            <v>1.6559999999999998E-2</v>
          </cell>
          <cell r="H749">
            <v>1.6559999999999998E-2</v>
          </cell>
          <cell r="I749">
            <v>18.660710000000002</v>
          </cell>
          <cell r="J749">
            <v>20.9</v>
          </cell>
        </row>
        <row r="750">
          <cell r="A750" t="str">
            <v>M635</v>
          </cell>
          <cell r="B750" t="str">
            <v>Tradición Moro Liso 30x15</v>
          </cell>
          <cell r="C750" t="str">
            <v>m2</v>
          </cell>
          <cell r="D750">
            <v>18.87032</v>
          </cell>
          <cell r="E750">
            <v>18.84732</v>
          </cell>
          <cell r="F750">
            <v>1</v>
          </cell>
          <cell r="G750">
            <v>2.3E-2</v>
          </cell>
          <cell r="H750">
            <v>2.3E-2</v>
          </cell>
          <cell r="I750">
            <v>18.660710000000002</v>
          </cell>
          <cell r="J750">
            <v>20.9</v>
          </cell>
        </row>
        <row r="751">
          <cell r="A751" t="str">
            <v>M636</v>
          </cell>
          <cell r="B751" t="str">
            <v>Portal Salmon Liso 30x15</v>
          </cell>
          <cell r="C751" t="str">
            <v>m2</v>
          </cell>
          <cell r="D751">
            <v>17.980129999999999</v>
          </cell>
          <cell r="E751">
            <v>17.963570000000001</v>
          </cell>
          <cell r="F751">
            <v>1</v>
          </cell>
          <cell r="G751">
            <v>1.6559999999999998E-2</v>
          </cell>
          <cell r="H751">
            <v>1.6559999999999998E-2</v>
          </cell>
          <cell r="I751">
            <v>17.785710000000002</v>
          </cell>
          <cell r="J751">
            <v>19.920000000000002</v>
          </cell>
        </row>
        <row r="752">
          <cell r="A752" t="str">
            <v>M637</v>
          </cell>
          <cell r="B752" t="str">
            <v>Portal Rojo Liso 30x15</v>
          </cell>
          <cell r="C752" t="str">
            <v>m2</v>
          </cell>
          <cell r="D752">
            <v>17.980129999999999</v>
          </cell>
          <cell r="E752">
            <v>17.963570000000001</v>
          </cell>
          <cell r="F752">
            <v>1</v>
          </cell>
          <cell r="G752">
            <v>1.6559999999999998E-2</v>
          </cell>
          <cell r="H752">
            <v>1.6559999999999998E-2</v>
          </cell>
          <cell r="I752">
            <v>17.785710000000002</v>
          </cell>
          <cell r="J752">
            <v>19.920000000000002</v>
          </cell>
        </row>
        <row r="753">
          <cell r="A753" t="str">
            <v>M638</v>
          </cell>
          <cell r="B753" t="str">
            <v>Portal Sahara Liso 30x15</v>
          </cell>
          <cell r="C753" t="str">
            <v>m2</v>
          </cell>
          <cell r="D753">
            <v>17.974609999999998</v>
          </cell>
          <cell r="E753">
            <v>17.963570000000001</v>
          </cell>
          <cell r="F753">
            <v>1</v>
          </cell>
          <cell r="G753">
            <v>1.1039999999999999E-2</v>
          </cell>
          <cell r="H753">
            <v>1.1039999999999999E-2</v>
          </cell>
          <cell r="I753">
            <v>17.785710000000002</v>
          </cell>
          <cell r="J753">
            <v>19.920000000000002</v>
          </cell>
        </row>
        <row r="754">
          <cell r="A754" t="str">
            <v>M639</v>
          </cell>
          <cell r="B754" t="str">
            <v>Portal Mocca Liso 30x15</v>
          </cell>
          <cell r="C754" t="str">
            <v>m2</v>
          </cell>
          <cell r="D754">
            <v>17.98657</v>
          </cell>
          <cell r="E754">
            <v>17.963570000000001</v>
          </cell>
          <cell r="F754">
            <v>1</v>
          </cell>
          <cell r="G754">
            <v>2.3E-2</v>
          </cell>
          <cell r="H754">
            <v>2.3E-2</v>
          </cell>
          <cell r="I754">
            <v>17.785710000000002</v>
          </cell>
          <cell r="J754">
            <v>19.920000000000002</v>
          </cell>
        </row>
        <row r="755">
          <cell r="A755" t="str">
            <v>M640</v>
          </cell>
          <cell r="B755" t="str">
            <v>Tunez Rojo Abrasivo 15x15</v>
          </cell>
          <cell r="C755" t="str">
            <v>m2</v>
          </cell>
          <cell r="D755">
            <v>16.789770000000001</v>
          </cell>
          <cell r="E755">
            <v>16.773209999999999</v>
          </cell>
          <cell r="F755">
            <v>1</v>
          </cell>
          <cell r="G755">
            <v>1.6559999999999998E-2</v>
          </cell>
          <cell r="H755">
            <v>1.6559999999999998E-2</v>
          </cell>
          <cell r="I755">
            <v>16.607140000000001</v>
          </cell>
          <cell r="J755">
            <v>18.600000000000001</v>
          </cell>
        </row>
        <row r="756">
          <cell r="A756" t="str">
            <v>M641</v>
          </cell>
          <cell r="B756" t="str">
            <v>Tunez Sahara Abrasivo 15x15</v>
          </cell>
          <cell r="C756" t="str">
            <v>m2</v>
          </cell>
          <cell r="D756">
            <v>16.789770000000001</v>
          </cell>
          <cell r="E756">
            <v>16.773209999999999</v>
          </cell>
          <cell r="F756">
            <v>1</v>
          </cell>
          <cell r="G756">
            <v>1.6559999999999998E-2</v>
          </cell>
          <cell r="H756">
            <v>1.6559999999999998E-2</v>
          </cell>
          <cell r="I756">
            <v>16.607140000000001</v>
          </cell>
          <cell r="J756">
            <v>18.600000000000001</v>
          </cell>
        </row>
        <row r="757">
          <cell r="A757" t="str">
            <v>M642</v>
          </cell>
          <cell r="B757" t="str">
            <v>Tunez Rojo Liso 15x15</v>
          </cell>
          <cell r="C757" t="str">
            <v>m2</v>
          </cell>
          <cell r="D757">
            <v>16.789770000000001</v>
          </cell>
          <cell r="E757">
            <v>16.773209999999999</v>
          </cell>
          <cell r="F757">
            <v>1</v>
          </cell>
          <cell r="G757">
            <v>1.6559999999999998E-2</v>
          </cell>
          <cell r="H757">
            <v>1.6559999999999998E-2</v>
          </cell>
          <cell r="I757">
            <v>16.607140000000001</v>
          </cell>
          <cell r="J757">
            <v>18.600000000000001</v>
          </cell>
        </row>
        <row r="758">
          <cell r="A758" t="str">
            <v>M643</v>
          </cell>
          <cell r="B758" t="str">
            <v>Tunez Sahara Liso 15x15</v>
          </cell>
          <cell r="C758" t="str">
            <v>m2</v>
          </cell>
          <cell r="D758">
            <v>16.789770000000001</v>
          </cell>
          <cell r="E758">
            <v>16.773209999999999</v>
          </cell>
          <cell r="F758">
            <v>1</v>
          </cell>
          <cell r="G758">
            <v>1.6559999999999998E-2</v>
          </cell>
          <cell r="H758">
            <v>1.6559999999999998E-2</v>
          </cell>
          <cell r="I758">
            <v>16.607140000000001</v>
          </cell>
          <cell r="J758">
            <v>18.600000000000001</v>
          </cell>
        </row>
        <row r="759">
          <cell r="A759" t="str">
            <v>M644</v>
          </cell>
          <cell r="B759" t="str">
            <v>Latino Rojo Liso 20x20</v>
          </cell>
          <cell r="C759" t="str">
            <v>m2</v>
          </cell>
          <cell r="D759">
            <v>17.709599999999998</v>
          </cell>
          <cell r="E759">
            <v>17.69304</v>
          </cell>
          <cell r="F759">
            <v>1</v>
          </cell>
          <cell r="G759">
            <v>1.6559999999999998E-2</v>
          </cell>
          <cell r="H759">
            <v>1.6559999999999998E-2</v>
          </cell>
          <cell r="I759">
            <v>17.517859999999999</v>
          </cell>
          <cell r="J759">
            <v>19.62</v>
          </cell>
        </row>
        <row r="760">
          <cell r="A760" t="str">
            <v>M645</v>
          </cell>
          <cell r="B760" t="str">
            <v>Latino Sahara Liso 20x20</v>
          </cell>
          <cell r="C760" t="str">
            <v>m2</v>
          </cell>
          <cell r="D760">
            <v>17.709599999999998</v>
          </cell>
          <cell r="E760">
            <v>17.69304</v>
          </cell>
          <cell r="F760">
            <v>1</v>
          </cell>
          <cell r="G760">
            <v>1.6559999999999998E-2</v>
          </cell>
          <cell r="H760">
            <v>1.6559999999999998E-2</v>
          </cell>
          <cell r="I760">
            <v>17.517859999999999</v>
          </cell>
          <cell r="J760">
            <v>19.62</v>
          </cell>
        </row>
        <row r="761">
          <cell r="A761" t="str">
            <v>M646</v>
          </cell>
          <cell r="B761" t="str">
            <v>Latino Moro Liso 20x20</v>
          </cell>
          <cell r="C761" t="str">
            <v>m2</v>
          </cell>
          <cell r="D761">
            <v>17.709599999999998</v>
          </cell>
          <cell r="E761">
            <v>17.69304</v>
          </cell>
          <cell r="F761">
            <v>1</v>
          </cell>
          <cell r="G761">
            <v>1.6559999999999998E-2</v>
          </cell>
          <cell r="H761">
            <v>1.6559999999999998E-2</v>
          </cell>
          <cell r="I761">
            <v>17.517859999999999</v>
          </cell>
          <cell r="J761">
            <v>19.62</v>
          </cell>
        </row>
        <row r="762">
          <cell r="A762" t="str">
            <v>M647</v>
          </cell>
          <cell r="B762" t="str">
            <v xml:space="preserve">Gres 30x30 zona del austro </v>
          </cell>
          <cell r="C762" t="str">
            <v>m2</v>
          </cell>
          <cell r="D762">
            <v>12.136559999999999</v>
          </cell>
          <cell r="E762">
            <v>12.12</v>
          </cell>
          <cell r="F762">
            <v>1</v>
          </cell>
          <cell r="G762">
            <v>1.6559999999999998E-2</v>
          </cell>
          <cell r="H762">
            <v>1.6559999999999998E-2</v>
          </cell>
          <cell r="I762">
            <v>12</v>
          </cell>
          <cell r="J762">
            <v>13.440000000000001</v>
          </cell>
        </row>
        <row r="763">
          <cell r="A763" t="str">
            <v>M648</v>
          </cell>
          <cell r="B763" t="str">
            <v>Elcalgres Salmon 30x30</v>
          </cell>
          <cell r="C763" t="str">
            <v>m2</v>
          </cell>
          <cell r="D763">
            <v>19.77469</v>
          </cell>
          <cell r="E763">
            <v>19.758130000000001</v>
          </cell>
          <cell r="F763">
            <v>1</v>
          </cell>
          <cell r="G763">
            <v>1.6559999999999998E-2</v>
          </cell>
          <cell r="H763">
            <v>1.6559999999999998E-2</v>
          </cell>
          <cell r="I763">
            <v>19.5625</v>
          </cell>
          <cell r="J763">
            <v>21.91</v>
          </cell>
        </row>
        <row r="764">
          <cell r="A764" t="str">
            <v>M649</v>
          </cell>
          <cell r="B764" t="str">
            <v>Elcalgres Sahara 30x30</v>
          </cell>
          <cell r="C764" t="str">
            <v>m2</v>
          </cell>
          <cell r="D764">
            <v>19.778829999999999</v>
          </cell>
          <cell r="E764">
            <v>19.758130000000001</v>
          </cell>
          <cell r="F764">
            <v>1</v>
          </cell>
          <cell r="G764">
            <v>2.07E-2</v>
          </cell>
          <cell r="H764">
            <v>2.07E-2</v>
          </cell>
          <cell r="I764">
            <v>19.5625</v>
          </cell>
          <cell r="J764">
            <v>21.91</v>
          </cell>
        </row>
        <row r="765">
          <cell r="A765" t="str">
            <v>M650</v>
          </cell>
          <cell r="B765" t="str">
            <v>Fachaleta Lisa 7cmx29xm2, 47, 07x29</v>
          </cell>
          <cell r="C765" t="str">
            <v>m2</v>
          </cell>
          <cell r="D765">
            <v>7.3751300000000004</v>
          </cell>
          <cell r="E765">
            <v>7.3585700000000003</v>
          </cell>
          <cell r="F765">
            <v>1</v>
          </cell>
          <cell r="G765">
            <v>1.6559999999999998E-2</v>
          </cell>
          <cell r="H765">
            <v>1.6559999999999998E-2</v>
          </cell>
          <cell r="I765">
            <v>7.2857099999999999</v>
          </cell>
          <cell r="J765">
            <v>8.16</v>
          </cell>
        </row>
        <row r="766">
          <cell r="A766" t="str">
            <v>M651</v>
          </cell>
          <cell r="B766" t="str">
            <v>Fachaleta Semimaciza 43xm2  04x7x29</v>
          </cell>
          <cell r="C766" t="str">
            <v>m2</v>
          </cell>
          <cell r="D766">
            <v>11.76389</v>
          </cell>
          <cell r="E766">
            <v>11.75929</v>
          </cell>
          <cell r="F766">
            <v>1</v>
          </cell>
          <cell r="G766">
            <v>4.5999999999999999E-3</v>
          </cell>
          <cell r="H766">
            <v>4.5999999999999999E-3</v>
          </cell>
          <cell r="I766">
            <v>11.642860000000001</v>
          </cell>
          <cell r="J766">
            <v>13.04</v>
          </cell>
        </row>
        <row r="767">
          <cell r="A767" t="str">
            <v>HORmIGON PREmEZCLADO</v>
          </cell>
          <cell r="F767">
            <v>1</v>
          </cell>
          <cell r="I767">
            <v>0</v>
          </cell>
        </row>
        <row r="768">
          <cell r="A768" t="str">
            <v>M652</v>
          </cell>
          <cell r="B768" t="str">
            <v>f'c=110 kg/cm2, Corr.Piedra 19 mm Rev. 70mm</v>
          </cell>
          <cell r="C768" t="str">
            <v xml:space="preserve">m3        </v>
          </cell>
          <cell r="D768">
            <v>64.256789999999995</v>
          </cell>
          <cell r="E768">
            <v>64.026790000000005</v>
          </cell>
          <cell r="F768">
            <v>1</v>
          </cell>
          <cell r="G768">
            <v>0.23</v>
          </cell>
          <cell r="H768">
            <v>0.23</v>
          </cell>
          <cell r="I768">
            <v>63.392859999999999</v>
          </cell>
          <cell r="J768">
            <v>71</v>
          </cell>
        </row>
        <row r="769">
          <cell r="A769" t="str">
            <v>M653</v>
          </cell>
          <cell r="B769" t="str">
            <v xml:space="preserve">f'c=210 kg/cm2, Corr.Piedra 12 mm </v>
          </cell>
          <cell r="C769" t="str">
            <v xml:space="preserve">m3        </v>
          </cell>
          <cell r="D769">
            <v>73.184460000000001</v>
          </cell>
          <cell r="E769">
            <v>72.954459999999997</v>
          </cell>
          <cell r="F769">
            <v>1</v>
          </cell>
          <cell r="G769">
            <v>0.23</v>
          </cell>
          <cell r="H769">
            <v>0.23</v>
          </cell>
          <cell r="I769">
            <v>72.232140000000001</v>
          </cell>
          <cell r="J769">
            <v>80.900000000000006</v>
          </cell>
        </row>
        <row r="770">
          <cell r="A770" t="str">
            <v>M654</v>
          </cell>
          <cell r="B770" t="str">
            <v xml:space="preserve">f'c=180 kg/cm2, Bombeable Piedra 12 mm </v>
          </cell>
          <cell r="C770" t="str">
            <v xml:space="preserve">m3        </v>
          </cell>
          <cell r="D770">
            <v>83.645179999999996</v>
          </cell>
          <cell r="E770">
            <v>83.415180000000007</v>
          </cell>
          <cell r="F770">
            <v>1</v>
          </cell>
          <cell r="G770">
            <v>0.23</v>
          </cell>
          <cell r="H770">
            <v>0.23</v>
          </cell>
          <cell r="I770">
            <v>82.589290000000005</v>
          </cell>
          <cell r="J770">
            <v>92.5</v>
          </cell>
        </row>
        <row r="771">
          <cell r="A771" t="str">
            <v>M655</v>
          </cell>
          <cell r="B771" t="str">
            <v>f'c=210 kg/cm2, Bombeable Piedra 12 mm</v>
          </cell>
          <cell r="C771" t="str">
            <v xml:space="preserve">m3        </v>
          </cell>
          <cell r="D771">
            <v>88.424639999999997</v>
          </cell>
          <cell r="E771">
            <v>88.194640000000007</v>
          </cell>
          <cell r="F771">
            <v>1</v>
          </cell>
          <cell r="G771">
            <v>0.23</v>
          </cell>
          <cell r="H771">
            <v>0.23</v>
          </cell>
          <cell r="I771">
            <v>87.321430000000007</v>
          </cell>
          <cell r="J771">
            <v>97.8</v>
          </cell>
        </row>
        <row r="772">
          <cell r="A772" t="str">
            <v>M656</v>
          </cell>
          <cell r="B772" t="str">
            <v xml:space="preserve">f'c=240 kg/cm2, Bombeable Piedra 12 mm </v>
          </cell>
          <cell r="C772" t="str">
            <v xml:space="preserve">m3        </v>
          </cell>
          <cell r="D772">
            <v>90.138040000000004</v>
          </cell>
          <cell r="E772">
            <v>89.90804</v>
          </cell>
          <cell r="F772">
            <v>1</v>
          </cell>
          <cell r="G772">
            <v>0.23</v>
          </cell>
          <cell r="H772">
            <v>0.23</v>
          </cell>
          <cell r="I772">
            <v>89.017859999999999</v>
          </cell>
          <cell r="J772">
            <v>99.7</v>
          </cell>
        </row>
        <row r="773">
          <cell r="A773" t="str">
            <v>M657</v>
          </cell>
          <cell r="B773" t="str">
            <v xml:space="preserve">f'c=280 kg/cm2, Bombeable Piedra 12 mm </v>
          </cell>
          <cell r="C773" t="str">
            <v xml:space="preserve">m3        </v>
          </cell>
          <cell r="D773">
            <v>96.450540000000004</v>
          </cell>
          <cell r="E773">
            <v>96.22054</v>
          </cell>
          <cell r="F773">
            <v>1</v>
          </cell>
          <cell r="G773">
            <v>0.23</v>
          </cell>
          <cell r="H773">
            <v>0.23</v>
          </cell>
          <cell r="I773">
            <v>95.267859999999999</v>
          </cell>
          <cell r="J773">
            <v>106.7</v>
          </cell>
        </row>
        <row r="774">
          <cell r="A774" t="str">
            <v>M658</v>
          </cell>
          <cell r="B774" t="str">
            <v>f'c=300 kg/cm2, Bombeable Piedra 12 mm</v>
          </cell>
          <cell r="C774" t="str">
            <v xml:space="preserve">m3        </v>
          </cell>
          <cell r="D774">
            <v>97.893389999999997</v>
          </cell>
          <cell r="E774">
            <v>97.663390000000007</v>
          </cell>
          <cell r="F774">
            <v>1</v>
          </cell>
          <cell r="G774">
            <v>0.23</v>
          </cell>
          <cell r="H774">
            <v>0.23</v>
          </cell>
          <cell r="I774">
            <v>96.696430000000007</v>
          </cell>
          <cell r="J774">
            <v>108.3</v>
          </cell>
        </row>
        <row r="775">
          <cell r="A775" t="str">
            <v>M659</v>
          </cell>
          <cell r="B775" t="str">
            <v>f'c=320 kg/cm2, Bombeable Piedra 12 mm</v>
          </cell>
          <cell r="C775" t="str">
            <v xml:space="preserve">m3        </v>
          </cell>
          <cell r="D775">
            <v>99.787139999999994</v>
          </cell>
          <cell r="E775">
            <v>99.557140000000004</v>
          </cell>
          <cell r="F775">
            <v>1</v>
          </cell>
          <cell r="G775">
            <v>0.23</v>
          </cell>
          <cell r="H775">
            <v>0.23</v>
          </cell>
          <cell r="I775">
            <v>98.571430000000007</v>
          </cell>
          <cell r="J775">
            <v>110.4</v>
          </cell>
        </row>
        <row r="776">
          <cell r="A776" t="str">
            <v>M660</v>
          </cell>
          <cell r="B776" t="str">
            <v>f'c=350 kg/cm2, Bombeable Piedra 12 mm</v>
          </cell>
          <cell r="C776" t="str">
            <v xml:space="preserve">m3        </v>
          </cell>
          <cell r="D776">
            <v>104.92731999999999</v>
          </cell>
          <cell r="E776">
            <v>104.69732</v>
          </cell>
          <cell r="F776">
            <v>1</v>
          </cell>
          <cell r="G776">
            <v>0.23</v>
          </cell>
          <cell r="H776">
            <v>0.23</v>
          </cell>
          <cell r="I776">
            <v>103.66070999999999</v>
          </cell>
          <cell r="J776">
            <v>116.1</v>
          </cell>
        </row>
        <row r="777">
          <cell r="A777" t="str">
            <v>M661</v>
          </cell>
          <cell r="B777" t="str">
            <v>Hormigon f`c = 140 kg/cm2</v>
          </cell>
          <cell r="C777" t="str">
            <v>m3</v>
          </cell>
          <cell r="D777">
            <v>35.652140000000003</v>
          </cell>
          <cell r="E777">
            <v>35.422139999999999</v>
          </cell>
          <cell r="F777">
            <v>1</v>
          </cell>
          <cell r="G777">
            <v>0.23</v>
          </cell>
          <cell r="H777">
            <v>0.23</v>
          </cell>
          <cell r="I777">
            <v>35.071429999999999</v>
          </cell>
          <cell r="J777">
            <v>39.28</v>
          </cell>
        </row>
        <row r="778">
          <cell r="A778" t="str">
            <v>M662</v>
          </cell>
          <cell r="B778" t="str">
            <v>f`c = 140 kg/cm2 chispa</v>
          </cell>
          <cell r="C778" t="str">
            <v>m3</v>
          </cell>
          <cell r="D778">
            <v>42.054819999999999</v>
          </cell>
          <cell r="E778">
            <v>41.824820000000003</v>
          </cell>
          <cell r="F778">
            <v>1</v>
          </cell>
          <cell r="G778">
            <v>0.23</v>
          </cell>
          <cell r="H778">
            <v>0.23</v>
          </cell>
          <cell r="I778">
            <v>41.410710000000002</v>
          </cell>
          <cell r="J778">
            <v>46.38</v>
          </cell>
        </row>
        <row r="779">
          <cell r="A779" t="str">
            <v>M663</v>
          </cell>
          <cell r="B779" t="str">
            <v>Hormigón premezclado f`c = 140 kg/cm2 (incluye: bomba, transporte, bomba, plastificante)</v>
          </cell>
          <cell r="C779" t="str">
            <v>m3</v>
          </cell>
          <cell r="D779">
            <v>75.98</v>
          </cell>
          <cell r="E779">
            <v>75.75</v>
          </cell>
          <cell r="F779">
            <v>1</v>
          </cell>
          <cell r="G779">
            <v>0.23</v>
          </cell>
          <cell r="H779">
            <v>0.23</v>
          </cell>
          <cell r="I779">
            <v>75</v>
          </cell>
          <cell r="J779">
            <v>84.000000000000014</v>
          </cell>
          <cell r="K779">
            <v>75</v>
          </cell>
        </row>
        <row r="780">
          <cell r="A780" t="str">
            <v>M664</v>
          </cell>
          <cell r="B780" t="str">
            <v>f'c = 180 kg/cm2 (hormigon, transporte, bomba, plastificante)</v>
          </cell>
          <cell r="C780" t="str">
            <v>m3</v>
          </cell>
          <cell r="D780">
            <v>67.863929999999996</v>
          </cell>
          <cell r="E780">
            <v>67.633930000000007</v>
          </cell>
          <cell r="F780">
            <v>1</v>
          </cell>
          <cell r="G780">
            <v>0.23</v>
          </cell>
          <cell r="H780">
            <v>0.23</v>
          </cell>
          <cell r="I780">
            <v>66.964290000000005</v>
          </cell>
          <cell r="J780">
            <v>75</v>
          </cell>
        </row>
        <row r="781">
          <cell r="A781" t="str">
            <v>M665</v>
          </cell>
          <cell r="B781" t="str">
            <v xml:space="preserve">f'c = 180 kg/cm2   </v>
          </cell>
          <cell r="C781" t="str">
            <v>m3</v>
          </cell>
          <cell r="D781">
            <v>43.136960000000002</v>
          </cell>
          <cell r="E781">
            <v>42.906959999999998</v>
          </cell>
          <cell r="F781">
            <v>1</v>
          </cell>
          <cell r="G781">
            <v>0.23</v>
          </cell>
          <cell r="H781">
            <v>0.23</v>
          </cell>
          <cell r="I781">
            <v>42.482140000000001</v>
          </cell>
          <cell r="J781">
            <v>47.58</v>
          </cell>
        </row>
        <row r="782">
          <cell r="A782" t="str">
            <v>M666</v>
          </cell>
          <cell r="B782" t="str">
            <v>f'c = 180 kg/cm2 chispa</v>
          </cell>
          <cell r="C782" t="str">
            <v>m3</v>
          </cell>
          <cell r="D782">
            <v>50.279110000000003</v>
          </cell>
          <cell r="E782">
            <v>50.049109999999999</v>
          </cell>
          <cell r="F782">
            <v>1</v>
          </cell>
          <cell r="G782">
            <v>0.23</v>
          </cell>
          <cell r="H782">
            <v>0.23</v>
          </cell>
          <cell r="I782">
            <v>49.553570000000001</v>
          </cell>
          <cell r="J782">
            <v>55.5</v>
          </cell>
        </row>
        <row r="783">
          <cell r="A783" t="str">
            <v>M667</v>
          </cell>
          <cell r="B783" t="str">
            <v>f'c = 180 kg/cm2 con bomba NORTE Y CENTRO DE QUITO</v>
          </cell>
          <cell r="C783" t="str">
            <v>m3</v>
          </cell>
          <cell r="D783">
            <v>75.529110000000003</v>
          </cell>
          <cell r="E783">
            <v>75.299109999999999</v>
          </cell>
          <cell r="F783">
            <v>1</v>
          </cell>
          <cell r="G783">
            <v>0.23</v>
          </cell>
          <cell r="H783">
            <v>0.23</v>
          </cell>
          <cell r="I783">
            <v>74.553569999999993</v>
          </cell>
          <cell r="J783">
            <v>83.5</v>
          </cell>
        </row>
        <row r="784">
          <cell r="A784" t="str">
            <v>M668</v>
          </cell>
          <cell r="B784" t="str">
            <v>f'c = 180 kg/cm2 con bomba SUR DE QUITO Y VALLES</v>
          </cell>
          <cell r="C784" t="str">
            <v>m3</v>
          </cell>
          <cell r="D784">
            <v>75.168390000000002</v>
          </cell>
          <cell r="E784">
            <v>74.938389999999998</v>
          </cell>
          <cell r="F784">
            <v>1</v>
          </cell>
          <cell r="G784">
            <v>0.23</v>
          </cell>
          <cell r="H784">
            <v>0.23</v>
          </cell>
          <cell r="I784">
            <v>74.196430000000007</v>
          </cell>
          <cell r="J784">
            <v>83.1</v>
          </cell>
        </row>
        <row r="785">
          <cell r="A785" t="str">
            <v>M669</v>
          </cell>
          <cell r="B785" t="str">
            <v>f'c = 210 kg/cm2 (incluye: bomba, transporte, plastificante)</v>
          </cell>
          <cell r="C785" t="str">
            <v>m3</v>
          </cell>
          <cell r="D785">
            <v>71.020179999999996</v>
          </cell>
          <cell r="E785">
            <v>70.790180000000007</v>
          </cell>
          <cell r="F785">
            <v>1</v>
          </cell>
          <cell r="G785">
            <v>0.23</v>
          </cell>
          <cell r="H785">
            <v>0.23</v>
          </cell>
          <cell r="I785">
            <v>70.089290000000005</v>
          </cell>
          <cell r="J785">
            <v>78.5</v>
          </cell>
        </row>
        <row r="786">
          <cell r="A786" t="str">
            <v>M670</v>
          </cell>
          <cell r="B786" t="str">
            <v>Ho. Pre. f'c = 210 kg/cm2 (incluye: bomba, transporte, plastificante)</v>
          </cell>
          <cell r="C786" t="str">
            <v>m3</v>
          </cell>
          <cell r="D786">
            <v>81.938999999999993</v>
          </cell>
          <cell r="E786">
            <v>81.709000000000003</v>
          </cell>
          <cell r="F786">
            <v>1</v>
          </cell>
          <cell r="G786">
            <v>0.23</v>
          </cell>
          <cell r="H786">
            <v>0.23</v>
          </cell>
          <cell r="I786">
            <v>80.900000000000006</v>
          </cell>
          <cell r="J786">
            <v>90.608000000000018</v>
          </cell>
          <cell r="K786">
            <v>80.900000000000006</v>
          </cell>
        </row>
        <row r="787">
          <cell r="A787" t="str">
            <v>M671</v>
          </cell>
          <cell r="B787" t="str">
            <v>f'c = 210 kg/cm2 con chispa</v>
          </cell>
          <cell r="C787" t="str">
            <v>m3</v>
          </cell>
          <cell r="D787">
            <v>55.383209999999998</v>
          </cell>
          <cell r="E787">
            <v>55.153210000000001</v>
          </cell>
          <cell r="F787">
            <v>1</v>
          </cell>
          <cell r="G787">
            <v>0.23</v>
          </cell>
          <cell r="H787">
            <v>0.23</v>
          </cell>
          <cell r="I787">
            <v>54.607140000000001</v>
          </cell>
          <cell r="J787">
            <v>61.16</v>
          </cell>
        </row>
        <row r="788">
          <cell r="A788" t="str">
            <v>M672</v>
          </cell>
          <cell r="B788" t="str">
            <v>f'c = 210 kg/cm2 con bomba NORTE Y CENTRO DE QUITO</v>
          </cell>
          <cell r="C788" t="str">
            <v>m3</v>
          </cell>
          <cell r="D788">
            <v>80.939819999999997</v>
          </cell>
          <cell r="E788">
            <v>80.709819999999993</v>
          </cell>
          <cell r="F788">
            <v>1</v>
          </cell>
          <cell r="G788">
            <v>0.23</v>
          </cell>
          <cell r="H788">
            <v>0.23</v>
          </cell>
          <cell r="I788">
            <v>79.910709999999995</v>
          </cell>
          <cell r="J788">
            <v>89.5</v>
          </cell>
        </row>
        <row r="789">
          <cell r="A789" t="str">
            <v>M673</v>
          </cell>
          <cell r="B789" t="str">
            <v>f'c = 210 kg/cm2 con bomba SUR DE QUITO Y VALLES</v>
          </cell>
          <cell r="C789" t="str">
            <v>m3</v>
          </cell>
          <cell r="D789">
            <v>80.57911</v>
          </cell>
          <cell r="E789">
            <v>80.349109999999996</v>
          </cell>
          <cell r="F789">
            <v>1</v>
          </cell>
          <cell r="G789">
            <v>0.23</v>
          </cell>
          <cell r="H789">
            <v>0.23</v>
          </cell>
          <cell r="I789">
            <v>79.553569999999993</v>
          </cell>
          <cell r="J789">
            <v>89.1</v>
          </cell>
        </row>
        <row r="790">
          <cell r="A790" t="str">
            <v>M674</v>
          </cell>
          <cell r="B790" t="str">
            <v>Ho. Pre. f'c = 240 kg/cm2 (incluye: bomba, transporte, plastificante)</v>
          </cell>
          <cell r="C790" t="str">
            <v>m3</v>
          </cell>
          <cell r="D790">
            <v>100.92700000000001</v>
          </cell>
          <cell r="E790">
            <v>100.697</v>
          </cell>
          <cell r="F790">
            <v>1</v>
          </cell>
          <cell r="G790">
            <v>0.23</v>
          </cell>
          <cell r="H790">
            <v>0.23</v>
          </cell>
          <cell r="I790">
            <v>99.7</v>
          </cell>
          <cell r="J790">
            <v>111.66400000000002</v>
          </cell>
          <cell r="K790">
            <v>99.7</v>
          </cell>
        </row>
        <row r="791">
          <cell r="A791" t="str">
            <v>M675</v>
          </cell>
          <cell r="B791" t="str">
            <v>f'c = 240 kg/cm2</v>
          </cell>
          <cell r="C791" t="str">
            <v>m3</v>
          </cell>
          <cell r="D791">
            <v>55.635710000000003</v>
          </cell>
          <cell r="E791">
            <v>55.405709999999999</v>
          </cell>
          <cell r="F791">
            <v>1</v>
          </cell>
          <cell r="G791">
            <v>0.23</v>
          </cell>
          <cell r="H791">
            <v>0.23</v>
          </cell>
          <cell r="I791">
            <v>54.857140000000001</v>
          </cell>
          <cell r="J791">
            <v>61.44</v>
          </cell>
        </row>
        <row r="792">
          <cell r="A792" t="str">
            <v>M676</v>
          </cell>
          <cell r="B792" t="str">
            <v>f'c = 240 kg/cm2 con chispa</v>
          </cell>
          <cell r="C792" t="str">
            <v>m3</v>
          </cell>
          <cell r="D792">
            <v>64.419110000000003</v>
          </cell>
          <cell r="E792">
            <v>64.189109999999999</v>
          </cell>
          <cell r="F792">
            <v>1</v>
          </cell>
          <cell r="G792">
            <v>0.23</v>
          </cell>
          <cell r="H792">
            <v>0.23</v>
          </cell>
          <cell r="I792">
            <v>63.553570000000001</v>
          </cell>
          <cell r="J792">
            <v>71.180000000000007</v>
          </cell>
        </row>
        <row r="793">
          <cell r="A793" t="str">
            <v>M677</v>
          </cell>
          <cell r="B793" t="str">
            <v>f'c = 240 kg/cm2 con bomba NORTE Y CENTRO DE QUITO</v>
          </cell>
          <cell r="C793" t="str">
            <v>m3</v>
          </cell>
          <cell r="D793">
            <v>85.448750000000004</v>
          </cell>
          <cell r="E793">
            <v>85.21875</v>
          </cell>
          <cell r="F793">
            <v>1</v>
          </cell>
          <cell r="G793">
            <v>0.23</v>
          </cell>
          <cell r="H793">
            <v>0.23</v>
          </cell>
          <cell r="I793">
            <v>84.375</v>
          </cell>
          <cell r="J793">
            <v>94.5</v>
          </cell>
        </row>
        <row r="794">
          <cell r="A794" t="str">
            <v>M678</v>
          </cell>
          <cell r="B794" t="str">
            <v>f'c = 240 kg/cm2 con bomba SUR DE QUITO Y VALLES</v>
          </cell>
          <cell r="C794" t="str">
            <v>m3</v>
          </cell>
          <cell r="D794">
            <v>85.088040000000007</v>
          </cell>
          <cell r="E794">
            <v>84.858040000000003</v>
          </cell>
          <cell r="F794">
            <v>1</v>
          </cell>
          <cell r="G794">
            <v>0.23</v>
          </cell>
          <cell r="H794">
            <v>0.23</v>
          </cell>
          <cell r="I794">
            <v>84.017859999999999</v>
          </cell>
          <cell r="J794">
            <v>94.1</v>
          </cell>
        </row>
        <row r="795">
          <cell r="A795" t="str">
            <v>M679</v>
          </cell>
          <cell r="B795" t="str">
            <v>f'c = 250 kg/cm2 (incluye: bomba, transporte, plastificante)</v>
          </cell>
          <cell r="C795" t="str">
            <v>m3</v>
          </cell>
          <cell r="D795">
            <v>75.98</v>
          </cell>
          <cell r="E795">
            <v>75.75</v>
          </cell>
          <cell r="F795">
            <v>1</v>
          </cell>
          <cell r="G795">
            <v>0.23</v>
          </cell>
          <cell r="H795">
            <v>0.23</v>
          </cell>
          <cell r="I795">
            <v>75</v>
          </cell>
          <cell r="J795">
            <v>84</v>
          </cell>
        </row>
        <row r="796">
          <cell r="A796" t="str">
            <v>M680</v>
          </cell>
          <cell r="B796" t="str">
            <v>f'c = 250 kg/cm2</v>
          </cell>
          <cell r="C796" t="str">
            <v>m3</v>
          </cell>
          <cell r="D796">
            <v>56.96134</v>
          </cell>
          <cell r="E796">
            <v>56.731340000000003</v>
          </cell>
          <cell r="F796">
            <v>1</v>
          </cell>
          <cell r="G796">
            <v>0.23</v>
          </cell>
          <cell r="H796">
            <v>0.23</v>
          </cell>
          <cell r="I796">
            <v>56.169640000000001</v>
          </cell>
          <cell r="J796">
            <v>62.91</v>
          </cell>
        </row>
        <row r="797">
          <cell r="A797" t="str">
            <v>M681</v>
          </cell>
          <cell r="B797" t="str">
            <v>f'c = 250 kg/cm2 con chispa</v>
          </cell>
          <cell r="C797" t="str">
            <v>m3</v>
          </cell>
          <cell r="D797">
            <v>66.123480000000001</v>
          </cell>
          <cell r="E797">
            <v>65.893479999999997</v>
          </cell>
          <cell r="F797">
            <v>1</v>
          </cell>
          <cell r="G797">
            <v>0.23</v>
          </cell>
          <cell r="H797">
            <v>0.23</v>
          </cell>
          <cell r="I797">
            <v>65.241069999999993</v>
          </cell>
          <cell r="J797">
            <v>73.069999999999993</v>
          </cell>
        </row>
        <row r="798">
          <cell r="A798" t="str">
            <v>M682</v>
          </cell>
          <cell r="B798" t="str">
            <v>f'c = 280 kg/cm2 (incluye: bomba, transporte, plastificante)</v>
          </cell>
          <cell r="C798" t="str">
            <v>m3</v>
          </cell>
          <cell r="D798">
            <v>107.997</v>
          </cell>
          <cell r="E798">
            <v>107.767</v>
          </cell>
          <cell r="F798">
            <v>1</v>
          </cell>
          <cell r="G798">
            <v>0.23</v>
          </cell>
          <cell r="H798">
            <v>0.23</v>
          </cell>
          <cell r="I798">
            <v>106.7</v>
          </cell>
          <cell r="J798">
            <v>119.50400000000002</v>
          </cell>
          <cell r="K798">
            <v>106.7</v>
          </cell>
        </row>
        <row r="799">
          <cell r="A799" t="str">
            <v>M683</v>
          </cell>
          <cell r="B799" t="str">
            <v>f'c = 280 kg/cm2</v>
          </cell>
          <cell r="C799" t="str">
            <v>m3</v>
          </cell>
          <cell r="D799">
            <v>65.492230000000006</v>
          </cell>
          <cell r="E799">
            <v>65.262230000000002</v>
          </cell>
          <cell r="F799">
            <v>1</v>
          </cell>
          <cell r="G799">
            <v>0.23</v>
          </cell>
          <cell r="H799">
            <v>0.23</v>
          </cell>
          <cell r="I799">
            <v>64.616069999999993</v>
          </cell>
          <cell r="J799">
            <v>72.37</v>
          </cell>
        </row>
        <row r="800">
          <cell r="A800" t="str">
            <v>M684</v>
          </cell>
          <cell r="B800" t="str">
            <v>f'c = 280 kg/cm2 con chispa</v>
          </cell>
          <cell r="C800" t="str">
            <v>m3</v>
          </cell>
          <cell r="D800">
            <v>75.925889999999995</v>
          </cell>
          <cell r="E800">
            <v>75.695890000000006</v>
          </cell>
          <cell r="F800">
            <v>1</v>
          </cell>
          <cell r="G800">
            <v>0.23</v>
          </cell>
          <cell r="H800">
            <v>0.23</v>
          </cell>
          <cell r="I800">
            <v>74.946430000000007</v>
          </cell>
          <cell r="J800">
            <v>83.94</v>
          </cell>
        </row>
        <row r="801">
          <cell r="A801" t="str">
            <v>M685</v>
          </cell>
          <cell r="B801" t="str">
            <v>f'c = 280 kg/cm2 con bomba NORTE Y CENTRO DE QUITO</v>
          </cell>
          <cell r="C801" t="str">
            <v>m3</v>
          </cell>
          <cell r="D801">
            <v>89.055890000000005</v>
          </cell>
          <cell r="E801">
            <v>88.825890000000001</v>
          </cell>
          <cell r="F801">
            <v>1</v>
          </cell>
          <cell r="G801">
            <v>0.23</v>
          </cell>
          <cell r="H801">
            <v>0.23</v>
          </cell>
          <cell r="I801">
            <v>87.946430000000007</v>
          </cell>
          <cell r="J801">
            <v>98.5</v>
          </cell>
        </row>
        <row r="802">
          <cell r="A802" t="str">
            <v>M686</v>
          </cell>
          <cell r="B802" t="str">
            <v>f'c = 280 kg/cm2 con bomba SUR DE QUITO Y VALLES</v>
          </cell>
          <cell r="C802" t="str">
            <v>m3</v>
          </cell>
          <cell r="D802">
            <v>88.695179999999993</v>
          </cell>
          <cell r="E802">
            <v>88.465180000000004</v>
          </cell>
          <cell r="F802">
            <v>1</v>
          </cell>
          <cell r="G802">
            <v>0.23</v>
          </cell>
          <cell r="H802">
            <v>0.23</v>
          </cell>
          <cell r="I802">
            <v>87.589290000000005</v>
          </cell>
          <cell r="J802">
            <v>98.1</v>
          </cell>
        </row>
        <row r="803">
          <cell r="A803" t="str">
            <v>M687</v>
          </cell>
          <cell r="B803" t="str">
            <v>f'c = 300 kg/cm2 (incluye: bomba, transporte, plastificante)</v>
          </cell>
          <cell r="C803" t="str">
            <v>m3</v>
          </cell>
          <cell r="D803">
            <v>82.743390000000005</v>
          </cell>
          <cell r="E803">
            <v>82.513390000000001</v>
          </cell>
          <cell r="F803">
            <v>1</v>
          </cell>
          <cell r="G803">
            <v>0.23</v>
          </cell>
          <cell r="H803">
            <v>0.23</v>
          </cell>
          <cell r="I803">
            <v>81.696430000000007</v>
          </cell>
          <cell r="J803">
            <v>91.5</v>
          </cell>
        </row>
        <row r="804">
          <cell r="A804" t="str">
            <v>M688</v>
          </cell>
          <cell r="B804" t="str">
            <v>f'c = 300 kg/cm2</v>
          </cell>
          <cell r="C804" t="str">
            <v>m3</v>
          </cell>
          <cell r="D804">
            <v>71.597319999999996</v>
          </cell>
          <cell r="E804">
            <v>71.367320000000007</v>
          </cell>
          <cell r="F804">
            <v>1</v>
          </cell>
          <cell r="G804">
            <v>0.23</v>
          </cell>
          <cell r="H804">
            <v>0.23</v>
          </cell>
          <cell r="I804">
            <v>70.660709999999995</v>
          </cell>
          <cell r="J804">
            <v>79.14</v>
          </cell>
        </row>
        <row r="805">
          <cell r="A805" t="str">
            <v>M689</v>
          </cell>
          <cell r="B805" t="str">
            <v>f'c = 300 kg/cm2 con chispa</v>
          </cell>
          <cell r="C805" t="str">
            <v>m3</v>
          </cell>
          <cell r="D805">
            <v>81.841610000000003</v>
          </cell>
          <cell r="E805">
            <v>81.611609999999999</v>
          </cell>
          <cell r="F805">
            <v>1</v>
          </cell>
          <cell r="G805">
            <v>0.23</v>
          </cell>
          <cell r="H805">
            <v>0.23</v>
          </cell>
          <cell r="I805">
            <v>80.803569999999993</v>
          </cell>
          <cell r="J805">
            <v>90.5</v>
          </cell>
        </row>
        <row r="806">
          <cell r="A806" t="str">
            <v>M690</v>
          </cell>
          <cell r="B806" t="str">
            <v>f'c = 350 kg/cm2 (incluye: bomba, transporte, plastificante)</v>
          </cell>
          <cell r="C806" t="str">
            <v>m3</v>
          </cell>
          <cell r="D806">
            <v>117.491</v>
          </cell>
          <cell r="E806">
            <v>117.261</v>
          </cell>
          <cell r="F806">
            <v>1</v>
          </cell>
          <cell r="G806">
            <v>0.23</v>
          </cell>
          <cell r="H806">
            <v>0.23</v>
          </cell>
          <cell r="I806">
            <v>116.1</v>
          </cell>
          <cell r="J806">
            <v>130.03200000000001</v>
          </cell>
          <cell r="K806">
            <v>116.1</v>
          </cell>
        </row>
        <row r="807">
          <cell r="A807" t="str">
            <v>M691</v>
          </cell>
          <cell r="B807" t="str">
            <v>f'c = 350 kg/cm2</v>
          </cell>
          <cell r="C807" t="str">
            <v>m3</v>
          </cell>
          <cell r="D807">
            <v>85.565979999999996</v>
          </cell>
          <cell r="E807">
            <v>85.335980000000006</v>
          </cell>
          <cell r="F807">
            <v>1</v>
          </cell>
          <cell r="G807">
            <v>0.23</v>
          </cell>
          <cell r="H807">
            <v>0.23</v>
          </cell>
          <cell r="I807">
            <v>84.491069999999993</v>
          </cell>
          <cell r="J807">
            <v>94.63</v>
          </cell>
        </row>
        <row r="808">
          <cell r="A808" t="str">
            <v>M692</v>
          </cell>
          <cell r="B808" t="str">
            <v>f'c = 350 kg/cm2 con chispa</v>
          </cell>
          <cell r="C808" t="str">
            <v>m3</v>
          </cell>
          <cell r="D808">
            <v>92.15804</v>
          </cell>
          <cell r="E808">
            <v>91.928039999999996</v>
          </cell>
          <cell r="F808">
            <v>1</v>
          </cell>
          <cell r="G808">
            <v>0.23</v>
          </cell>
          <cell r="H808">
            <v>0.23</v>
          </cell>
          <cell r="I808">
            <v>91.017859999999999</v>
          </cell>
          <cell r="J808">
            <v>101.94</v>
          </cell>
        </row>
        <row r="809">
          <cell r="A809" t="str">
            <v>M693</v>
          </cell>
          <cell r="B809" t="str">
            <v>f'c = 380 kg/cm2</v>
          </cell>
          <cell r="C809" t="str">
            <v>m3</v>
          </cell>
          <cell r="D809">
            <v>95.350359999999995</v>
          </cell>
          <cell r="E809">
            <v>95.120360000000005</v>
          </cell>
          <cell r="F809">
            <v>1</v>
          </cell>
          <cell r="G809">
            <v>0.23</v>
          </cell>
          <cell r="H809">
            <v>0.23</v>
          </cell>
          <cell r="I809">
            <v>94.178569999999993</v>
          </cell>
          <cell r="J809">
            <v>105.48</v>
          </cell>
        </row>
        <row r="810">
          <cell r="A810" t="str">
            <v>M694</v>
          </cell>
          <cell r="B810" t="str">
            <v>f'c = 380 kg/cm2 chispa</v>
          </cell>
          <cell r="C810" t="str">
            <v>m3</v>
          </cell>
          <cell r="D810">
            <v>105.70286</v>
          </cell>
          <cell r="E810">
            <v>105.47286</v>
          </cell>
          <cell r="F810">
            <v>1</v>
          </cell>
          <cell r="G810">
            <v>0.23</v>
          </cell>
          <cell r="H810">
            <v>0.23</v>
          </cell>
          <cell r="I810">
            <v>104.42856999999999</v>
          </cell>
          <cell r="J810">
            <v>116.96</v>
          </cell>
        </row>
        <row r="811">
          <cell r="A811" t="str">
            <v>M694.1</v>
          </cell>
          <cell r="B811" t="str">
            <v>f'c = 420 kg/cm2 premezclado (incluye: bomba, transporte, plastificante)</v>
          </cell>
          <cell r="C811" t="str">
            <v>m3</v>
          </cell>
          <cell r="D811">
            <v>136.58000000000001</v>
          </cell>
          <cell r="E811">
            <v>136.35</v>
          </cell>
          <cell r="F811">
            <v>1</v>
          </cell>
          <cell r="G811">
            <v>0.23</v>
          </cell>
          <cell r="H811">
            <v>0.23</v>
          </cell>
          <cell r="I811">
            <v>135</v>
          </cell>
          <cell r="J811">
            <v>151.20000000000002</v>
          </cell>
          <cell r="K811">
            <v>135</v>
          </cell>
        </row>
        <row r="812">
          <cell r="A812" t="str">
            <v>ELEmENTOS DE HORmIGON ARmADO</v>
          </cell>
          <cell r="F812">
            <v>1</v>
          </cell>
          <cell r="I812">
            <v>0</v>
          </cell>
        </row>
        <row r="813">
          <cell r="A813" t="str">
            <v>M695</v>
          </cell>
          <cell r="B813" t="str">
            <v>Hito (10*10*100cm)  fc210 kg/cm2</v>
          </cell>
          <cell r="C813" t="str">
            <v>u</v>
          </cell>
          <cell r="D813">
            <v>2.9633799999999999</v>
          </cell>
          <cell r="E813">
            <v>2.9578600000000002</v>
          </cell>
          <cell r="F813">
            <v>1</v>
          </cell>
          <cell r="G813">
            <v>5.5199999999999997E-3</v>
          </cell>
          <cell r="H813">
            <v>5.5199999999999997E-3</v>
          </cell>
          <cell r="I813">
            <v>2.9285700000000001</v>
          </cell>
          <cell r="J813">
            <v>3.28</v>
          </cell>
        </row>
        <row r="814">
          <cell r="A814" t="str">
            <v>M696</v>
          </cell>
          <cell r="B814" t="str">
            <v>Loseta de Pared (5*50*1.41cm) fc 210 kg/cm2</v>
          </cell>
          <cell r="C814" t="str">
            <v>u</v>
          </cell>
          <cell r="D814">
            <v>6.5934799999999996</v>
          </cell>
          <cell r="E814">
            <v>6.57402</v>
          </cell>
          <cell r="F814">
            <v>1</v>
          </cell>
          <cell r="G814">
            <v>1.9460000000000002E-2</v>
          </cell>
          <cell r="H814">
            <v>1.9460000000000002E-2</v>
          </cell>
          <cell r="I814">
            <v>6.5089300000000003</v>
          </cell>
          <cell r="J814">
            <v>7.29</v>
          </cell>
        </row>
        <row r="815">
          <cell r="A815" t="str">
            <v>M697</v>
          </cell>
          <cell r="B815" t="str">
            <v>Loseta de Pared (5*50*1.91cm) fc210 kg/cm2</v>
          </cell>
          <cell r="C815" t="str">
            <v>u</v>
          </cell>
          <cell r="D815">
            <v>8.7376100000000001</v>
          </cell>
          <cell r="E815">
            <v>8.7112499999999997</v>
          </cell>
          <cell r="F815">
            <v>1</v>
          </cell>
          <cell r="G815">
            <v>2.6360000000000001E-2</v>
          </cell>
          <cell r="H815">
            <v>2.6360000000000001E-2</v>
          </cell>
          <cell r="I815">
            <v>8.625</v>
          </cell>
          <cell r="J815">
            <v>9.66</v>
          </cell>
        </row>
        <row r="817">
          <cell r="A817" t="str">
            <v>M698</v>
          </cell>
          <cell r="B817" t="str">
            <v>Pilarete para Cerca (13*13*330cm) fc 210 kg/cm2</v>
          </cell>
          <cell r="C817" t="str">
            <v>u</v>
          </cell>
          <cell r="D817">
            <v>14.008470000000001</v>
          </cell>
          <cell r="E817">
            <v>13.977679999999999</v>
          </cell>
          <cell r="F817">
            <v>1</v>
          </cell>
          <cell r="G817">
            <v>3.0790000000000001E-2</v>
          </cell>
          <cell r="H817">
            <v>3.0790000000000001E-2</v>
          </cell>
          <cell r="I817">
            <v>13.83929</v>
          </cell>
          <cell r="J817">
            <v>15.5</v>
          </cell>
        </row>
        <row r="818">
          <cell r="A818" t="str">
            <v>M699</v>
          </cell>
          <cell r="B818" t="str">
            <v>Poste de Hacienda (10*15*250cm) fc 210 kg/cm2</v>
          </cell>
          <cell r="C818" t="str">
            <v>u</v>
          </cell>
          <cell r="D818">
            <v>8.4163300000000003</v>
          </cell>
          <cell r="E818">
            <v>8.3956300000000006</v>
          </cell>
          <cell r="F818">
            <v>1</v>
          </cell>
          <cell r="G818">
            <v>2.07E-2</v>
          </cell>
          <cell r="H818">
            <v>2.07E-2</v>
          </cell>
          <cell r="I818">
            <v>8.3125</v>
          </cell>
          <cell r="J818">
            <v>9.31</v>
          </cell>
        </row>
        <row r="819">
          <cell r="A819" t="str">
            <v>M700</v>
          </cell>
          <cell r="B819" t="str">
            <v xml:space="preserve">Tapa AALL (50*7*70cm) fc 210 kg/cm2 </v>
          </cell>
          <cell r="C819" t="str">
            <v>u</v>
          </cell>
          <cell r="D819">
            <v>5.1086099999999997</v>
          </cell>
          <cell r="E819">
            <v>5.0950899999999999</v>
          </cell>
          <cell r="F819">
            <v>1</v>
          </cell>
          <cell r="G819">
            <v>1.3520000000000001E-2</v>
          </cell>
          <cell r="H819">
            <v>1.3520000000000001E-2</v>
          </cell>
          <cell r="I819">
            <v>5.0446400000000002</v>
          </cell>
          <cell r="J819">
            <v>5.65</v>
          </cell>
        </row>
        <row r="820">
          <cell r="A820" t="str">
            <v>M701</v>
          </cell>
          <cell r="B820" t="str">
            <v>Tapa AASS (50*7*70cm) fc 210 kg/cm2</v>
          </cell>
          <cell r="C820" t="str">
            <v>u</v>
          </cell>
          <cell r="D820">
            <v>5.1086099999999997</v>
          </cell>
          <cell r="E820">
            <v>5.0950899999999999</v>
          </cell>
          <cell r="F820">
            <v>1</v>
          </cell>
          <cell r="G820">
            <v>1.3520000000000001E-2</v>
          </cell>
          <cell r="H820">
            <v>1.3520000000000001E-2</v>
          </cell>
          <cell r="I820">
            <v>5.0446400000000002</v>
          </cell>
          <cell r="J820">
            <v>5.65</v>
          </cell>
        </row>
        <row r="821">
          <cell r="A821" t="str">
            <v>M702</v>
          </cell>
          <cell r="B821" t="str">
            <v>Tapa Sumidero (50*10*70cm) fc 210 kg/cm2</v>
          </cell>
          <cell r="C821" t="str">
            <v>u</v>
          </cell>
          <cell r="D821">
            <v>6.2416400000000003</v>
          </cell>
          <cell r="E821">
            <v>6.2223199999999999</v>
          </cell>
          <cell r="F821">
            <v>1</v>
          </cell>
          <cell r="G821">
            <v>1.932E-2</v>
          </cell>
          <cell r="H821">
            <v>1.932E-2</v>
          </cell>
          <cell r="I821">
            <v>6.1607099999999999</v>
          </cell>
          <cell r="J821">
            <v>6.9</v>
          </cell>
        </row>
        <row r="822">
          <cell r="A822" t="str">
            <v>VIGUETAS DE HORmIGON PRETENSADO</v>
          </cell>
          <cell r="F822">
            <v>1</v>
          </cell>
          <cell r="I822">
            <v>0</v>
          </cell>
        </row>
        <row r="823">
          <cell r="A823" t="str">
            <v>M703</v>
          </cell>
          <cell r="B823" t="str">
            <v>R-10 (1 TOR) 10*10*310cm fc 350 kg/cm2</v>
          </cell>
          <cell r="C823" t="str">
            <v>m</v>
          </cell>
          <cell r="D823">
            <v>2.9363299999999999</v>
          </cell>
          <cell r="E823">
            <v>2.9308100000000001</v>
          </cell>
          <cell r="F823">
            <v>1</v>
          </cell>
          <cell r="G823">
            <v>5.5199999999999997E-3</v>
          </cell>
          <cell r="H823">
            <v>5.5199999999999997E-3</v>
          </cell>
          <cell r="I823">
            <v>2.9017900000000001</v>
          </cell>
          <cell r="J823">
            <v>3.25</v>
          </cell>
        </row>
        <row r="824">
          <cell r="A824" t="str">
            <v>M704</v>
          </cell>
          <cell r="B824" t="str">
            <v>R-14 (1TOR) 10*14*440cm fc 350 kg/cm2</v>
          </cell>
          <cell r="C824" t="str">
            <v>m</v>
          </cell>
          <cell r="D824">
            <v>3.69604</v>
          </cell>
          <cell r="E824">
            <v>3.68831</v>
          </cell>
          <cell r="F824">
            <v>1</v>
          </cell>
          <cell r="G824">
            <v>7.7299999999999999E-3</v>
          </cell>
          <cell r="H824">
            <v>7.7299999999999999E-3</v>
          </cell>
          <cell r="I824">
            <v>3.6517900000000001</v>
          </cell>
          <cell r="J824">
            <v>4.09</v>
          </cell>
        </row>
        <row r="825">
          <cell r="A825" t="str">
            <v>M705</v>
          </cell>
          <cell r="B825" t="str">
            <v>R-17 (1TOR) 11*17*6.20cm fc 350 kg/cm2</v>
          </cell>
          <cell r="C825" t="str">
            <v>m</v>
          </cell>
          <cell r="D825">
            <v>5.3128200000000003</v>
          </cell>
          <cell r="E825">
            <v>5.3025000000000002</v>
          </cell>
          <cell r="F825">
            <v>1</v>
          </cell>
          <cell r="G825">
            <v>1.0319999999999999E-2</v>
          </cell>
          <cell r="H825">
            <v>1.0319999999999999E-2</v>
          </cell>
          <cell r="I825">
            <v>5.25</v>
          </cell>
          <cell r="J825">
            <v>5.88</v>
          </cell>
        </row>
        <row r="826">
          <cell r="A826" t="str">
            <v>M706</v>
          </cell>
          <cell r="B826" t="str">
            <v>R-17 (2 TORONES) 11*17*6.00cm fc 350 kg/cm2</v>
          </cell>
          <cell r="C826" t="str">
            <v>m</v>
          </cell>
          <cell r="D826">
            <v>6.2146100000000004</v>
          </cell>
          <cell r="E826">
            <v>6.2042900000000003</v>
          </cell>
          <cell r="F826">
            <v>1</v>
          </cell>
          <cell r="G826">
            <v>1.0319999999999999E-2</v>
          </cell>
          <cell r="H826">
            <v>1.0319999999999999E-2</v>
          </cell>
          <cell r="I826">
            <v>6.1428599999999998</v>
          </cell>
          <cell r="J826">
            <v>6.88</v>
          </cell>
        </row>
        <row r="827">
          <cell r="A827" t="str">
            <v>M707</v>
          </cell>
          <cell r="B827" t="str">
            <v>R-19 (2 TORONES) 11*19*7.00cm fc 350 kg/cm2</v>
          </cell>
          <cell r="C827" t="str">
            <v>m</v>
          </cell>
          <cell r="D827">
            <v>7.1897500000000001</v>
          </cell>
          <cell r="E827">
            <v>7.17821</v>
          </cell>
          <cell r="F827">
            <v>1</v>
          </cell>
          <cell r="G827">
            <v>1.154E-2</v>
          </cell>
          <cell r="H827">
            <v>1.154E-2</v>
          </cell>
          <cell r="I827">
            <v>7.1071400000000002</v>
          </cell>
          <cell r="J827">
            <v>7.96</v>
          </cell>
        </row>
        <row r="828">
          <cell r="A828" t="str">
            <v>M708</v>
          </cell>
          <cell r="B828" t="str">
            <v>R-19 (3 TORONES) 11*19*8.00cm fc 350 kg/cm2</v>
          </cell>
          <cell r="C828" t="str">
            <v>m</v>
          </cell>
          <cell r="D828">
            <v>7.6226099999999999</v>
          </cell>
          <cell r="E828">
            <v>7.6110699999999998</v>
          </cell>
          <cell r="F828">
            <v>1</v>
          </cell>
          <cell r="G828">
            <v>1.154E-2</v>
          </cell>
          <cell r="H828">
            <v>1.154E-2</v>
          </cell>
          <cell r="I828">
            <v>7.5357099999999999</v>
          </cell>
          <cell r="J828">
            <v>8.44</v>
          </cell>
        </row>
        <row r="829">
          <cell r="A829" t="str">
            <v>M709</v>
          </cell>
          <cell r="B829" t="str">
            <v>R-29 (4 TORONES) 11*29*9.00cm fc 350 kg/cm2</v>
          </cell>
          <cell r="C829" t="str">
            <v>m</v>
          </cell>
          <cell r="D829">
            <v>8.0795700000000004</v>
          </cell>
          <cell r="E829">
            <v>8.0619599999999991</v>
          </cell>
          <cell r="F829">
            <v>1</v>
          </cell>
          <cell r="G829">
            <v>1.7610000000000001E-2</v>
          </cell>
          <cell r="H829">
            <v>1.7610000000000001E-2</v>
          </cell>
          <cell r="I829">
            <v>7.9821400000000002</v>
          </cell>
          <cell r="J829">
            <v>8.94</v>
          </cell>
        </row>
        <row r="830">
          <cell r="A830" t="str">
            <v>mADERA CONTRACH.PUERTA Y ACCESOR.</v>
          </cell>
          <cell r="F830">
            <v>1</v>
          </cell>
          <cell r="I830">
            <v>0</v>
          </cell>
        </row>
        <row r="831">
          <cell r="A831" t="str">
            <v>M710</v>
          </cell>
          <cell r="B831" t="str">
            <v>Batiente de bálsamo (juego)</v>
          </cell>
          <cell r="C831" t="str">
            <v>u</v>
          </cell>
          <cell r="D831">
            <v>16.232189999999999</v>
          </cell>
          <cell r="E831">
            <v>16.232140000000001</v>
          </cell>
          <cell r="F831">
            <v>1</v>
          </cell>
          <cell r="G831">
            <v>5.0000000000000002E-5</v>
          </cell>
          <cell r="H831">
            <v>5.0000000000000002E-5</v>
          </cell>
          <cell r="I831">
            <v>16.071429999999999</v>
          </cell>
          <cell r="J831">
            <v>18</v>
          </cell>
        </row>
        <row r="832">
          <cell r="A832" t="str">
            <v>M711</v>
          </cell>
          <cell r="B832" t="str">
            <v>Batiente de laurel (juego)</v>
          </cell>
          <cell r="C832" t="str">
            <v>u</v>
          </cell>
          <cell r="D832">
            <v>6.7634400000000001</v>
          </cell>
          <cell r="E832">
            <v>6.7633900000000002</v>
          </cell>
          <cell r="F832">
            <v>1</v>
          </cell>
          <cell r="G832">
            <v>5.0000000000000002E-5</v>
          </cell>
          <cell r="H832">
            <v>5.0000000000000002E-5</v>
          </cell>
          <cell r="I832">
            <v>6.6964300000000003</v>
          </cell>
          <cell r="J832">
            <v>7.5</v>
          </cell>
        </row>
        <row r="833">
          <cell r="A833" t="str">
            <v>M712</v>
          </cell>
          <cell r="B833" t="str">
            <v>Batiente de laurel con moldura</v>
          </cell>
          <cell r="C833" t="str">
            <v>u</v>
          </cell>
          <cell r="D833">
            <v>12.62505</v>
          </cell>
          <cell r="E833">
            <v>12.625</v>
          </cell>
          <cell r="F833">
            <v>1</v>
          </cell>
          <cell r="G833">
            <v>5.0000000000000002E-5</v>
          </cell>
          <cell r="H833">
            <v>5.0000000000000002E-5</v>
          </cell>
          <cell r="I833">
            <v>12.5</v>
          </cell>
          <cell r="J833">
            <v>14</v>
          </cell>
        </row>
        <row r="834">
          <cell r="A834" t="str">
            <v>M713</v>
          </cell>
          <cell r="B834" t="str">
            <v>Batiente guayacán(juego)10cmanchox4cmesp</v>
          </cell>
          <cell r="C834" t="str">
            <v>u</v>
          </cell>
          <cell r="D834">
            <v>16.232189999999999</v>
          </cell>
          <cell r="E834">
            <v>16.232140000000001</v>
          </cell>
          <cell r="F834">
            <v>1</v>
          </cell>
          <cell r="G834">
            <v>5.0000000000000002E-5</v>
          </cell>
          <cell r="H834">
            <v>5.0000000000000002E-5</v>
          </cell>
          <cell r="I834">
            <v>16.071429999999999</v>
          </cell>
          <cell r="J834">
            <v>18</v>
          </cell>
        </row>
        <row r="835">
          <cell r="A835" t="str">
            <v>M714</v>
          </cell>
          <cell r="B835" t="str">
            <v>Bisagra antiguo americanas 3 1/2 x 3</v>
          </cell>
          <cell r="C835" t="str">
            <v>u</v>
          </cell>
          <cell r="D835">
            <v>0.67639000000000005</v>
          </cell>
          <cell r="E835">
            <v>0.67634000000000005</v>
          </cell>
          <cell r="F835">
            <v>1</v>
          </cell>
          <cell r="G835">
            <v>5.0000000000000002E-5</v>
          </cell>
          <cell r="H835">
            <v>5.0000000000000002E-5</v>
          </cell>
          <cell r="I835">
            <v>0.66964000000000001</v>
          </cell>
          <cell r="J835">
            <v>0.75</v>
          </cell>
        </row>
        <row r="836">
          <cell r="A836" t="str">
            <v>M715</v>
          </cell>
          <cell r="B836" t="str">
            <v>Bisagra Bommer vaiven americ. doradas</v>
          </cell>
          <cell r="C836" t="str">
            <v>u</v>
          </cell>
          <cell r="D836">
            <v>3.0480900000000002</v>
          </cell>
          <cell r="E836">
            <v>3.0480399999999999</v>
          </cell>
          <cell r="F836">
            <v>1</v>
          </cell>
          <cell r="G836">
            <v>5.0000000000000002E-5</v>
          </cell>
          <cell r="H836">
            <v>5.0000000000000002E-5</v>
          </cell>
          <cell r="I836">
            <v>3.0178600000000002</v>
          </cell>
          <cell r="J836">
            <v>3.38</v>
          </cell>
        </row>
        <row r="837">
          <cell r="A837" t="str">
            <v>M716</v>
          </cell>
          <cell r="B837" t="str">
            <v>Bisagra cromada de 3.5"x3.5"inc.torn.</v>
          </cell>
          <cell r="C837" t="str">
            <v>u</v>
          </cell>
          <cell r="D837">
            <v>1.3076399999999999</v>
          </cell>
          <cell r="E837">
            <v>1.30759</v>
          </cell>
          <cell r="F837">
            <v>1</v>
          </cell>
          <cell r="G837">
            <v>5.0000000000000002E-5</v>
          </cell>
          <cell r="H837">
            <v>5.0000000000000002E-5</v>
          </cell>
          <cell r="I837">
            <v>1.29464</v>
          </cell>
          <cell r="J837">
            <v>1.45</v>
          </cell>
        </row>
        <row r="838">
          <cell r="A838" t="str">
            <v>M717</v>
          </cell>
          <cell r="B838" t="str">
            <v>Bisagra de Bronce Satinado STANLEY 3 1/2"</v>
          </cell>
          <cell r="C838" t="str">
            <v>u</v>
          </cell>
          <cell r="D838">
            <v>3.1562999999999999</v>
          </cell>
          <cell r="E838">
            <v>3.15625</v>
          </cell>
          <cell r="F838">
            <v>1</v>
          </cell>
          <cell r="G838">
            <v>5.0000000000000002E-5</v>
          </cell>
          <cell r="H838">
            <v>5.0000000000000002E-5</v>
          </cell>
          <cell r="I838">
            <v>3.125</v>
          </cell>
          <cell r="J838">
            <v>3.5</v>
          </cell>
        </row>
        <row r="839">
          <cell r="A839" t="str">
            <v>M718</v>
          </cell>
          <cell r="B839" t="str">
            <v>Bisagra dor.1/2"x1 5/16",con tornillos</v>
          </cell>
          <cell r="C839" t="str">
            <v>u</v>
          </cell>
          <cell r="D839">
            <v>0.45094000000000001</v>
          </cell>
          <cell r="E839">
            <v>0.45089000000000001</v>
          </cell>
          <cell r="F839">
            <v>1</v>
          </cell>
          <cell r="G839">
            <v>5.0000000000000002E-5</v>
          </cell>
          <cell r="H839">
            <v>5.0000000000000002E-5</v>
          </cell>
          <cell r="I839">
            <v>0.44642999999999999</v>
          </cell>
          <cell r="J839">
            <v>0.5</v>
          </cell>
        </row>
        <row r="840">
          <cell r="A840" t="str">
            <v>M719</v>
          </cell>
          <cell r="B840" t="str">
            <v>Bisagra satinado americanas 3 1/2 x 3</v>
          </cell>
          <cell r="C840" t="str">
            <v>u</v>
          </cell>
          <cell r="D840">
            <v>0.40586</v>
          </cell>
          <cell r="E840">
            <v>0.40581</v>
          </cell>
          <cell r="F840">
            <v>1</v>
          </cell>
          <cell r="G840">
            <v>5.0000000000000002E-5</v>
          </cell>
          <cell r="H840">
            <v>5.0000000000000002E-5</v>
          </cell>
          <cell r="I840">
            <v>0.40178999999999998</v>
          </cell>
          <cell r="J840">
            <v>0.45</v>
          </cell>
        </row>
        <row r="841">
          <cell r="A841" t="str">
            <v>M720</v>
          </cell>
          <cell r="B841" t="str">
            <v xml:space="preserve">Bisagra satinado americanas 3x3 </v>
          </cell>
          <cell r="C841" t="str">
            <v>u</v>
          </cell>
          <cell r="D841">
            <v>0.45094000000000001</v>
          </cell>
          <cell r="E841">
            <v>0.45089000000000001</v>
          </cell>
          <cell r="F841">
            <v>1</v>
          </cell>
          <cell r="G841">
            <v>5.0000000000000002E-5</v>
          </cell>
          <cell r="H841">
            <v>5.0000000000000002E-5</v>
          </cell>
          <cell r="I841">
            <v>0.44642999999999999</v>
          </cell>
          <cell r="J841">
            <v>0.5</v>
          </cell>
        </row>
        <row r="842">
          <cell r="A842" t="str">
            <v>M721</v>
          </cell>
          <cell r="B842" t="str">
            <v xml:space="preserve">Cerradura baño (satinada) </v>
          </cell>
          <cell r="C842" t="str">
            <v>u</v>
          </cell>
          <cell r="D842">
            <v>5.3025500000000001</v>
          </cell>
          <cell r="E842">
            <v>5.3025000000000002</v>
          </cell>
          <cell r="F842">
            <v>1</v>
          </cell>
          <cell r="G842">
            <v>5.0000000000000002E-5</v>
          </cell>
          <cell r="H842">
            <v>5.0000000000000002E-5</v>
          </cell>
          <cell r="I842">
            <v>5.25</v>
          </cell>
          <cell r="J842">
            <v>5.88</v>
          </cell>
        </row>
        <row r="843">
          <cell r="A843" t="str">
            <v>M722</v>
          </cell>
          <cell r="B843" t="str">
            <v xml:space="preserve">Cerradura baño Schlage americana F40 ORB 605 </v>
          </cell>
          <cell r="C843" t="str">
            <v>u</v>
          </cell>
          <cell r="D843">
            <v>26.73799</v>
          </cell>
          <cell r="E843">
            <v>26.737939999999998</v>
          </cell>
          <cell r="F843">
            <v>1</v>
          </cell>
          <cell r="G843">
            <v>5.0000000000000002E-5</v>
          </cell>
          <cell r="H843">
            <v>5.0000000000000002E-5</v>
          </cell>
          <cell r="I843">
            <v>26.473210000000002</v>
          </cell>
          <cell r="J843">
            <v>29.65</v>
          </cell>
        </row>
        <row r="844">
          <cell r="A844" t="str">
            <v>M723</v>
          </cell>
          <cell r="B844" t="str">
            <v>Cerradura closet (satinada) pomos</v>
          </cell>
          <cell r="C844" t="str">
            <v>u</v>
          </cell>
          <cell r="D844">
            <v>4.11219</v>
          </cell>
          <cell r="E844">
            <v>4.1121400000000001</v>
          </cell>
          <cell r="F844">
            <v>1</v>
          </cell>
          <cell r="G844">
            <v>5.0000000000000002E-5</v>
          </cell>
          <cell r="H844">
            <v>5.0000000000000002E-5</v>
          </cell>
          <cell r="I844">
            <v>4.0714300000000003</v>
          </cell>
          <cell r="J844">
            <v>4.5599999999999996</v>
          </cell>
        </row>
        <row r="845">
          <cell r="A845" t="str">
            <v>M724</v>
          </cell>
          <cell r="B845" t="str">
            <v>Cerradura dormitorio (satinada) FECSA</v>
          </cell>
          <cell r="C845" t="str">
            <v>u</v>
          </cell>
          <cell r="D845">
            <v>9.56799</v>
          </cell>
          <cell r="E845">
            <v>9.5679400000000001</v>
          </cell>
          <cell r="F845">
            <v>1</v>
          </cell>
          <cell r="G845">
            <v>5.0000000000000002E-5</v>
          </cell>
          <cell r="H845">
            <v>5.0000000000000002E-5</v>
          </cell>
          <cell r="I845">
            <v>9.4732099999999999</v>
          </cell>
          <cell r="J845">
            <v>10.61</v>
          </cell>
        </row>
        <row r="846">
          <cell r="A846" t="str">
            <v>M725</v>
          </cell>
          <cell r="B846" t="str">
            <v>Cerradura dormitorio Schlage americana F-51 605</v>
          </cell>
          <cell r="C846" t="str">
            <v>u</v>
          </cell>
          <cell r="D846">
            <v>37.496299999999998</v>
          </cell>
          <cell r="E846">
            <v>37.496250000000003</v>
          </cell>
          <cell r="F846">
            <v>1</v>
          </cell>
          <cell r="G846">
            <v>5.0000000000000002E-5</v>
          </cell>
          <cell r="H846">
            <v>5.0000000000000002E-5</v>
          </cell>
          <cell r="I846">
            <v>37.125</v>
          </cell>
          <cell r="J846">
            <v>41.58</v>
          </cell>
        </row>
        <row r="847">
          <cell r="A847" t="str">
            <v>M726</v>
          </cell>
          <cell r="B847" t="str">
            <v>Cerradura entrada Schlage americana</v>
          </cell>
          <cell r="C847" t="str">
            <v>u</v>
          </cell>
          <cell r="D847">
            <v>11.362550000000001</v>
          </cell>
          <cell r="E847">
            <v>11.362500000000001</v>
          </cell>
          <cell r="F847">
            <v>1</v>
          </cell>
          <cell r="G847">
            <v>5.0000000000000002E-5</v>
          </cell>
          <cell r="H847">
            <v>5.0000000000000002E-5</v>
          </cell>
          <cell r="I847">
            <v>11.25</v>
          </cell>
          <cell r="J847">
            <v>12.6</v>
          </cell>
        </row>
        <row r="848">
          <cell r="A848" t="str">
            <v>M727</v>
          </cell>
          <cell r="B848" t="str">
            <v>Cerradura KWIKSET baño</v>
          </cell>
          <cell r="C848" t="str">
            <v>u</v>
          </cell>
          <cell r="D848">
            <v>14.42862</v>
          </cell>
          <cell r="E848">
            <v>14.428570000000001</v>
          </cell>
          <cell r="F848">
            <v>1</v>
          </cell>
          <cell r="G848">
            <v>5.0000000000000002E-5</v>
          </cell>
          <cell r="H848">
            <v>5.0000000000000002E-5</v>
          </cell>
          <cell r="I848">
            <v>14.28571</v>
          </cell>
          <cell r="J848">
            <v>16</v>
          </cell>
        </row>
        <row r="849">
          <cell r="A849" t="str">
            <v>M728</v>
          </cell>
          <cell r="B849" t="str">
            <v>Cerradura KWIKSET principal</v>
          </cell>
          <cell r="C849" t="str">
            <v>u</v>
          </cell>
          <cell r="D849">
            <v>25.250050000000002</v>
          </cell>
          <cell r="E849">
            <v>25.25</v>
          </cell>
          <cell r="F849">
            <v>1</v>
          </cell>
          <cell r="G849">
            <v>5.0000000000000002E-5</v>
          </cell>
          <cell r="H849">
            <v>5.0000000000000002E-5</v>
          </cell>
          <cell r="I849">
            <v>25</v>
          </cell>
          <cell r="J849">
            <v>28</v>
          </cell>
        </row>
        <row r="850">
          <cell r="A850" t="str">
            <v>M729</v>
          </cell>
          <cell r="B850" t="str">
            <v>Cerradura KWIKSET secundaria</v>
          </cell>
          <cell r="C850" t="str">
            <v>u</v>
          </cell>
          <cell r="D850">
            <v>20.019690000000001</v>
          </cell>
          <cell r="E850">
            <v>20.019639999999999</v>
          </cell>
          <cell r="F850">
            <v>1</v>
          </cell>
          <cell r="G850">
            <v>5.0000000000000002E-5</v>
          </cell>
          <cell r="H850">
            <v>5.0000000000000002E-5</v>
          </cell>
          <cell r="I850">
            <v>19.821429999999999</v>
          </cell>
          <cell r="J850">
            <v>22.2</v>
          </cell>
        </row>
        <row r="851">
          <cell r="A851" t="str">
            <v>M729.1</v>
          </cell>
          <cell r="B851" t="str">
            <v>Cerradura electromagnetica</v>
          </cell>
          <cell r="C851" t="str">
            <v>u</v>
          </cell>
          <cell r="D851">
            <v>45.450049999999997</v>
          </cell>
          <cell r="E851">
            <v>45.45</v>
          </cell>
          <cell r="F851">
            <v>1</v>
          </cell>
          <cell r="G851">
            <v>5.0000000000000002E-5</v>
          </cell>
          <cell r="H851">
            <v>5.0000000000000002E-5</v>
          </cell>
          <cell r="I851">
            <v>45</v>
          </cell>
          <cell r="J851">
            <v>50.400000000000006</v>
          </cell>
        </row>
        <row r="852">
          <cell r="A852" t="str">
            <v>M729.2</v>
          </cell>
          <cell r="B852" t="str">
            <v>Cerradura electromagnetica 600lb</v>
          </cell>
          <cell r="C852" t="str">
            <v>u</v>
          </cell>
          <cell r="D852">
            <v>111.10005</v>
          </cell>
          <cell r="E852">
            <v>111.1</v>
          </cell>
          <cell r="F852">
            <v>1</v>
          </cell>
          <cell r="G852">
            <v>5.0000000000000002E-5</v>
          </cell>
          <cell r="H852">
            <v>5.0000000000000002E-5</v>
          </cell>
          <cell r="I852">
            <v>110</v>
          </cell>
          <cell r="J852">
            <v>123.20000000000002</v>
          </cell>
        </row>
        <row r="853">
          <cell r="A853" t="str">
            <v>M730</v>
          </cell>
          <cell r="B853" t="str">
            <v>Cerradura pasillo (cromada)</v>
          </cell>
          <cell r="C853" t="str">
            <v>u</v>
          </cell>
          <cell r="D853">
            <v>4.3556800000000004</v>
          </cell>
          <cell r="E853">
            <v>4.3556299999999997</v>
          </cell>
          <cell r="F853">
            <v>1</v>
          </cell>
          <cell r="G853">
            <v>5.0000000000000002E-5</v>
          </cell>
          <cell r="H853">
            <v>5.0000000000000002E-5</v>
          </cell>
          <cell r="I853">
            <v>4.3125</v>
          </cell>
          <cell r="J853">
            <v>4.83</v>
          </cell>
        </row>
        <row r="854">
          <cell r="A854" t="str">
            <v>M731</v>
          </cell>
          <cell r="B854" t="str">
            <v>Cerradura pasillo (satinada) FECSA</v>
          </cell>
          <cell r="C854" t="str">
            <v>u</v>
          </cell>
          <cell r="D854">
            <v>4.7344299999999997</v>
          </cell>
          <cell r="E854">
            <v>4.7343799999999998</v>
          </cell>
          <cell r="F854">
            <v>1</v>
          </cell>
          <cell r="G854">
            <v>5.0000000000000002E-5</v>
          </cell>
          <cell r="H854">
            <v>5.0000000000000002E-5</v>
          </cell>
          <cell r="I854">
            <v>4.6875</v>
          </cell>
          <cell r="J854">
            <v>5.25</v>
          </cell>
        </row>
        <row r="855">
          <cell r="A855" t="str">
            <v>M732</v>
          </cell>
          <cell r="B855" t="str">
            <v>Cerradura principal (cromada)</v>
          </cell>
          <cell r="C855" t="str">
            <v>u</v>
          </cell>
          <cell r="D855">
            <v>8.9998699999999996</v>
          </cell>
          <cell r="E855">
            <v>8.9998199999999997</v>
          </cell>
          <cell r="F855">
            <v>1</v>
          </cell>
          <cell r="G855">
            <v>5.0000000000000002E-5</v>
          </cell>
          <cell r="H855">
            <v>5.0000000000000002E-5</v>
          </cell>
          <cell r="I855">
            <v>8.9107099999999999</v>
          </cell>
          <cell r="J855">
            <v>9.98</v>
          </cell>
        </row>
        <row r="856">
          <cell r="A856" t="str">
            <v>M733</v>
          </cell>
          <cell r="B856" t="str">
            <v xml:space="preserve">Cerradura principal(satinada) </v>
          </cell>
          <cell r="C856" t="str">
            <v>u</v>
          </cell>
          <cell r="D856">
            <v>9.3786199999999997</v>
          </cell>
          <cell r="E856">
            <v>9.3785699999999999</v>
          </cell>
          <cell r="F856">
            <v>1</v>
          </cell>
          <cell r="G856">
            <v>5.0000000000000002E-5</v>
          </cell>
          <cell r="H856">
            <v>5.0000000000000002E-5</v>
          </cell>
          <cell r="I856">
            <v>9.2857099999999999</v>
          </cell>
          <cell r="J856">
            <v>10.4</v>
          </cell>
        </row>
        <row r="857">
          <cell r="A857" t="str">
            <v>M734</v>
          </cell>
          <cell r="B857" t="str">
            <v>Cerradura terraza (satinada) FECSA</v>
          </cell>
          <cell r="C857" t="str">
            <v>u</v>
          </cell>
          <cell r="D857">
            <v>6.5830900000000003</v>
          </cell>
          <cell r="E857">
            <v>6.5830399999999996</v>
          </cell>
          <cell r="F857">
            <v>1</v>
          </cell>
          <cell r="G857">
            <v>5.0000000000000002E-5</v>
          </cell>
          <cell r="H857">
            <v>5.0000000000000002E-5</v>
          </cell>
          <cell r="I857">
            <v>6.5178599999999998</v>
          </cell>
          <cell r="J857">
            <v>7.3</v>
          </cell>
        </row>
        <row r="858">
          <cell r="A858" t="str">
            <v>M735</v>
          </cell>
          <cell r="B858" t="str">
            <v>Cerradura vaivén (cromada)</v>
          </cell>
          <cell r="C858" t="str">
            <v>u</v>
          </cell>
          <cell r="D858">
            <v>4.6893399999999996</v>
          </cell>
          <cell r="E858">
            <v>4.6892899999999997</v>
          </cell>
          <cell r="F858">
            <v>1</v>
          </cell>
          <cell r="G858">
            <v>5.0000000000000002E-5</v>
          </cell>
          <cell r="H858">
            <v>5.0000000000000002E-5</v>
          </cell>
          <cell r="I858">
            <v>4.6428599999999998</v>
          </cell>
          <cell r="J858">
            <v>5.2</v>
          </cell>
        </row>
        <row r="859">
          <cell r="A859" t="str">
            <v>M736</v>
          </cell>
          <cell r="B859" t="str">
            <v>Cerradura vaivén (satinada) FECSA</v>
          </cell>
          <cell r="C859" t="str">
            <v>u</v>
          </cell>
          <cell r="D859">
            <v>5.4017400000000002</v>
          </cell>
          <cell r="E859">
            <v>5.4016900000000003</v>
          </cell>
          <cell r="F859">
            <v>1</v>
          </cell>
          <cell r="G859">
            <v>5.0000000000000002E-5</v>
          </cell>
          <cell r="H859">
            <v>5.0000000000000002E-5</v>
          </cell>
          <cell r="I859">
            <v>5.3482099999999999</v>
          </cell>
          <cell r="J859">
            <v>5.99</v>
          </cell>
        </row>
        <row r="860">
          <cell r="A860" t="str">
            <v>M737</v>
          </cell>
          <cell r="B860" t="str">
            <v>Cerradura YALE (engrampe)</v>
          </cell>
          <cell r="C860" t="str">
            <v>u</v>
          </cell>
          <cell r="D860">
            <v>20.091840000000001</v>
          </cell>
          <cell r="E860">
            <v>20.09179</v>
          </cell>
          <cell r="F860">
            <v>1</v>
          </cell>
          <cell r="G860">
            <v>5.0000000000000002E-5</v>
          </cell>
          <cell r="H860">
            <v>5.0000000000000002E-5</v>
          </cell>
          <cell r="I860">
            <v>19.892859999999999</v>
          </cell>
          <cell r="J860">
            <v>22.28</v>
          </cell>
        </row>
        <row r="861">
          <cell r="A861" t="str">
            <v>M738</v>
          </cell>
          <cell r="B861" t="str">
            <v>Chapillas Nacion. m2 de Cedro 6/10</v>
          </cell>
          <cell r="C861" t="str">
            <v>u</v>
          </cell>
          <cell r="D861">
            <v>1.1543399999999999</v>
          </cell>
          <cell r="E861">
            <v>1.15429</v>
          </cell>
          <cell r="F861">
            <v>1</v>
          </cell>
          <cell r="G861">
            <v>5.0000000000000002E-5</v>
          </cell>
          <cell r="H861">
            <v>5.0000000000000002E-5</v>
          </cell>
          <cell r="I861">
            <v>1.14286</v>
          </cell>
          <cell r="J861">
            <v>1.28</v>
          </cell>
        </row>
        <row r="862">
          <cell r="A862" t="str">
            <v>M739</v>
          </cell>
          <cell r="B862" t="str">
            <v>Chapillas Nacion. m2 de Laurel/masc/Roble 6/10</v>
          </cell>
          <cell r="C862" t="str">
            <v>u</v>
          </cell>
          <cell r="D862">
            <v>0.78461000000000003</v>
          </cell>
          <cell r="E862">
            <v>0.78456000000000004</v>
          </cell>
          <cell r="F862">
            <v>1</v>
          </cell>
          <cell r="G862">
            <v>5.0000000000000002E-5</v>
          </cell>
          <cell r="H862">
            <v>5.0000000000000002E-5</v>
          </cell>
          <cell r="I862">
            <v>0.77678999999999998</v>
          </cell>
          <cell r="J862">
            <v>0.87</v>
          </cell>
        </row>
        <row r="863">
          <cell r="A863" t="str">
            <v>M740</v>
          </cell>
          <cell r="B863" t="str">
            <v>Duela Chanul  9 Cm x 4 m</v>
          </cell>
          <cell r="C863" t="str">
            <v>u</v>
          </cell>
          <cell r="D863">
            <v>4.5089600000000001</v>
          </cell>
          <cell r="E863">
            <v>4.5089300000000003</v>
          </cell>
          <cell r="F863">
            <v>1</v>
          </cell>
          <cell r="G863">
            <v>3.0000000000000001E-5</v>
          </cell>
          <cell r="H863">
            <v>3.0000000000000001E-5</v>
          </cell>
          <cell r="I863">
            <v>4.4642900000000001</v>
          </cell>
          <cell r="J863">
            <v>5</v>
          </cell>
        </row>
        <row r="864">
          <cell r="A864" t="str">
            <v>M741</v>
          </cell>
          <cell r="B864" t="str">
            <v>Duela de teca tumbado</v>
          </cell>
          <cell r="C864" t="str">
            <v>u</v>
          </cell>
          <cell r="D864">
            <v>5.4107399999999997</v>
          </cell>
          <cell r="E864">
            <v>5.4107099999999999</v>
          </cell>
          <cell r="F864">
            <v>1</v>
          </cell>
          <cell r="G864">
            <v>3.0000000000000001E-5</v>
          </cell>
          <cell r="H864">
            <v>3.0000000000000001E-5</v>
          </cell>
          <cell r="I864">
            <v>5.3571400000000002</v>
          </cell>
          <cell r="J864">
            <v>6</v>
          </cell>
        </row>
        <row r="865">
          <cell r="A865" t="str">
            <v>M742</v>
          </cell>
          <cell r="B865" t="str">
            <v>Jambas de roble (juego)</v>
          </cell>
          <cell r="C865" t="str">
            <v>u</v>
          </cell>
          <cell r="D865">
            <v>5.4107599999999998</v>
          </cell>
          <cell r="E865">
            <v>5.4107099999999999</v>
          </cell>
          <cell r="F865">
            <v>1</v>
          </cell>
          <cell r="G865">
            <v>5.0000000000000002E-5</v>
          </cell>
          <cell r="H865">
            <v>5.0000000000000002E-5</v>
          </cell>
          <cell r="I865">
            <v>5.3571400000000002</v>
          </cell>
          <cell r="J865">
            <v>6</v>
          </cell>
        </row>
        <row r="866">
          <cell r="A866" t="str">
            <v>M743</v>
          </cell>
          <cell r="B866" t="str">
            <v>Jambas de laurel (juego)</v>
          </cell>
          <cell r="C866" t="str">
            <v>u</v>
          </cell>
          <cell r="D866">
            <v>3.4268399999999999</v>
          </cell>
          <cell r="E866">
            <v>3.42679</v>
          </cell>
          <cell r="F866">
            <v>1</v>
          </cell>
          <cell r="G866">
            <v>5.0000000000000002E-5</v>
          </cell>
          <cell r="H866">
            <v>5.0000000000000002E-5</v>
          </cell>
          <cell r="I866">
            <v>3.3928600000000002</v>
          </cell>
          <cell r="J866">
            <v>3.8</v>
          </cell>
        </row>
        <row r="867">
          <cell r="A867" t="str">
            <v>M744</v>
          </cell>
          <cell r="B867" t="str">
            <v>Laminados Ala Pres.-Form F8 granitos/madereados 4x 8</v>
          </cell>
          <cell r="C867" t="str">
            <v>u</v>
          </cell>
          <cell r="D867">
            <v>22.599440000000001</v>
          </cell>
          <cell r="E867">
            <v>22.598749999999999</v>
          </cell>
          <cell r="F867">
            <v>1</v>
          </cell>
          <cell r="G867">
            <v>6.8999999999999997E-4</v>
          </cell>
          <cell r="H867">
            <v>6.8999999999999997E-4</v>
          </cell>
          <cell r="I867">
            <v>22.375</v>
          </cell>
          <cell r="J867">
            <v>25.06</v>
          </cell>
        </row>
        <row r="868">
          <cell r="A868" t="str">
            <v>M745</v>
          </cell>
          <cell r="B868" t="str">
            <v>Laminados Ala Pres.-Formalite F8 uicolores  4x 8</v>
          </cell>
          <cell r="C868" t="str">
            <v>u</v>
          </cell>
          <cell r="D868">
            <v>21.7698</v>
          </cell>
          <cell r="E868">
            <v>21.769110000000001</v>
          </cell>
          <cell r="F868">
            <v>1</v>
          </cell>
          <cell r="G868">
            <v>6.8999999999999997E-4</v>
          </cell>
          <cell r="H868">
            <v>6.8999999999999997E-4</v>
          </cell>
          <cell r="I868">
            <v>21.553570000000001</v>
          </cell>
          <cell r="J868">
            <v>24.14</v>
          </cell>
        </row>
        <row r="869">
          <cell r="A869" t="str">
            <v>M746</v>
          </cell>
          <cell r="B869" t="str">
            <v>Laminados Ala Pres.-Generika G6 blancos  4x 8</v>
          </cell>
          <cell r="C869" t="str">
            <v>u</v>
          </cell>
          <cell r="D869">
            <v>19.434170000000002</v>
          </cell>
          <cell r="E869">
            <v>19.433479999999999</v>
          </cell>
          <cell r="F869">
            <v>1</v>
          </cell>
          <cell r="G869">
            <v>6.8999999999999997E-4</v>
          </cell>
          <cell r="H869">
            <v>6.8999999999999997E-4</v>
          </cell>
          <cell r="I869">
            <v>19.241070000000001</v>
          </cell>
          <cell r="J869">
            <v>21.55</v>
          </cell>
        </row>
        <row r="870">
          <cell r="A870" t="str">
            <v>M747</v>
          </cell>
          <cell r="B870" t="str">
            <v>Laminados Ala Pres.-Generika G6 madere./uicolo.  4x 8</v>
          </cell>
          <cell r="C870" t="str">
            <v>u</v>
          </cell>
          <cell r="D870">
            <v>15.47533</v>
          </cell>
          <cell r="E870">
            <v>15.474640000000001</v>
          </cell>
          <cell r="F870">
            <v>1</v>
          </cell>
          <cell r="G870">
            <v>6.8999999999999997E-4</v>
          </cell>
          <cell r="H870">
            <v>6.8999999999999997E-4</v>
          </cell>
          <cell r="I870">
            <v>15.321429999999999</v>
          </cell>
          <cell r="J870">
            <v>17.16</v>
          </cell>
        </row>
        <row r="871">
          <cell r="A871" t="str">
            <v>M748</v>
          </cell>
          <cell r="B871" t="str">
            <v>Laminados Ala Presi.-Forma.F6 Pizarr. 2101 br 4x 8</v>
          </cell>
          <cell r="C871" t="str">
            <v>u</v>
          </cell>
          <cell r="D871">
            <v>12.20185</v>
          </cell>
          <cell r="E871">
            <v>12.20116</v>
          </cell>
          <cell r="F871">
            <v>1</v>
          </cell>
          <cell r="G871">
            <v>6.8999999999999997E-4</v>
          </cell>
          <cell r="H871">
            <v>6.8999999999999997E-4</v>
          </cell>
          <cell r="I871">
            <v>12.080360000000001</v>
          </cell>
          <cell r="J871">
            <v>13.53</v>
          </cell>
        </row>
        <row r="872">
          <cell r="A872" t="str">
            <v>M749</v>
          </cell>
          <cell r="B872" t="str">
            <v>Laminados Ala Presion-Formalite F6 Pizarr. Nieve 4x 8</v>
          </cell>
          <cell r="C872" t="str">
            <v>u</v>
          </cell>
          <cell r="D872">
            <v>10.407299999999999</v>
          </cell>
          <cell r="E872">
            <v>10.406610000000001</v>
          </cell>
          <cell r="F872">
            <v>1</v>
          </cell>
          <cell r="G872">
            <v>6.8999999999999997E-4</v>
          </cell>
          <cell r="H872">
            <v>6.8999999999999997E-4</v>
          </cell>
          <cell r="I872">
            <v>10.303570000000001</v>
          </cell>
          <cell r="J872">
            <v>11.54</v>
          </cell>
        </row>
        <row r="873">
          <cell r="A873" t="str">
            <v>M750</v>
          </cell>
          <cell r="B873" t="str">
            <v>Laminados Ala Presion-Formalite F8 Blanco  4x 8</v>
          </cell>
          <cell r="C873" t="str">
            <v>u</v>
          </cell>
          <cell r="D873">
            <v>19.434170000000002</v>
          </cell>
          <cell r="E873">
            <v>19.433479999999999</v>
          </cell>
          <cell r="F873">
            <v>1</v>
          </cell>
          <cell r="G873">
            <v>6.8999999999999997E-4</v>
          </cell>
          <cell r="H873">
            <v>6.8999999999999997E-4</v>
          </cell>
          <cell r="I873">
            <v>19.241070000000001</v>
          </cell>
          <cell r="J873">
            <v>21.55</v>
          </cell>
        </row>
        <row r="874">
          <cell r="A874" t="str">
            <v>M751</v>
          </cell>
          <cell r="B874" t="str">
            <v>Parquet caoba</v>
          </cell>
          <cell r="C874" t="str">
            <v>m2</v>
          </cell>
          <cell r="D874">
            <v>15.87603</v>
          </cell>
          <cell r="E874">
            <v>15.87143</v>
          </cell>
          <cell r="F874">
            <v>1</v>
          </cell>
          <cell r="G874">
            <v>4.5999999999999999E-3</v>
          </cell>
          <cell r="H874">
            <v>4.5999999999999999E-3</v>
          </cell>
          <cell r="I874">
            <v>15.71429</v>
          </cell>
          <cell r="J874">
            <v>17.600000000000001</v>
          </cell>
        </row>
        <row r="875">
          <cell r="A875" t="str">
            <v>M752</v>
          </cell>
          <cell r="B875" t="str">
            <v>Pasamano de arco roble</v>
          </cell>
          <cell r="C875" t="str">
            <v>u</v>
          </cell>
          <cell r="D875">
            <v>5.4120900000000001</v>
          </cell>
          <cell r="E875">
            <v>5.4107099999999999</v>
          </cell>
          <cell r="F875">
            <v>1</v>
          </cell>
          <cell r="G875">
            <v>1.3799999999999999E-3</v>
          </cell>
          <cell r="H875">
            <v>1.3799999999999999E-3</v>
          </cell>
          <cell r="I875">
            <v>5.3571400000000002</v>
          </cell>
          <cell r="J875">
            <v>6</v>
          </cell>
        </row>
        <row r="876">
          <cell r="A876" t="str">
            <v>M753</v>
          </cell>
          <cell r="B876" t="str">
            <v>Pasamano de teca</v>
          </cell>
          <cell r="C876" t="str">
            <v>m</v>
          </cell>
          <cell r="D876">
            <v>2.9044400000000001</v>
          </cell>
          <cell r="E876">
            <v>2.9037500000000001</v>
          </cell>
          <cell r="F876">
            <v>1</v>
          </cell>
          <cell r="G876">
            <v>6.8999999999999997E-4</v>
          </cell>
          <cell r="H876">
            <v>6.8999999999999997E-4</v>
          </cell>
          <cell r="I876">
            <v>2.875</v>
          </cell>
          <cell r="J876">
            <v>3.22</v>
          </cell>
        </row>
        <row r="877">
          <cell r="A877" t="str">
            <v>M754</v>
          </cell>
          <cell r="B877" t="str">
            <v>Pasamano de Teca</v>
          </cell>
          <cell r="C877" t="str">
            <v>u</v>
          </cell>
          <cell r="D877">
            <v>5.4120900000000001</v>
          </cell>
          <cell r="E877">
            <v>5.4107099999999999</v>
          </cell>
          <cell r="F877">
            <v>1</v>
          </cell>
          <cell r="G877">
            <v>1.3799999999999999E-3</v>
          </cell>
          <cell r="H877">
            <v>1.3799999999999999E-3</v>
          </cell>
          <cell r="I877">
            <v>5.3571400000000002</v>
          </cell>
          <cell r="J877">
            <v>6</v>
          </cell>
        </row>
        <row r="878">
          <cell r="A878" t="str">
            <v>M755</v>
          </cell>
          <cell r="B878" t="str">
            <v>Pisos Flotantes m2 piso Roysol(Frances)</v>
          </cell>
          <cell r="C878" t="str">
            <v>u</v>
          </cell>
          <cell r="D878">
            <v>14.25792</v>
          </cell>
          <cell r="E878">
            <v>14.25723</v>
          </cell>
          <cell r="F878">
            <v>1</v>
          </cell>
          <cell r="G878">
            <v>6.8999999999999997E-4</v>
          </cell>
          <cell r="H878">
            <v>6.8999999999999997E-4</v>
          </cell>
          <cell r="I878">
            <v>14.116070000000001</v>
          </cell>
          <cell r="J878">
            <v>15.81</v>
          </cell>
        </row>
        <row r="879">
          <cell r="A879" t="str">
            <v>M756</v>
          </cell>
          <cell r="B879" t="str">
            <v>Plywood corriente 4x8x12 B</v>
          </cell>
          <cell r="C879" t="str">
            <v>u</v>
          </cell>
          <cell r="D879">
            <v>17.139659999999999</v>
          </cell>
          <cell r="E879">
            <v>17.133929999999999</v>
          </cell>
          <cell r="F879">
            <v>1</v>
          </cell>
          <cell r="G879">
            <v>5.7299999999999999E-3</v>
          </cell>
          <cell r="H879">
            <v>5.7299999999999999E-3</v>
          </cell>
          <cell r="I879">
            <v>16.964289999999998</v>
          </cell>
          <cell r="J879">
            <v>19</v>
          </cell>
        </row>
        <row r="880">
          <cell r="A880" t="str">
            <v>M757</v>
          </cell>
          <cell r="B880" t="str">
            <v>Plywood corriente 4x8x15 C</v>
          </cell>
          <cell r="C880" t="str">
            <v>u</v>
          </cell>
          <cell r="D880">
            <v>19.61196</v>
          </cell>
          <cell r="E880">
            <v>19.60482</v>
          </cell>
          <cell r="F880">
            <v>1</v>
          </cell>
          <cell r="G880">
            <v>7.1399999999999996E-3</v>
          </cell>
          <cell r="H880">
            <v>7.1399999999999996E-3</v>
          </cell>
          <cell r="I880">
            <v>19.410710000000002</v>
          </cell>
          <cell r="J880">
            <v>21.74</v>
          </cell>
        </row>
        <row r="881">
          <cell r="A881" t="str">
            <v>M758</v>
          </cell>
          <cell r="B881" t="str">
            <v>Plywood corriente 4x8x3.6 B</v>
          </cell>
          <cell r="C881" t="str">
            <v>u</v>
          </cell>
          <cell r="D881">
            <v>7.4417499999999999</v>
          </cell>
          <cell r="E881">
            <v>7.43973</v>
          </cell>
          <cell r="F881">
            <v>1</v>
          </cell>
          <cell r="G881">
            <v>2.0200000000000001E-3</v>
          </cell>
          <cell r="H881">
            <v>2.0200000000000001E-3</v>
          </cell>
          <cell r="I881">
            <v>7.3660699999999997</v>
          </cell>
          <cell r="J881">
            <v>8.25</v>
          </cell>
        </row>
        <row r="882">
          <cell r="A882" t="str">
            <v>M759</v>
          </cell>
          <cell r="B882" t="str">
            <v>Plywood corriente 4x8x3.6 C</v>
          </cell>
          <cell r="C882" t="str">
            <v>u</v>
          </cell>
          <cell r="D882">
            <v>6.8105000000000002</v>
          </cell>
          <cell r="E882">
            <v>6.8084800000000003</v>
          </cell>
          <cell r="F882">
            <v>1</v>
          </cell>
          <cell r="G882">
            <v>2.0200000000000001E-3</v>
          </cell>
          <cell r="H882">
            <v>2.0200000000000001E-3</v>
          </cell>
          <cell r="I882">
            <v>6.7410699999999997</v>
          </cell>
          <cell r="J882">
            <v>7.55</v>
          </cell>
        </row>
        <row r="883">
          <cell r="A883" t="str">
            <v>M760</v>
          </cell>
          <cell r="B883" t="str">
            <v>Plywood corriente 4x8x5,2 B</v>
          </cell>
          <cell r="C883" t="str">
            <v>u</v>
          </cell>
          <cell r="D883">
            <v>9.0302500000000006</v>
          </cell>
          <cell r="E883">
            <v>9.0268800000000002</v>
          </cell>
          <cell r="F883">
            <v>1</v>
          </cell>
          <cell r="G883">
            <v>3.3700000000000002E-3</v>
          </cell>
          <cell r="H883">
            <v>3.3700000000000002E-3</v>
          </cell>
          <cell r="I883">
            <v>8.9375</v>
          </cell>
          <cell r="J883">
            <v>10.01</v>
          </cell>
        </row>
        <row r="884">
          <cell r="A884" t="str">
            <v>M761</v>
          </cell>
          <cell r="B884" t="str">
            <v>Plywood corriente 4x8x5,2 C</v>
          </cell>
          <cell r="C884" t="str">
            <v>u</v>
          </cell>
          <cell r="D884">
            <v>8.09239</v>
          </cell>
          <cell r="E884">
            <v>8.0890199999999997</v>
          </cell>
          <cell r="F884">
            <v>1</v>
          </cell>
          <cell r="G884">
            <v>3.3700000000000002E-3</v>
          </cell>
          <cell r="H884">
            <v>3.3700000000000002E-3</v>
          </cell>
          <cell r="I884">
            <v>8.0089299999999994</v>
          </cell>
          <cell r="J884">
            <v>8.9700000000000006</v>
          </cell>
        </row>
        <row r="885">
          <cell r="A885" t="str">
            <v>M762</v>
          </cell>
          <cell r="B885" t="str">
            <v>Plywood corriente 4x8x9 B</v>
          </cell>
          <cell r="C885" t="str">
            <v>u</v>
          </cell>
          <cell r="D885">
            <v>13.675319999999999</v>
          </cell>
          <cell r="E885">
            <v>13.67107</v>
          </cell>
          <cell r="F885">
            <v>1</v>
          </cell>
          <cell r="G885">
            <v>4.2500000000000003E-3</v>
          </cell>
          <cell r="H885">
            <v>4.2500000000000003E-3</v>
          </cell>
          <cell r="I885">
            <v>13.53571</v>
          </cell>
          <cell r="J885">
            <v>15.16</v>
          </cell>
        </row>
        <row r="886">
          <cell r="A886" t="str">
            <v>M763</v>
          </cell>
          <cell r="B886" t="str">
            <v>Plywood corriente 4x8x9 C</v>
          </cell>
          <cell r="C886" t="str">
            <v>u</v>
          </cell>
          <cell r="D886">
            <v>12.521039999999999</v>
          </cell>
          <cell r="E886">
            <v>12.51679</v>
          </cell>
          <cell r="F886">
            <v>1</v>
          </cell>
          <cell r="G886">
            <v>4.2500000000000003E-3</v>
          </cell>
          <cell r="H886">
            <v>4.2500000000000003E-3</v>
          </cell>
          <cell r="I886">
            <v>12.392860000000001</v>
          </cell>
          <cell r="J886">
            <v>13.88</v>
          </cell>
        </row>
        <row r="887">
          <cell r="A887" t="str">
            <v>M764</v>
          </cell>
          <cell r="B887" t="str">
            <v>Puert. 2 Paneles Cedro 2,05x0,60</v>
          </cell>
          <cell r="C887" t="str">
            <v>u</v>
          </cell>
          <cell r="D887">
            <v>63.136319999999998</v>
          </cell>
          <cell r="E887">
            <v>63.125</v>
          </cell>
          <cell r="F887">
            <v>1</v>
          </cell>
          <cell r="G887">
            <v>1.132E-2</v>
          </cell>
          <cell r="H887">
            <v>1.132E-2</v>
          </cell>
          <cell r="I887">
            <v>62.5</v>
          </cell>
          <cell r="J887">
            <v>70</v>
          </cell>
        </row>
        <row r="888">
          <cell r="A888" t="str">
            <v>M765</v>
          </cell>
          <cell r="B888" t="str">
            <v>Puert. 2 Paneles Cedro 2,05x0,70</v>
          </cell>
          <cell r="C888" t="str">
            <v>u</v>
          </cell>
          <cell r="D888">
            <v>72.156059999999997</v>
          </cell>
          <cell r="E888">
            <v>72.142859999999999</v>
          </cell>
          <cell r="F888">
            <v>1</v>
          </cell>
          <cell r="G888">
            <v>1.32E-2</v>
          </cell>
          <cell r="H888">
            <v>1.32E-2</v>
          </cell>
          <cell r="I888">
            <v>71.428569999999993</v>
          </cell>
          <cell r="J888">
            <v>80</v>
          </cell>
        </row>
        <row r="889">
          <cell r="A889" t="str">
            <v>M766</v>
          </cell>
          <cell r="B889" t="str">
            <v>Puert. 2 Paneles Cedro 2,05x0,80</v>
          </cell>
          <cell r="C889" t="str">
            <v>u</v>
          </cell>
          <cell r="D889">
            <v>81.175799999999995</v>
          </cell>
          <cell r="E889">
            <v>81.160709999999995</v>
          </cell>
          <cell r="F889">
            <v>1</v>
          </cell>
          <cell r="G889">
            <v>1.5089999999999999E-2</v>
          </cell>
          <cell r="H889">
            <v>1.5089999999999999E-2</v>
          </cell>
          <cell r="I889">
            <v>80.357140000000001</v>
          </cell>
          <cell r="J889">
            <v>90</v>
          </cell>
        </row>
        <row r="890">
          <cell r="A890" t="str">
            <v>M767</v>
          </cell>
          <cell r="B890" t="str">
            <v>Puert. 2 Paneles Cedro 2,05x0,90</v>
          </cell>
          <cell r="C890" t="str">
            <v>u</v>
          </cell>
          <cell r="D890">
            <v>85.686610000000002</v>
          </cell>
          <cell r="E890">
            <v>85.669640000000001</v>
          </cell>
          <cell r="F890">
            <v>1</v>
          </cell>
          <cell r="G890">
            <v>1.6969999999999999E-2</v>
          </cell>
          <cell r="H890">
            <v>1.6969999999999999E-2</v>
          </cell>
          <cell r="I890">
            <v>84.821430000000007</v>
          </cell>
          <cell r="J890">
            <v>95</v>
          </cell>
        </row>
        <row r="891">
          <cell r="A891" t="str">
            <v>M768</v>
          </cell>
          <cell r="B891" t="str">
            <v>Puert. 2 Paneles Seike 2,05x0,60</v>
          </cell>
          <cell r="C891" t="str">
            <v>u</v>
          </cell>
          <cell r="D891">
            <v>63.136319999999998</v>
          </cell>
          <cell r="E891">
            <v>63.125</v>
          </cell>
          <cell r="F891">
            <v>1</v>
          </cell>
          <cell r="G891">
            <v>1.132E-2</v>
          </cell>
          <cell r="H891">
            <v>1.132E-2</v>
          </cell>
          <cell r="I891">
            <v>62.5</v>
          </cell>
          <cell r="J891">
            <v>70</v>
          </cell>
        </row>
        <row r="892">
          <cell r="A892" t="str">
            <v>M769</v>
          </cell>
          <cell r="B892" t="str">
            <v>Puert. 2 Paneles Seike 2,05x0,70</v>
          </cell>
          <cell r="C892" t="str">
            <v>u</v>
          </cell>
          <cell r="D892">
            <v>67.647130000000004</v>
          </cell>
          <cell r="E892">
            <v>67.633930000000007</v>
          </cell>
          <cell r="F892">
            <v>1</v>
          </cell>
          <cell r="G892">
            <v>1.32E-2</v>
          </cell>
          <cell r="H892">
            <v>1.32E-2</v>
          </cell>
          <cell r="I892">
            <v>66.964290000000005</v>
          </cell>
          <cell r="J892">
            <v>75</v>
          </cell>
        </row>
        <row r="893">
          <cell r="A893" t="str">
            <v>M770</v>
          </cell>
          <cell r="B893" t="str">
            <v>Puert. 2 Paneles Seike 2,05x0,80</v>
          </cell>
          <cell r="C893" t="str">
            <v>u</v>
          </cell>
          <cell r="D893">
            <v>72.15795</v>
          </cell>
          <cell r="E893">
            <v>72.142859999999999</v>
          </cell>
          <cell r="F893">
            <v>1</v>
          </cell>
          <cell r="G893">
            <v>1.5089999999999999E-2</v>
          </cell>
          <cell r="H893">
            <v>1.5089999999999999E-2</v>
          </cell>
          <cell r="I893">
            <v>71.428569999999993</v>
          </cell>
          <cell r="J893">
            <v>80</v>
          </cell>
        </row>
        <row r="894">
          <cell r="A894" t="str">
            <v>M771</v>
          </cell>
          <cell r="B894" t="str">
            <v>Puert. 2 Paneles Seike 2,05x0,90</v>
          </cell>
          <cell r="C894" t="str">
            <v>u</v>
          </cell>
          <cell r="D894">
            <v>85.686610000000002</v>
          </cell>
          <cell r="E894">
            <v>85.669640000000001</v>
          </cell>
          <cell r="F894">
            <v>1</v>
          </cell>
          <cell r="G894">
            <v>1.6969999999999999E-2</v>
          </cell>
          <cell r="H894">
            <v>1.6969999999999999E-2</v>
          </cell>
          <cell r="I894">
            <v>84.821430000000007</v>
          </cell>
          <cell r="J894">
            <v>95</v>
          </cell>
        </row>
        <row r="895">
          <cell r="A895" t="str">
            <v>M772</v>
          </cell>
          <cell r="B895" t="str">
            <v>Puert. alist. corr. Preserv. 3x7x37</v>
          </cell>
          <cell r="C895" t="str">
            <v>u</v>
          </cell>
          <cell r="D895">
            <v>45.08943</v>
          </cell>
          <cell r="E895">
            <v>45.089289999999998</v>
          </cell>
          <cell r="F895">
            <v>1</v>
          </cell>
          <cell r="G895">
            <v>1.3999999999999999E-4</v>
          </cell>
          <cell r="H895">
            <v>1.3999999999999999E-4</v>
          </cell>
          <cell r="I895">
            <v>44.642859999999999</v>
          </cell>
          <cell r="J895">
            <v>50</v>
          </cell>
        </row>
        <row r="896">
          <cell r="A896" t="str">
            <v>M773</v>
          </cell>
          <cell r="B896" t="str">
            <v>Puert. Embut. Colorad. 2,05x0,60</v>
          </cell>
          <cell r="C896" t="str">
            <v>u</v>
          </cell>
          <cell r="D896">
            <v>39.689889999999998</v>
          </cell>
          <cell r="E896">
            <v>39.678570000000001</v>
          </cell>
          <cell r="F896">
            <v>1</v>
          </cell>
          <cell r="G896">
            <v>1.132E-2</v>
          </cell>
          <cell r="H896">
            <v>1.132E-2</v>
          </cell>
          <cell r="I896">
            <v>39.285710000000002</v>
          </cell>
          <cell r="J896">
            <v>44</v>
          </cell>
        </row>
        <row r="897">
          <cell r="A897" t="str">
            <v>M774</v>
          </cell>
          <cell r="B897" t="str">
            <v>Puert. Embut. Colorad. 2,05x0,70</v>
          </cell>
          <cell r="C897" t="str">
            <v>u</v>
          </cell>
          <cell r="D897">
            <v>39.691769999999998</v>
          </cell>
          <cell r="E897">
            <v>39.678570000000001</v>
          </cell>
          <cell r="F897">
            <v>1</v>
          </cell>
          <cell r="G897">
            <v>1.32E-2</v>
          </cell>
          <cell r="H897">
            <v>1.32E-2</v>
          </cell>
          <cell r="I897">
            <v>39.285710000000002</v>
          </cell>
          <cell r="J897">
            <v>44</v>
          </cell>
        </row>
        <row r="898">
          <cell r="A898" t="str">
            <v>M775</v>
          </cell>
          <cell r="B898" t="str">
            <v>Puert. Embut. Colorad. 2,05x0,80</v>
          </cell>
          <cell r="C898" t="str">
            <v>u</v>
          </cell>
          <cell r="D898">
            <v>49.613300000000002</v>
          </cell>
          <cell r="E898">
            <v>49.598210000000002</v>
          </cell>
          <cell r="F898">
            <v>1</v>
          </cell>
          <cell r="G898">
            <v>1.5089999999999999E-2</v>
          </cell>
          <cell r="H898">
            <v>1.5089999999999999E-2</v>
          </cell>
          <cell r="I898">
            <v>49.107140000000001</v>
          </cell>
          <cell r="J898">
            <v>55</v>
          </cell>
        </row>
        <row r="899">
          <cell r="A899" t="str">
            <v>M776</v>
          </cell>
          <cell r="B899" t="str">
            <v>Puert. Embut. Colorad. 2,05x0,90</v>
          </cell>
          <cell r="C899" t="str">
            <v>u</v>
          </cell>
          <cell r="D899">
            <v>54.124110000000002</v>
          </cell>
          <cell r="E899">
            <v>54.107140000000001</v>
          </cell>
          <cell r="F899">
            <v>1</v>
          </cell>
          <cell r="G899">
            <v>1.6969999999999999E-2</v>
          </cell>
          <cell r="H899">
            <v>1.6969999999999999E-2</v>
          </cell>
          <cell r="I899">
            <v>53.571429999999999</v>
          </cell>
          <cell r="J899">
            <v>60</v>
          </cell>
        </row>
        <row r="900">
          <cell r="A900" t="str">
            <v>M777</v>
          </cell>
          <cell r="B900" t="str">
            <v>Puert. Embut. mDF 2,05x0,60</v>
          </cell>
          <cell r="C900" t="str">
            <v>u</v>
          </cell>
          <cell r="D900">
            <v>34.279179999999997</v>
          </cell>
          <cell r="E900">
            <v>34.267859999999999</v>
          </cell>
          <cell r="F900">
            <v>1</v>
          </cell>
          <cell r="G900">
            <v>1.132E-2</v>
          </cell>
          <cell r="H900">
            <v>1.132E-2</v>
          </cell>
          <cell r="I900">
            <v>33.928570000000001</v>
          </cell>
          <cell r="J900">
            <v>38</v>
          </cell>
        </row>
        <row r="901">
          <cell r="A901" t="str">
            <v>M778</v>
          </cell>
          <cell r="B901" t="str">
            <v>Puert. Embut. mDF 2,05x0,70</v>
          </cell>
          <cell r="C901" t="str">
            <v>u</v>
          </cell>
          <cell r="D901">
            <v>37.888199999999998</v>
          </cell>
          <cell r="E901">
            <v>37.875</v>
          </cell>
          <cell r="F901">
            <v>1</v>
          </cell>
          <cell r="G901">
            <v>1.32E-2</v>
          </cell>
          <cell r="H901">
            <v>1.32E-2</v>
          </cell>
          <cell r="I901">
            <v>37.5</v>
          </cell>
          <cell r="J901">
            <v>42</v>
          </cell>
        </row>
        <row r="902">
          <cell r="A902" t="str">
            <v>M779</v>
          </cell>
          <cell r="B902" t="str">
            <v>Puert. Embut. mDF 2,05x0,80</v>
          </cell>
          <cell r="C902" t="str">
            <v>u</v>
          </cell>
          <cell r="D902">
            <v>40.59545</v>
          </cell>
          <cell r="E902">
            <v>40.580359999999999</v>
          </cell>
          <cell r="F902">
            <v>1</v>
          </cell>
          <cell r="G902">
            <v>1.5089999999999999E-2</v>
          </cell>
          <cell r="H902">
            <v>1.5089999999999999E-2</v>
          </cell>
          <cell r="I902">
            <v>40.178570000000001</v>
          </cell>
          <cell r="J902">
            <v>45</v>
          </cell>
        </row>
        <row r="903">
          <cell r="A903" t="str">
            <v>M780</v>
          </cell>
          <cell r="B903" t="str">
            <v>Puert. Embut. mDF 2,05x0,90</v>
          </cell>
          <cell r="C903" t="str">
            <v>u</v>
          </cell>
          <cell r="D903">
            <v>45.106259999999999</v>
          </cell>
          <cell r="E903">
            <v>45.089289999999998</v>
          </cell>
          <cell r="F903">
            <v>1</v>
          </cell>
          <cell r="G903">
            <v>1.6969999999999999E-2</v>
          </cell>
          <cell r="H903">
            <v>1.6969999999999999E-2</v>
          </cell>
          <cell r="I903">
            <v>44.642859999999999</v>
          </cell>
          <cell r="J903">
            <v>50</v>
          </cell>
        </row>
        <row r="904">
          <cell r="A904" t="str">
            <v>M781</v>
          </cell>
          <cell r="B904" t="str">
            <v>Puert. Embut. Seike. 2,05x0,60</v>
          </cell>
          <cell r="C904" t="str">
            <v>u</v>
          </cell>
          <cell r="D904">
            <v>39.689889999999998</v>
          </cell>
          <cell r="E904">
            <v>39.678570000000001</v>
          </cell>
          <cell r="F904">
            <v>1</v>
          </cell>
          <cell r="G904">
            <v>1.132E-2</v>
          </cell>
          <cell r="H904">
            <v>1.132E-2</v>
          </cell>
          <cell r="I904">
            <v>39.285710000000002</v>
          </cell>
          <cell r="J904">
            <v>44</v>
          </cell>
        </row>
        <row r="905">
          <cell r="A905" t="str">
            <v>M782</v>
          </cell>
          <cell r="B905" t="str">
            <v>Puert. Embut. Seike. 2,05x0,70</v>
          </cell>
          <cell r="C905" t="str">
            <v>u</v>
          </cell>
          <cell r="D905">
            <v>39.691769999999998</v>
          </cell>
          <cell r="E905">
            <v>39.678570000000001</v>
          </cell>
          <cell r="F905">
            <v>1</v>
          </cell>
          <cell r="G905">
            <v>1.32E-2</v>
          </cell>
          <cell r="H905">
            <v>1.32E-2</v>
          </cell>
          <cell r="I905">
            <v>39.285710000000002</v>
          </cell>
          <cell r="J905">
            <v>44</v>
          </cell>
        </row>
        <row r="906">
          <cell r="A906" t="str">
            <v>M783</v>
          </cell>
          <cell r="B906" t="str">
            <v>Puert. Embut. Seike. 2,05x0,80</v>
          </cell>
          <cell r="C906" t="str">
            <v>u</v>
          </cell>
          <cell r="D906">
            <v>49.613300000000002</v>
          </cell>
          <cell r="E906">
            <v>49.598210000000002</v>
          </cell>
          <cell r="F906">
            <v>1</v>
          </cell>
          <cell r="G906">
            <v>1.5089999999999999E-2</v>
          </cell>
          <cell r="H906">
            <v>1.5089999999999999E-2</v>
          </cell>
          <cell r="I906">
            <v>49.107140000000001</v>
          </cell>
          <cell r="J906">
            <v>55</v>
          </cell>
        </row>
        <row r="907">
          <cell r="A907" t="str">
            <v>M784</v>
          </cell>
          <cell r="B907" t="str">
            <v>Puert. Embut. Seike. 2,05x0,90</v>
          </cell>
          <cell r="C907" t="str">
            <v>u</v>
          </cell>
          <cell r="D907">
            <v>59.534829999999999</v>
          </cell>
          <cell r="E907">
            <v>59.517859999999999</v>
          </cell>
          <cell r="F907">
            <v>1</v>
          </cell>
          <cell r="G907">
            <v>1.6969999999999999E-2</v>
          </cell>
          <cell r="H907">
            <v>1.6969999999999999E-2</v>
          </cell>
          <cell r="I907">
            <v>58.928570000000001</v>
          </cell>
          <cell r="J907">
            <v>66</v>
          </cell>
        </row>
        <row r="908">
          <cell r="A908" t="str">
            <v>M785</v>
          </cell>
          <cell r="B908" t="str">
            <v>Puerta alist. dec. Preserv. 3x7x38</v>
          </cell>
          <cell r="C908" t="str">
            <v>u</v>
          </cell>
          <cell r="D908">
            <v>58.616219999999998</v>
          </cell>
          <cell r="E908">
            <v>58.616070000000001</v>
          </cell>
          <cell r="F908">
            <v>1</v>
          </cell>
          <cell r="G908">
            <v>1.4999999999999999E-4</v>
          </cell>
          <cell r="H908">
            <v>1.4999999999999999E-4</v>
          </cell>
          <cell r="I908">
            <v>58.035710000000002</v>
          </cell>
          <cell r="J908">
            <v>65</v>
          </cell>
        </row>
        <row r="909">
          <cell r="A909" t="str">
            <v>M786</v>
          </cell>
          <cell r="B909" t="str">
            <v>Puerta alist. decorativa 3x7x38</v>
          </cell>
          <cell r="C909" t="str">
            <v>u</v>
          </cell>
          <cell r="D909">
            <v>54.107289999999999</v>
          </cell>
          <cell r="E909">
            <v>54.107140000000001</v>
          </cell>
          <cell r="F909">
            <v>1</v>
          </cell>
          <cell r="G909">
            <v>1.4999999999999999E-4</v>
          </cell>
          <cell r="H909">
            <v>1.4999999999999999E-4</v>
          </cell>
          <cell r="I909">
            <v>53.571429999999999</v>
          </cell>
          <cell r="J909">
            <v>60</v>
          </cell>
        </row>
        <row r="910">
          <cell r="A910" t="str">
            <v>M787</v>
          </cell>
          <cell r="B910" t="str">
            <v xml:space="preserve">Puerta alistonada corr. </v>
          </cell>
          <cell r="C910" t="str">
            <v>m2</v>
          </cell>
          <cell r="D910">
            <v>21.471240000000002</v>
          </cell>
          <cell r="E910">
            <v>21.47109</v>
          </cell>
          <cell r="F910">
            <v>1</v>
          </cell>
          <cell r="G910">
            <v>1.4999999999999999E-4</v>
          </cell>
          <cell r="H910">
            <v>1.4999999999999999E-4</v>
          </cell>
          <cell r="I910">
            <v>21.258500000000002</v>
          </cell>
          <cell r="J910">
            <v>45</v>
          </cell>
        </row>
        <row r="911">
          <cell r="A911" t="str">
            <v>M788</v>
          </cell>
          <cell r="B911" t="str">
            <v>Puerta de laurel de duelas2.0x0.80ext.</v>
          </cell>
          <cell r="C911" t="str">
            <v>u</v>
          </cell>
          <cell r="D911">
            <v>72.157579999999996</v>
          </cell>
          <cell r="E911">
            <v>72.142859999999999</v>
          </cell>
          <cell r="F911">
            <v>1</v>
          </cell>
          <cell r="G911">
            <v>1.472E-2</v>
          </cell>
          <cell r="H911">
            <v>1.472E-2</v>
          </cell>
          <cell r="I911">
            <v>71.428569999999993</v>
          </cell>
          <cell r="J911">
            <v>80</v>
          </cell>
        </row>
        <row r="912">
          <cell r="A912" t="str">
            <v>M789</v>
          </cell>
          <cell r="B912" t="str">
            <v>Puerta de plywood int. 2x0.60</v>
          </cell>
          <cell r="C912" t="str">
            <v>u</v>
          </cell>
          <cell r="D912">
            <v>27.064889999999998</v>
          </cell>
          <cell r="E912">
            <v>27.053570000000001</v>
          </cell>
          <cell r="F912">
            <v>1</v>
          </cell>
          <cell r="G912">
            <v>1.132E-2</v>
          </cell>
          <cell r="H912">
            <v>1.132E-2</v>
          </cell>
          <cell r="I912">
            <v>26.785710000000002</v>
          </cell>
          <cell r="J912">
            <v>30</v>
          </cell>
        </row>
        <row r="913">
          <cell r="A913" t="str">
            <v>M790</v>
          </cell>
          <cell r="B913" t="str">
            <v>Puerta de plywood int. 2x0.70</v>
          </cell>
          <cell r="C913" t="str">
            <v>u</v>
          </cell>
          <cell r="D913">
            <v>29.772130000000001</v>
          </cell>
          <cell r="E913">
            <v>29.758929999999999</v>
          </cell>
          <cell r="F913">
            <v>1</v>
          </cell>
          <cell r="G913">
            <v>1.32E-2</v>
          </cell>
          <cell r="H913">
            <v>1.32E-2</v>
          </cell>
          <cell r="I913">
            <v>29.464289999999998</v>
          </cell>
          <cell r="J913">
            <v>33</v>
          </cell>
        </row>
        <row r="914">
          <cell r="A914" t="str">
            <v>M791</v>
          </cell>
          <cell r="B914" t="str">
            <v>Puerta de plywood int. 2X0.80</v>
          </cell>
          <cell r="C914" t="str">
            <v>u</v>
          </cell>
          <cell r="D914">
            <v>31.577590000000001</v>
          </cell>
          <cell r="E914">
            <v>31.5625</v>
          </cell>
          <cell r="F914">
            <v>1</v>
          </cell>
          <cell r="G914">
            <v>1.5089999999999999E-2</v>
          </cell>
          <cell r="H914">
            <v>1.5089999999999999E-2</v>
          </cell>
          <cell r="I914">
            <v>31.25</v>
          </cell>
          <cell r="J914">
            <v>35</v>
          </cell>
        </row>
        <row r="915">
          <cell r="A915" t="str">
            <v>M792</v>
          </cell>
          <cell r="B915" t="str">
            <v>Puerta de plywood int. 2x0.90</v>
          </cell>
          <cell r="C915" t="str">
            <v>u</v>
          </cell>
          <cell r="D915">
            <v>36.0884</v>
          </cell>
          <cell r="E915">
            <v>36.071429999999999</v>
          </cell>
          <cell r="F915">
            <v>1</v>
          </cell>
          <cell r="G915">
            <v>1.6969999999999999E-2</v>
          </cell>
          <cell r="H915">
            <v>1.6969999999999999E-2</v>
          </cell>
          <cell r="I915">
            <v>35.714289999999998</v>
          </cell>
          <cell r="J915">
            <v>40</v>
          </cell>
        </row>
        <row r="916">
          <cell r="A916" t="str">
            <v>M793</v>
          </cell>
          <cell r="B916" t="str">
            <v>Puerta de plywood int. 2x1.0</v>
          </cell>
          <cell r="C916" t="str">
            <v>u</v>
          </cell>
          <cell r="D916">
            <v>40.598759999999999</v>
          </cell>
          <cell r="E916">
            <v>40.580359999999999</v>
          </cell>
          <cell r="F916">
            <v>1</v>
          </cell>
          <cell r="G916">
            <v>1.84E-2</v>
          </cell>
          <cell r="H916">
            <v>1.84E-2</v>
          </cell>
          <cell r="I916">
            <v>40.178570000000001</v>
          </cell>
          <cell r="J916">
            <v>45</v>
          </cell>
        </row>
        <row r="917">
          <cell r="A917" t="str">
            <v>M794</v>
          </cell>
          <cell r="B917" t="str">
            <v>Puerta de roble marquise 2.0X0.60 batiente</v>
          </cell>
          <cell r="C917" t="str">
            <v>u</v>
          </cell>
          <cell r="D917">
            <v>90.189890000000005</v>
          </cell>
          <cell r="E917">
            <v>90.178569999999993</v>
          </cell>
          <cell r="F917">
            <v>1</v>
          </cell>
          <cell r="G917">
            <v>1.132E-2</v>
          </cell>
          <cell r="H917">
            <v>1.132E-2</v>
          </cell>
          <cell r="I917">
            <v>89.285709999999995</v>
          </cell>
          <cell r="J917">
            <v>100</v>
          </cell>
        </row>
        <row r="918">
          <cell r="A918" t="str">
            <v>M795</v>
          </cell>
          <cell r="B918" t="str">
            <v>Puerta de roble marquise 2.0X0.70 batiente</v>
          </cell>
          <cell r="C918" t="str">
            <v>u</v>
          </cell>
          <cell r="D918">
            <v>90.191770000000005</v>
          </cell>
          <cell r="E918">
            <v>90.178569999999993</v>
          </cell>
          <cell r="F918">
            <v>1</v>
          </cell>
          <cell r="G918">
            <v>1.32E-2</v>
          </cell>
          <cell r="H918">
            <v>1.32E-2</v>
          </cell>
          <cell r="I918">
            <v>89.285709999999995</v>
          </cell>
          <cell r="J918">
            <v>100</v>
          </cell>
        </row>
        <row r="919">
          <cell r="A919" t="str">
            <v>M796</v>
          </cell>
          <cell r="B919" t="str">
            <v>Puerta de roble marquise 2.0X0.80 batiente</v>
          </cell>
          <cell r="C919" t="str">
            <v>u</v>
          </cell>
          <cell r="D919">
            <v>91.997230000000002</v>
          </cell>
          <cell r="E919">
            <v>91.982140000000001</v>
          </cell>
          <cell r="F919">
            <v>1</v>
          </cell>
          <cell r="G919">
            <v>1.5089999999999999E-2</v>
          </cell>
          <cell r="H919">
            <v>1.5089999999999999E-2</v>
          </cell>
          <cell r="I919">
            <v>91.071430000000007</v>
          </cell>
          <cell r="J919">
            <v>102</v>
          </cell>
        </row>
        <row r="920">
          <cell r="A920" t="str">
            <v>M797</v>
          </cell>
          <cell r="B920" t="str">
            <v>Puerta de roble marquise 2.0X0.90 batiente</v>
          </cell>
          <cell r="C920" t="str">
            <v>u</v>
          </cell>
          <cell r="D920">
            <v>93.802679999999995</v>
          </cell>
          <cell r="E920">
            <v>93.785709999999995</v>
          </cell>
          <cell r="F920">
            <v>1</v>
          </cell>
          <cell r="G920">
            <v>1.6969999999999999E-2</v>
          </cell>
          <cell r="H920">
            <v>1.6969999999999999E-2</v>
          </cell>
          <cell r="I920">
            <v>92.857140000000001</v>
          </cell>
          <cell r="J920">
            <v>104</v>
          </cell>
        </row>
        <row r="921">
          <cell r="A921" t="str">
            <v>M798</v>
          </cell>
          <cell r="B921" t="str">
            <v>Puerta de roble marquise 2.0X1.00 batiente</v>
          </cell>
          <cell r="C921" t="str">
            <v>u</v>
          </cell>
          <cell r="D921">
            <v>97.411259999999999</v>
          </cell>
          <cell r="E921">
            <v>97.392859999999999</v>
          </cell>
          <cell r="F921">
            <v>1</v>
          </cell>
          <cell r="G921">
            <v>1.84E-2</v>
          </cell>
          <cell r="H921">
            <v>1.84E-2</v>
          </cell>
          <cell r="I921">
            <v>96.428569999999993</v>
          </cell>
          <cell r="J921">
            <v>108</v>
          </cell>
        </row>
        <row r="922">
          <cell r="A922" t="str">
            <v>M799</v>
          </cell>
          <cell r="B922" t="str">
            <v>Puerta Embu P1 (E) col/fib. 13 2.05 x 60/ 80x37</v>
          </cell>
          <cell r="C922" t="str">
            <v>u</v>
          </cell>
          <cell r="D922">
            <v>59.222569999999997</v>
          </cell>
          <cell r="E922">
            <v>59.21125</v>
          </cell>
          <cell r="F922">
            <v>1</v>
          </cell>
          <cell r="G922">
            <v>1.132E-2</v>
          </cell>
          <cell r="H922">
            <v>1.132E-2</v>
          </cell>
          <cell r="I922">
            <v>58.625</v>
          </cell>
          <cell r="J922">
            <v>65.66</v>
          </cell>
        </row>
        <row r="923">
          <cell r="A923" t="str">
            <v>M800</v>
          </cell>
          <cell r="B923" t="str">
            <v>Puerta Embu P1 (E) col/fib. 13 2.05 x 60/ 90x37</v>
          </cell>
          <cell r="C923" t="str">
            <v>u</v>
          </cell>
          <cell r="D923">
            <v>62.514090000000003</v>
          </cell>
          <cell r="E923">
            <v>62.502769999999998</v>
          </cell>
          <cell r="F923">
            <v>1</v>
          </cell>
          <cell r="G923">
            <v>1.132E-2</v>
          </cell>
          <cell r="H923">
            <v>1.132E-2</v>
          </cell>
          <cell r="I923">
            <v>61.883929999999999</v>
          </cell>
          <cell r="J923">
            <v>69.31</v>
          </cell>
        </row>
        <row r="924">
          <cell r="A924" t="str">
            <v>M801</v>
          </cell>
          <cell r="B924" t="str">
            <v>Puerta Embu P1 (E) col/fib. 31 2.05 x 70x37</v>
          </cell>
          <cell r="C924" t="str">
            <v>u</v>
          </cell>
          <cell r="D924">
            <v>88.884180000000001</v>
          </cell>
          <cell r="E924">
            <v>88.870980000000003</v>
          </cell>
          <cell r="F924">
            <v>1</v>
          </cell>
          <cell r="G924">
            <v>1.32E-2</v>
          </cell>
          <cell r="H924">
            <v>1.32E-2</v>
          </cell>
          <cell r="I924">
            <v>87.991069999999993</v>
          </cell>
          <cell r="J924">
            <v>98.55</v>
          </cell>
        </row>
        <row r="925">
          <cell r="A925" t="str">
            <v>M802</v>
          </cell>
          <cell r="B925" t="str">
            <v>Puerta Embu P1 (E) col/fib. 31 2.05 x 80x37</v>
          </cell>
          <cell r="C925" t="str">
            <v>u</v>
          </cell>
          <cell r="D925">
            <v>88.886070000000004</v>
          </cell>
          <cell r="E925">
            <v>88.870980000000003</v>
          </cell>
          <cell r="F925">
            <v>1</v>
          </cell>
          <cell r="G925">
            <v>1.5089999999999999E-2</v>
          </cell>
          <cell r="H925">
            <v>1.5089999999999999E-2</v>
          </cell>
          <cell r="I925">
            <v>87.991069999999993</v>
          </cell>
          <cell r="J925">
            <v>98.55</v>
          </cell>
        </row>
        <row r="926">
          <cell r="A926" t="str">
            <v>M803</v>
          </cell>
          <cell r="B926" t="str">
            <v>Puerta Embu P1 (E) col/fib. 31 2.05 x 90x37</v>
          </cell>
          <cell r="C926" t="str">
            <v>u</v>
          </cell>
          <cell r="D926">
            <v>93.568219999999997</v>
          </cell>
          <cell r="E926">
            <v>93.551249999999996</v>
          </cell>
          <cell r="F926">
            <v>1</v>
          </cell>
          <cell r="G926">
            <v>1.6969999999999999E-2</v>
          </cell>
          <cell r="H926">
            <v>1.6969999999999999E-2</v>
          </cell>
          <cell r="I926">
            <v>92.625</v>
          </cell>
          <cell r="J926">
            <v>103.74</v>
          </cell>
        </row>
        <row r="927">
          <cell r="A927" t="str">
            <v>M804</v>
          </cell>
          <cell r="B927" t="str">
            <v>Puerta Embu P1 (E) col/fib.12  2.05 x 60/ 70x37</v>
          </cell>
          <cell r="C927" t="str">
            <v>u</v>
          </cell>
          <cell r="D927">
            <v>43.820070000000001</v>
          </cell>
          <cell r="E927">
            <v>43.808750000000003</v>
          </cell>
          <cell r="F927">
            <v>1</v>
          </cell>
          <cell r="G927">
            <v>1.132E-2</v>
          </cell>
          <cell r="H927">
            <v>1.132E-2</v>
          </cell>
          <cell r="I927">
            <v>43.375</v>
          </cell>
          <cell r="J927">
            <v>48.58</v>
          </cell>
        </row>
        <row r="928">
          <cell r="A928" t="str">
            <v>M805</v>
          </cell>
          <cell r="B928" t="str">
            <v>Puerta Embu P1 (E) col/fib.12  2.05 x 80 x 37</v>
          </cell>
          <cell r="C928" t="str">
            <v>u</v>
          </cell>
          <cell r="D928">
            <v>46.13241</v>
          </cell>
          <cell r="E928">
            <v>46.117319999999999</v>
          </cell>
          <cell r="F928">
            <v>1</v>
          </cell>
          <cell r="G928">
            <v>1.5089999999999999E-2</v>
          </cell>
          <cell r="H928">
            <v>1.5089999999999999E-2</v>
          </cell>
          <cell r="I928">
            <v>45.660710000000002</v>
          </cell>
          <cell r="J928">
            <v>51.14</v>
          </cell>
        </row>
        <row r="929">
          <cell r="A929" t="str">
            <v>M806</v>
          </cell>
          <cell r="B929" t="str">
            <v>Puerta Embu P1 (E) col/fib.12  2.05 x 90x37</v>
          </cell>
          <cell r="C929" t="str">
            <v>u</v>
          </cell>
          <cell r="D929">
            <v>48.695360000000001</v>
          </cell>
          <cell r="E929">
            <v>48.67839</v>
          </cell>
          <cell r="F929">
            <v>1</v>
          </cell>
          <cell r="G929">
            <v>1.6969999999999999E-2</v>
          </cell>
          <cell r="H929">
            <v>1.6969999999999999E-2</v>
          </cell>
          <cell r="I929">
            <v>48.196429999999999</v>
          </cell>
          <cell r="J929">
            <v>53.98</v>
          </cell>
        </row>
        <row r="930">
          <cell r="A930" t="str">
            <v>M807</v>
          </cell>
          <cell r="B930" t="str">
            <v>Puerta Embu P1 (E) col/mad 13  2.05 x 60/ 70x37</v>
          </cell>
          <cell r="C930" t="str">
            <v>u</v>
          </cell>
          <cell r="D930">
            <v>56.264710000000001</v>
          </cell>
          <cell r="E930">
            <v>56.253390000000003</v>
          </cell>
          <cell r="F930">
            <v>1</v>
          </cell>
          <cell r="G930">
            <v>1.132E-2</v>
          </cell>
          <cell r="H930">
            <v>1.132E-2</v>
          </cell>
          <cell r="I930">
            <v>55.696429999999999</v>
          </cell>
          <cell r="J930">
            <v>62.38</v>
          </cell>
        </row>
        <row r="931">
          <cell r="A931" t="str">
            <v>M808</v>
          </cell>
          <cell r="B931" t="str">
            <v>Puerta Embu P2 C col/fib.30  2.05 x 60/ 70x37</v>
          </cell>
          <cell r="C931" t="str">
            <v>u</v>
          </cell>
          <cell r="D931">
            <v>66.445880000000002</v>
          </cell>
          <cell r="E931">
            <v>66.434560000000005</v>
          </cell>
          <cell r="F931">
            <v>1</v>
          </cell>
          <cell r="G931">
            <v>1.132E-2</v>
          </cell>
          <cell r="H931">
            <v>1.132E-2</v>
          </cell>
          <cell r="I931">
            <v>65.776790000000005</v>
          </cell>
          <cell r="J931">
            <v>73.67</v>
          </cell>
        </row>
        <row r="932">
          <cell r="A932" t="str">
            <v>M809</v>
          </cell>
          <cell r="B932" t="str">
            <v>Puerta Embu P2 C col/fib.30  80x37</v>
          </cell>
          <cell r="C932" t="str">
            <v>u</v>
          </cell>
          <cell r="D932">
            <v>69.900130000000004</v>
          </cell>
          <cell r="E932">
            <v>69.897409999999994</v>
          </cell>
          <cell r="F932">
            <v>1</v>
          </cell>
          <cell r="G932">
            <v>2.7200000000000002E-3</v>
          </cell>
          <cell r="H932">
            <v>2.7200000000000002E-3</v>
          </cell>
          <cell r="I932">
            <v>69.205359999999999</v>
          </cell>
          <cell r="J932">
            <v>77.510000000000005</v>
          </cell>
        </row>
        <row r="933">
          <cell r="A933" t="str">
            <v>M810</v>
          </cell>
          <cell r="B933" t="str">
            <v>Puerta Embu P2 C col/fib.30  90x37</v>
          </cell>
          <cell r="C933" t="str">
            <v>u</v>
          </cell>
          <cell r="D933">
            <v>76.059669999999997</v>
          </cell>
          <cell r="E933">
            <v>76.056610000000006</v>
          </cell>
          <cell r="F933">
            <v>1</v>
          </cell>
          <cell r="G933">
            <v>3.0599999999999998E-3</v>
          </cell>
          <cell r="H933">
            <v>3.0599999999999998E-3</v>
          </cell>
          <cell r="I933">
            <v>75.303569999999993</v>
          </cell>
          <cell r="J933">
            <v>84.34</v>
          </cell>
        </row>
        <row r="934">
          <cell r="A934" t="str">
            <v>M811</v>
          </cell>
          <cell r="B934" t="str">
            <v>Puerta enroll(min 3.5m2)instalmetal pleg.</v>
          </cell>
          <cell r="C934" t="str">
            <v>m2</v>
          </cell>
          <cell r="D934">
            <v>75.754599999999996</v>
          </cell>
          <cell r="E934">
            <v>75.75</v>
          </cell>
          <cell r="F934">
            <v>1</v>
          </cell>
          <cell r="G934">
            <v>4.5999999999999999E-3</v>
          </cell>
          <cell r="H934">
            <v>4.5999999999999999E-3</v>
          </cell>
          <cell r="I934">
            <v>75</v>
          </cell>
          <cell r="J934">
            <v>84.000000000000014</v>
          </cell>
          <cell r="K934">
            <v>75</v>
          </cell>
        </row>
        <row r="935">
          <cell r="A935" t="str">
            <v>M812</v>
          </cell>
          <cell r="B935" t="str">
            <v>Puerta Francesa 101 con Vidrio  2.05 x 80x37</v>
          </cell>
          <cell r="C935" t="str">
            <v>u</v>
          </cell>
          <cell r="D935">
            <v>101.32943</v>
          </cell>
          <cell r="E935">
            <v>101.31563</v>
          </cell>
          <cell r="F935">
            <v>1</v>
          </cell>
          <cell r="G935">
            <v>1.38E-2</v>
          </cell>
          <cell r="H935">
            <v>1.38E-2</v>
          </cell>
          <cell r="I935">
            <v>100.3125</v>
          </cell>
          <cell r="J935">
            <v>112.35</v>
          </cell>
        </row>
        <row r="936">
          <cell r="A936" t="str">
            <v>M813</v>
          </cell>
          <cell r="B936" t="str">
            <v>Puerta Francesa 102 con Vidrio  2.05 x 80x37</v>
          </cell>
          <cell r="C936" t="str">
            <v>u</v>
          </cell>
          <cell r="D936">
            <v>106.90246</v>
          </cell>
          <cell r="E936">
            <v>106.88866</v>
          </cell>
          <cell r="F936">
            <v>1</v>
          </cell>
          <cell r="G936">
            <v>1.38E-2</v>
          </cell>
          <cell r="H936">
            <v>1.38E-2</v>
          </cell>
          <cell r="I936">
            <v>105.83036</v>
          </cell>
          <cell r="J936">
            <v>118.53</v>
          </cell>
        </row>
        <row r="937">
          <cell r="A937" t="str">
            <v>M814</v>
          </cell>
          <cell r="B937" t="str">
            <v>Puerta Francesa 103 con Vidrio  2.05 x 80x37</v>
          </cell>
          <cell r="C937" t="str">
            <v>u</v>
          </cell>
          <cell r="D937">
            <v>123.81094</v>
          </cell>
          <cell r="E937">
            <v>123.79714</v>
          </cell>
          <cell r="F937">
            <v>1</v>
          </cell>
          <cell r="G937">
            <v>1.38E-2</v>
          </cell>
          <cell r="H937">
            <v>1.38E-2</v>
          </cell>
          <cell r="I937">
            <v>122.57143000000001</v>
          </cell>
          <cell r="J937">
            <v>137.28</v>
          </cell>
        </row>
        <row r="938">
          <cell r="A938" t="str">
            <v>M815</v>
          </cell>
          <cell r="B938" t="str">
            <v>Puerta guayac. mod. marquise2.0x0.60bat.</v>
          </cell>
          <cell r="C938" t="str">
            <v>u</v>
          </cell>
          <cell r="D938">
            <v>54.118180000000002</v>
          </cell>
          <cell r="E938">
            <v>54.107140000000001</v>
          </cell>
          <cell r="F938">
            <v>1</v>
          </cell>
          <cell r="G938">
            <v>1.1039999999999999E-2</v>
          </cell>
          <cell r="H938">
            <v>1.1039999999999999E-2</v>
          </cell>
          <cell r="I938">
            <v>53.571429999999999</v>
          </cell>
          <cell r="J938">
            <v>60</v>
          </cell>
        </row>
        <row r="939">
          <cell r="A939" t="str">
            <v>M816</v>
          </cell>
          <cell r="B939" t="str">
            <v>Puerta guayac. mod. marquise2.0x0.80bat.</v>
          </cell>
          <cell r="C939" t="str">
            <v>u</v>
          </cell>
          <cell r="D939">
            <v>63.139719999999997</v>
          </cell>
          <cell r="E939">
            <v>63.125</v>
          </cell>
          <cell r="F939">
            <v>1</v>
          </cell>
          <cell r="G939">
            <v>1.472E-2</v>
          </cell>
          <cell r="H939">
            <v>1.472E-2</v>
          </cell>
          <cell r="I939">
            <v>62.5</v>
          </cell>
          <cell r="J939">
            <v>70</v>
          </cell>
        </row>
        <row r="940">
          <cell r="A940" t="str">
            <v>M817</v>
          </cell>
          <cell r="B940" t="str">
            <v>Puerta guayac.mod. marquise2.0x0.70bat.</v>
          </cell>
          <cell r="C940" t="str">
            <v>u</v>
          </cell>
          <cell r="D940">
            <v>58.628950000000003</v>
          </cell>
          <cell r="E940">
            <v>58.616070000000001</v>
          </cell>
          <cell r="F940">
            <v>1</v>
          </cell>
          <cell r="G940">
            <v>1.2880000000000001E-2</v>
          </cell>
          <cell r="H940">
            <v>1.2880000000000001E-2</v>
          </cell>
          <cell r="I940">
            <v>58.035710000000002</v>
          </cell>
          <cell r="J940">
            <v>65</v>
          </cell>
        </row>
        <row r="941">
          <cell r="A941" t="str">
            <v>M818</v>
          </cell>
          <cell r="B941" t="str">
            <v>Puerta guayac.mod. marquise2.0x0.90bat.</v>
          </cell>
          <cell r="C941" t="str">
            <v>u</v>
          </cell>
          <cell r="D941">
            <v>48.081740000000003</v>
          </cell>
          <cell r="E941">
            <v>48.065179999999998</v>
          </cell>
          <cell r="F941">
            <v>1</v>
          </cell>
          <cell r="G941">
            <v>1.6559999999999998E-2</v>
          </cell>
          <cell r="H941">
            <v>1.6559999999999998E-2</v>
          </cell>
          <cell r="I941">
            <v>47.589289999999998</v>
          </cell>
          <cell r="J941">
            <v>53.3</v>
          </cell>
        </row>
        <row r="942">
          <cell r="A942" t="str">
            <v>M819</v>
          </cell>
          <cell r="B942" t="str">
            <v>Puerta guayac.mod.marquise2.0x1.0bat.</v>
          </cell>
          <cell r="C942" t="str">
            <v>u</v>
          </cell>
          <cell r="D942">
            <v>48.083579999999998</v>
          </cell>
          <cell r="E942">
            <v>48.065179999999998</v>
          </cell>
          <cell r="F942">
            <v>1</v>
          </cell>
          <cell r="G942">
            <v>1.84E-2</v>
          </cell>
          <cell r="H942">
            <v>1.84E-2</v>
          </cell>
          <cell r="I942">
            <v>47.589289999999998</v>
          </cell>
          <cell r="J942">
            <v>53.3</v>
          </cell>
        </row>
        <row r="943">
          <cell r="A943" t="str">
            <v>M820</v>
          </cell>
          <cell r="B943" t="str">
            <v>Puerta laurel de duelas2.0x0.60ext.</v>
          </cell>
          <cell r="C943" t="str">
            <v>u</v>
          </cell>
          <cell r="D943">
            <v>63.136040000000001</v>
          </cell>
          <cell r="E943">
            <v>63.125</v>
          </cell>
          <cell r="F943">
            <v>1</v>
          </cell>
          <cell r="G943">
            <v>1.1039999999999999E-2</v>
          </cell>
          <cell r="H943">
            <v>1.1039999999999999E-2</v>
          </cell>
          <cell r="I943">
            <v>62.5</v>
          </cell>
          <cell r="J943">
            <v>70</v>
          </cell>
        </row>
        <row r="944">
          <cell r="A944" t="str">
            <v>M821</v>
          </cell>
          <cell r="B944" t="str">
            <v>Puerta laurel de duelas2.0x0.70ext.</v>
          </cell>
          <cell r="C944" t="str">
            <v>u</v>
          </cell>
          <cell r="D944">
            <v>67.646810000000002</v>
          </cell>
          <cell r="E944">
            <v>67.633930000000007</v>
          </cell>
          <cell r="F944">
            <v>1</v>
          </cell>
          <cell r="G944">
            <v>1.2880000000000001E-2</v>
          </cell>
          <cell r="H944">
            <v>1.2880000000000001E-2</v>
          </cell>
          <cell r="I944">
            <v>66.964290000000005</v>
          </cell>
          <cell r="J944">
            <v>75</v>
          </cell>
        </row>
        <row r="945">
          <cell r="A945" t="str">
            <v>M822</v>
          </cell>
          <cell r="B945" t="str">
            <v>Puerta laurel de duelas2.0x0.9ext.</v>
          </cell>
          <cell r="C945" t="str">
            <v>u</v>
          </cell>
          <cell r="D945">
            <v>72.159419999999997</v>
          </cell>
          <cell r="E945">
            <v>72.142859999999999</v>
          </cell>
          <cell r="F945">
            <v>1</v>
          </cell>
          <cell r="G945">
            <v>1.6559999999999998E-2</v>
          </cell>
          <cell r="H945">
            <v>1.6559999999999998E-2</v>
          </cell>
          <cell r="I945">
            <v>71.428569999999993</v>
          </cell>
          <cell r="J945">
            <v>80</v>
          </cell>
        </row>
        <row r="946">
          <cell r="A946" t="str">
            <v>M823</v>
          </cell>
          <cell r="B946" t="str">
            <v>Puerta laurel de duelas2.0x1.0ext.</v>
          </cell>
          <cell r="C946" t="str">
            <v>u</v>
          </cell>
          <cell r="D946">
            <v>76.670190000000005</v>
          </cell>
          <cell r="E946">
            <v>76.651790000000005</v>
          </cell>
          <cell r="F946">
            <v>1</v>
          </cell>
          <cell r="G946">
            <v>1.84E-2</v>
          </cell>
          <cell r="H946">
            <v>1.84E-2</v>
          </cell>
          <cell r="I946">
            <v>75.892859999999999</v>
          </cell>
          <cell r="J946">
            <v>85</v>
          </cell>
        </row>
        <row r="947">
          <cell r="A947" t="str">
            <v>M824</v>
          </cell>
          <cell r="B947" t="str">
            <v>Puerta Laurel duelas 2X0.70 ext.</v>
          </cell>
          <cell r="C947" t="str">
            <v>u</v>
          </cell>
          <cell r="D947">
            <v>67.646810000000002</v>
          </cell>
          <cell r="E947">
            <v>67.633930000000007</v>
          </cell>
          <cell r="F947">
            <v>1</v>
          </cell>
          <cell r="G947">
            <v>1.2880000000000001E-2</v>
          </cell>
          <cell r="H947">
            <v>1.2880000000000001E-2</v>
          </cell>
          <cell r="I947">
            <v>66.964290000000005</v>
          </cell>
          <cell r="J947">
            <v>75</v>
          </cell>
        </row>
        <row r="948">
          <cell r="A948" t="str">
            <v>M825</v>
          </cell>
          <cell r="B948" t="str">
            <v>Puerta Laurel duelas 2X0.80 ext.</v>
          </cell>
          <cell r="C948" t="str">
            <v>u</v>
          </cell>
          <cell r="D948">
            <v>45.46472</v>
          </cell>
          <cell r="E948">
            <v>45.45</v>
          </cell>
          <cell r="F948">
            <v>1</v>
          </cell>
          <cell r="G948">
            <v>1.472E-2</v>
          </cell>
          <cell r="H948">
            <v>1.472E-2</v>
          </cell>
          <cell r="I948">
            <v>45</v>
          </cell>
          <cell r="J948">
            <v>50.4</v>
          </cell>
        </row>
        <row r="949">
          <cell r="A949" t="str">
            <v>M826</v>
          </cell>
          <cell r="B949" t="str">
            <v>Puerta Laurel duelas 2X0.90 ext.</v>
          </cell>
          <cell r="C949" t="str">
            <v>u</v>
          </cell>
          <cell r="D949">
            <v>72.159419999999997</v>
          </cell>
          <cell r="E949">
            <v>72.142859999999999</v>
          </cell>
          <cell r="F949">
            <v>1</v>
          </cell>
          <cell r="G949">
            <v>1.6559999999999998E-2</v>
          </cell>
          <cell r="H949">
            <v>1.6559999999999998E-2</v>
          </cell>
          <cell r="I949">
            <v>71.428569999999993</v>
          </cell>
          <cell r="J949">
            <v>80</v>
          </cell>
        </row>
        <row r="950">
          <cell r="A950" t="str">
            <v>M827</v>
          </cell>
          <cell r="B950" t="str">
            <v>Puerta Laurel duelas 2X1.00 ext.</v>
          </cell>
          <cell r="C950" t="str">
            <v>u</v>
          </cell>
          <cell r="D950">
            <v>76.670190000000005</v>
          </cell>
          <cell r="E950">
            <v>76.651790000000005</v>
          </cell>
          <cell r="F950">
            <v>1</v>
          </cell>
          <cell r="G950">
            <v>1.84E-2</v>
          </cell>
          <cell r="H950">
            <v>1.84E-2</v>
          </cell>
          <cell r="I950">
            <v>75.892859999999999</v>
          </cell>
          <cell r="J950">
            <v>85</v>
          </cell>
        </row>
        <row r="951">
          <cell r="A951" t="str">
            <v>M828</v>
          </cell>
          <cell r="B951" t="str">
            <v>Puerta Laurel duelas fina 2mS X6</v>
          </cell>
          <cell r="C951" t="str">
            <v>u</v>
          </cell>
          <cell r="D951">
            <v>35.180680000000002</v>
          </cell>
          <cell r="E951">
            <v>35.169640000000001</v>
          </cell>
          <cell r="F951">
            <v>1</v>
          </cell>
          <cell r="G951">
            <v>1.1039999999999999E-2</v>
          </cell>
          <cell r="H951">
            <v>1.1039999999999999E-2</v>
          </cell>
          <cell r="I951">
            <v>34.821429999999999</v>
          </cell>
          <cell r="J951">
            <v>39</v>
          </cell>
        </row>
        <row r="952">
          <cell r="A952" t="str">
            <v>M829</v>
          </cell>
          <cell r="B952" t="str">
            <v>Puerta principal-Labrada (guayacan)</v>
          </cell>
          <cell r="C952" t="str">
            <v>u</v>
          </cell>
          <cell r="D952">
            <v>90.196969999999993</v>
          </cell>
          <cell r="E952">
            <v>90.178569999999993</v>
          </cell>
          <cell r="F952">
            <v>1</v>
          </cell>
          <cell r="G952">
            <v>1.84E-2</v>
          </cell>
          <cell r="H952">
            <v>1.84E-2</v>
          </cell>
          <cell r="I952">
            <v>89.285709999999995</v>
          </cell>
          <cell r="J952">
            <v>100</v>
          </cell>
        </row>
        <row r="953">
          <cell r="A953" t="str">
            <v>M830</v>
          </cell>
          <cell r="B953" t="str">
            <v>Puerta Seike P2 Solida  2.05 x 60/ 70x37</v>
          </cell>
          <cell r="C953" t="str">
            <v>u</v>
          </cell>
          <cell r="D953">
            <v>100.33498</v>
          </cell>
          <cell r="E953">
            <v>100.32366</v>
          </cell>
          <cell r="F953">
            <v>1</v>
          </cell>
          <cell r="G953">
            <v>1.132E-2</v>
          </cell>
          <cell r="H953">
            <v>1.132E-2</v>
          </cell>
          <cell r="I953">
            <v>99.330359999999999</v>
          </cell>
          <cell r="J953">
            <v>111.25</v>
          </cell>
        </row>
        <row r="954">
          <cell r="A954" t="str">
            <v>M831</v>
          </cell>
          <cell r="B954" t="str">
            <v>Puerta Seike P2 Solida  2.05 x 80x37</v>
          </cell>
          <cell r="C954" t="str">
            <v>u</v>
          </cell>
          <cell r="D954">
            <v>110.7634</v>
          </cell>
          <cell r="E954">
            <v>110.74831</v>
          </cell>
          <cell r="F954">
            <v>1</v>
          </cell>
          <cell r="G954">
            <v>1.5089999999999999E-2</v>
          </cell>
          <cell r="H954">
            <v>1.5089999999999999E-2</v>
          </cell>
          <cell r="I954">
            <v>109.65179000000001</v>
          </cell>
          <cell r="J954">
            <v>122.81</v>
          </cell>
        </row>
        <row r="955">
          <cell r="A955" t="str">
            <v>M832</v>
          </cell>
          <cell r="B955" t="str">
            <v>Puerta Seike P2 Solida  2.05 x 90x37</v>
          </cell>
          <cell r="C955" t="str">
            <v>u</v>
          </cell>
          <cell r="D955">
            <v>116.91545000000001</v>
          </cell>
          <cell r="E955">
            <v>116.89848000000001</v>
          </cell>
          <cell r="F955">
            <v>1</v>
          </cell>
          <cell r="G955">
            <v>1.6969999999999999E-2</v>
          </cell>
          <cell r="H955">
            <v>1.6969999999999999E-2</v>
          </cell>
          <cell r="I955">
            <v>115.74106999999999</v>
          </cell>
          <cell r="J955">
            <v>129.63</v>
          </cell>
        </row>
        <row r="956">
          <cell r="A956" t="str">
            <v>M833</v>
          </cell>
          <cell r="B956" t="str">
            <v>Puerta Tambo. mDF.Text.P2 C 2.05 x 60/70x37</v>
          </cell>
          <cell r="C956" t="str">
            <v>u</v>
          </cell>
          <cell r="D956">
            <v>29.256229999999999</v>
          </cell>
          <cell r="E956">
            <v>29.244910000000001</v>
          </cell>
          <cell r="F956">
            <v>1</v>
          </cell>
          <cell r="G956">
            <v>1.132E-2</v>
          </cell>
          <cell r="H956">
            <v>1.132E-2</v>
          </cell>
          <cell r="I956">
            <v>28.955359999999999</v>
          </cell>
          <cell r="J956">
            <v>32.43</v>
          </cell>
        </row>
        <row r="957">
          <cell r="A957" t="str">
            <v>M834</v>
          </cell>
          <cell r="B957" t="str">
            <v>Puerta Tambo. mDF.Text.P2 C 2.05 x 80/90x37</v>
          </cell>
          <cell r="C957" t="str">
            <v>u</v>
          </cell>
          <cell r="D957">
            <v>30.16178</v>
          </cell>
          <cell r="E957">
            <v>30.14669</v>
          </cell>
          <cell r="F957">
            <v>1</v>
          </cell>
          <cell r="G957">
            <v>1.5089999999999999E-2</v>
          </cell>
          <cell r="H957">
            <v>1.5089999999999999E-2</v>
          </cell>
          <cell r="I957">
            <v>29.848210000000002</v>
          </cell>
          <cell r="J957">
            <v>33.43</v>
          </cell>
        </row>
        <row r="958">
          <cell r="A958" t="str">
            <v>M835</v>
          </cell>
          <cell r="B958" t="str">
            <v>Puerta Tamboreada cte.  2.05 x 60/70/80/90x37</v>
          </cell>
          <cell r="C958" t="str">
            <v>u</v>
          </cell>
          <cell r="D958">
            <v>25.126049999999999</v>
          </cell>
          <cell r="E958">
            <v>25.114730000000002</v>
          </cell>
          <cell r="F958">
            <v>1</v>
          </cell>
          <cell r="G958">
            <v>1.132E-2</v>
          </cell>
          <cell r="H958">
            <v>1.132E-2</v>
          </cell>
          <cell r="I958">
            <v>24.866070000000001</v>
          </cell>
          <cell r="J958">
            <v>27.85</v>
          </cell>
        </row>
        <row r="959">
          <cell r="A959" t="str">
            <v>M836</v>
          </cell>
          <cell r="B959" t="str">
            <v>Rastreras cedro 6 cm</v>
          </cell>
          <cell r="C959" t="str">
            <v>u</v>
          </cell>
          <cell r="D959">
            <v>0.19003999999999999</v>
          </cell>
          <cell r="E959">
            <v>0.18937999999999999</v>
          </cell>
          <cell r="F959">
            <v>1</v>
          </cell>
          <cell r="G959">
            <v>6.6E-4</v>
          </cell>
          <cell r="H959">
            <v>6.6E-4</v>
          </cell>
          <cell r="I959">
            <v>0.1875</v>
          </cell>
          <cell r="J959">
            <v>0.21</v>
          </cell>
        </row>
        <row r="960">
          <cell r="A960" t="str">
            <v>M837</v>
          </cell>
          <cell r="B960" t="str">
            <v>Rastreras cedro 9 cm RB1</v>
          </cell>
          <cell r="C960" t="str">
            <v>u</v>
          </cell>
          <cell r="D960">
            <v>1.9218</v>
          </cell>
          <cell r="E960">
            <v>1.9208099999999999</v>
          </cell>
          <cell r="F960">
            <v>1</v>
          </cell>
          <cell r="G960">
            <v>9.8999999999999999E-4</v>
          </cell>
          <cell r="H960">
            <v>9.8999999999999999E-4</v>
          </cell>
          <cell r="I960">
            <v>1.9017900000000001</v>
          </cell>
          <cell r="J960">
            <v>2.13</v>
          </cell>
        </row>
        <row r="961">
          <cell r="A961" t="str">
            <v>M838</v>
          </cell>
          <cell r="B961" t="str">
            <v>Rastreras de bálsamo 12x240</v>
          </cell>
          <cell r="C961" t="str">
            <v>u</v>
          </cell>
          <cell r="D961">
            <v>1.98525</v>
          </cell>
          <cell r="E961">
            <v>1.98393</v>
          </cell>
          <cell r="F961">
            <v>1</v>
          </cell>
          <cell r="G961">
            <v>1.32E-3</v>
          </cell>
          <cell r="H961">
            <v>1.32E-3</v>
          </cell>
          <cell r="I961">
            <v>1.9642900000000001</v>
          </cell>
          <cell r="J961">
            <v>2.2000000000000002</v>
          </cell>
        </row>
        <row r="962">
          <cell r="A962" t="str">
            <v>M839</v>
          </cell>
          <cell r="B962" t="str">
            <v>Rastreras de laurel 6.0 X2.40</v>
          </cell>
          <cell r="C962" t="str">
            <v>u</v>
          </cell>
          <cell r="D962">
            <v>2.8863699999999999</v>
          </cell>
          <cell r="E962">
            <v>2.88571</v>
          </cell>
          <cell r="F962">
            <v>1</v>
          </cell>
          <cell r="G962">
            <v>6.6E-4</v>
          </cell>
          <cell r="H962">
            <v>6.6E-4</v>
          </cell>
          <cell r="I962">
            <v>2.8571399999999998</v>
          </cell>
          <cell r="J962">
            <v>3.2</v>
          </cell>
        </row>
        <row r="963">
          <cell r="A963" t="str">
            <v>M840</v>
          </cell>
          <cell r="B963" t="str">
            <v>Rastreras Seike 6 cm</v>
          </cell>
          <cell r="C963" t="str">
            <v>u</v>
          </cell>
          <cell r="D963">
            <v>0.17199999999999999</v>
          </cell>
          <cell r="E963">
            <v>0.17133999999999999</v>
          </cell>
          <cell r="F963">
            <v>1</v>
          </cell>
          <cell r="G963">
            <v>6.6E-4</v>
          </cell>
          <cell r="H963">
            <v>6.6E-4</v>
          </cell>
          <cell r="I963">
            <v>0.16964000000000001</v>
          </cell>
          <cell r="J963">
            <v>0.19</v>
          </cell>
        </row>
        <row r="964">
          <cell r="A964" t="str">
            <v>M841</v>
          </cell>
          <cell r="B964" t="str">
            <v>Rastreras Seike 9 cm RB2</v>
          </cell>
          <cell r="C964" t="str">
            <v>u</v>
          </cell>
          <cell r="D964">
            <v>2.1562600000000001</v>
          </cell>
          <cell r="E964">
            <v>2.1552699999999998</v>
          </cell>
          <cell r="F964">
            <v>1</v>
          </cell>
          <cell r="G964">
            <v>9.8999999999999999E-4</v>
          </cell>
          <cell r="H964">
            <v>9.8999999999999999E-4</v>
          </cell>
          <cell r="I964">
            <v>2.1339299999999999</v>
          </cell>
          <cell r="J964">
            <v>2.39</v>
          </cell>
        </row>
        <row r="965">
          <cell r="A965" t="str">
            <v>M842</v>
          </cell>
          <cell r="B965" t="str">
            <v>Rudan de arco laurel</v>
          </cell>
          <cell r="C965" t="str">
            <v>u</v>
          </cell>
          <cell r="D965">
            <v>5.4114000000000004</v>
          </cell>
          <cell r="E965">
            <v>5.4107099999999999</v>
          </cell>
          <cell r="F965">
            <v>1</v>
          </cell>
          <cell r="G965">
            <v>6.8999999999999997E-4</v>
          </cell>
          <cell r="H965">
            <v>6.8999999999999997E-4</v>
          </cell>
          <cell r="I965">
            <v>5.3571400000000002</v>
          </cell>
          <cell r="J965">
            <v>6</v>
          </cell>
        </row>
        <row r="966">
          <cell r="A966" t="str">
            <v>M843</v>
          </cell>
          <cell r="B966" t="str">
            <v>Rudón de bálsamo</v>
          </cell>
          <cell r="C966" t="str">
            <v>m</v>
          </cell>
          <cell r="D966">
            <v>0.12694</v>
          </cell>
          <cell r="E966">
            <v>0.12625</v>
          </cell>
          <cell r="F966">
            <v>1</v>
          </cell>
          <cell r="G966">
            <v>6.8999999999999997E-4</v>
          </cell>
          <cell r="H966">
            <v>6.8999999999999997E-4</v>
          </cell>
          <cell r="I966">
            <v>0.125</v>
          </cell>
          <cell r="J966">
            <v>0.14000000000000001</v>
          </cell>
        </row>
        <row r="967">
          <cell r="A967" t="str">
            <v>M844</v>
          </cell>
          <cell r="B967" t="str">
            <v>Tablas machimbradas Fernán Sánchez</v>
          </cell>
          <cell r="C967" t="str">
            <v>u</v>
          </cell>
          <cell r="D967">
            <v>4.9609199999999998</v>
          </cell>
          <cell r="E967">
            <v>4.9598199999999997</v>
          </cell>
          <cell r="F967">
            <v>1</v>
          </cell>
          <cell r="G967">
            <v>1.1000000000000001E-3</v>
          </cell>
          <cell r="H967">
            <v>1.1000000000000001E-3</v>
          </cell>
          <cell r="I967">
            <v>4.9107099999999999</v>
          </cell>
          <cell r="J967">
            <v>5.5</v>
          </cell>
        </row>
        <row r="968">
          <cell r="A968" t="str">
            <v>M845</v>
          </cell>
          <cell r="B968" t="str">
            <v xml:space="preserve">Tablas machimbradas Chanul </v>
          </cell>
          <cell r="C968" t="str">
            <v>u</v>
          </cell>
          <cell r="D968">
            <v>8.1171699999999998</v>
          </cell>
          <cell r="E968">
            <v>8.1160700000000006</v>
          </cell>
          <cell r="F968">
            <v>1</v>
          </cell>
          <cell r="G968">
            <v>1.1000000000000001E-3</v>
          </cell>
          <cell r="H968">
            <v>1.1000000000000001E-3</v>
          </cell>
          <cell r="I968">
            <v>8.0357099999999999</v>
          </cell>
          <cell r="J968">
            <v>9</v>
          </cell>
        </row>
        <row r="969">
          <cell r="A969" t="str">
            <v>M846</v>
          </cell>
          <cell r="B969" t="str">
            <v xml:space="preserve">Tablas machimbradas Laurel </v>
          </cell>
          <cell r="C969" t="str">
            <v>u</v>
          </cell>
          <cell r="D969">
            <v>4.5100300000000004</v>
          </cell>
          <cell r="E969">
            <v>4.5089300000000003</v>
          </cell>
          <cell r="F969">
            <v>1</v>
          </cell>
          <cell r="G969">
            <v>1.1000000000000001E-3</v>
          </cell>
          <cell r="H969">
            <v>1.1000000000000001E-3</v>
          </cell>
          <cell r="I969">
            <v>4.4642900000000001</v>
          </cell>
          <cell r="J969">
            <v>5</v>
          </cell>
        </row>
        <row r="970">
          <cell r="A970" t="str">
            <v>M847</v>
          </cell>
          <cell r="B970" t="str">
            <v>Tablas machimbradas Figueroa</v>
          </cell>
          <cell r="C970" t="str">
            <v>u</v>
          </cell>
          <cell r="D970">
            <v>4.9609199999999998</v>
          </cell>
          <cell r="E970">
            <v>4.9598199999999997</v>
          </cell>
          <cell r="F970">
            <v>1</v>
          </cell>
          <cell r="G970">
            <v>1.1000000000000001E-3</v>
          </cell>
          <cell r="H970">
            <v>1.1000000000000001E-3</v>
          </cell>
          <cell r="I970">
            <v>4.9107099999999999</v>
          </cell>
          <cell r="J970">
            <v>5.5</v>
          </cell>
        </row>
        <row r="971">
          <cell r="A971" t="str">
            <v>M848</v>
          </cell>
          <cell r="B971" t="str">
            <v>Tablero Agalome. RH(D/- ) 7x8x15 Blanco 1 Cara</v>
          </cell>
          <cell r="C971" t="str">
            <v>u</v>
          </cell>
          <cell r="D971">
            <v>37.11562</v>
          </cell>
          <cell r="E971">
            <v>37.10848</v>
          </cell>
          <cell r="F971">
            <v>1</v>
          </cell>
          <cell r="G971">
            <v>7.1399999999999996E-3</v>
          </cell>
          <cell r="H971">
            <v>7.1399999999999996E-3</v>
          </cell>
          <cell r="I971">
            <v>36.741070000000001</v>
          </cell>
          <cell r="J971">
            <v>41.15</v>
          </cell>
        </row>
        <row r="972">
          <cell r="A972" t="str">
            <v>M849</v>
          </cell>
          <cell r="B972" t="str">
            <v>Tablero Agalome. RH( D / D BLANC / AL) 7x8x15</v>
          </cell>
          <cell r="C972" t="str">
            <v>u</v>
          </cell>
          <cell r="D972">
            <v>43.527320000000003</v>
          </cell>
          <cell r="E972">
            <v>43.520180000000003</v>
          </cell>
          <cell r="F972">
            <v>1</v>
          </cell>
          <cell r="G972">
            <v>7.1399999999999996E-3</v>
          </cell>
          <cell r="H972">
            <v>7.1399999999999996E-3</v>
          </cell>
          <cell r="I972">
            <v>43.089289999999998</v>
          </cell>
          <cell r="J972">
            <v>48.26</v>
          </cell>
        </row>
        <row r="973">
          <cell r="A973" t="str">
            <v>M850</v>
          </cell>
          <cell r="B973" t="str">
            <v>Tablero Agalome. RH( D / D BLANC / AL) 7x8x19</v>
          </cell>
          <cell r="C973" t="str">
            <v>u</v>
          </cell>
          <cell r="D973">
            <v>48.786149999999999</v>
          </cell>
          <cell r="E973">
            <v>48.777589999999996</v>
          </cell>
          <cell r="F973">
            <v>1</v>
          </cell>
          <cell r="G973">
            <v>8.5599999999999999E-3</v>
          </cell>
          <cell r="H973">
            <v>8.5599999999999999E-3</v>
          </cell>
          <cell r="I973">
            <v>48.294640000000001</v>
          </cell>
          <cell r="J973">
            <v>54.09</v>
          </cell>
        </row>
        <row r="974">
          <cell r="A974" t="str">
            <v>M851</v>
          </cell>
          <cell r="B974" t="str">
            <v>Tablero Agalomerados 4x7x12</v>
          </cell>
          <cell r="C974" t="str">
            <v>u</v>
          </cell>
          <cell r="D974">
            <v>7.8332300000000004</v>
          </cell>
          <cell r="E974">
            <v>7.8274999999999997</v>
          </cell>
          <cell r="F974">
            <v>1</v>
          </cell>
          <cell r="G974">
            <v>5.7299999999999999E-3</v>
          </cell>
          <cell r="H974">
            <v>5.7299999999999999E-3</v>
          </cell>
          <cell r="I974">
            <v>7.75</v>
          </cell>
          <cell r="J974">
            <v>8.68</v>
          </cell>
        </row>
        <row r="975">
          <cell r="A975" t="str">
            <v>M852</v>
          </cell>
          <cell r="B975" t="str">
            <v>Tablero Agalomerados 4x7x15</v>
          </cell>
          <cell r="C975" t="str">
            <v>u</v>
          </cell>
          <cell r="D975">
            <v>9.7193699999999996</v>
          </cell>
          <cell r="E975">
            <v>9.7122299999999999</v>
          </cell>
          <cell r="F975">
            <v>1</v>
          </cell>
          <cell r="G975">
            <v>7.1399999999999996E-3</v>
          </cell>
          <cell r="H975">
            <v>7.1399999999999996E-3</v>
          </cell>
          <cell r="I975">
            <v>9.6160700000000006</v>
          </cell>
          <cell r="J975">
            <v>10.77</v>
          </cell>
        </row>
        <row r="976">
          <cell r="A976" t="str">
            <v>M853</v>
          </cell>
          <cell r="B976" t="str">
            <v>Tablero Agalomerados 4x7x19</v>
          </cell>
          <cell r="C976" t="str">
            <v>u</v>
          </cell>
          <cell r="D976">
            <v>11.830970000000001</v>
          </cell>
          <cell r="E976">
            <v>11.82241</v>
          </cell>
          <cell r="F976">
            <v>1</v>
          </cell>
          <cell r="G976">
            <v>8.5599999999999999E-3</v>
          </cell>
          <cell r="H976">
            <v>8.5599999999999999E-3</v>
          </cell>
          <cell r="I976">
            <v>11.705360000000001</v>
          </cell>
          <cell r="J976">
            <v>13.11</v>
          </cell>
        </row>
        <row r="977">
          <cell r="A977" t="str">
            <v>M854</v>
          </cell>
          <cell r="B977" t="str">
            <v>Tablero Agalomerados 4x7x4</v>
          </cell>
          <cell r="C977" t="str">
            <v>u</v>
          </cell>
          <cell r="D977">
            <v>4.0331400000000004</v>
          </cell>
          <cell r="E977">
            <v>4.0309799999999996</v>
          </cell>
          <cell r="F977">
            <v>1</v>
          </cell>
          <cell r="G977">
            <v>2.16E-3</v>
          </cell>
          <cell r="H977">
            <v>2.16E-3</v>
          </cell>
          <cell r="I977">
            <v>3.9910700000000001</v>
          </cell>
          <cell r="J977">
            <v>4.47</v>
          </cell>
        </row>
        <row r="978">
          <cell r="A978" t="str">
            <v>M855</v>
          </cell>
          <cell r="B978" t="str">
            <v>Tablero Agalomerados 4x7x6</v>
          </cell>
          <cell r="C978" t="str">
            <v>u</v>
          </cell>
          <cell r="D978">
            <v>4.9631100000000004</v>
          </cell>
          <cell r="E978">
            <v>4.9598199999999997</v>
          </cell>
          <cell r="F978">
            <v>1</v>
          </cell>
          <cell r="G978">
            <v>3.29E-3</v>
          </cell>
          <cell r="H978">
            <v>3.29E-3</v>
          </cell>
          <cell r="I978">
            <v>4.9107099999999999</v>
          </cell>
          <cell r="J978">
            <v>5.5</v>
          </cell>
        </row>
        <row r="979">
          <cell r="A979" t="str">
            <v>M856</v>
          </cell>
          <cell r="B979" t="str">
            <v>Tablero Agalomerados 4x7x9</v>
          </cell>
          <cell r="C979" t="str">
            <v>u</v>
          </cell>
          <cell r="D979">
            <v>6.5241600000000002</v>
          </cell>
          <cell r="E979">
            <v>6.5199100000000003</v>
          </cell>
          <cell r="F979">
            <v>1</v>
          </cell>
          <cell r="G979">
            <v>4.2500000000000003E-3</v>
          </cell>
          <cell r="H979">
            <v>4.2500000000000003E-3</v>
          </cell>
          <cell r="I979">
            <v>6.4553599999999998</v>
          </cell>
          <cell r="J979">
            <v>7.23</v>
          </cell>
        </row>
        <row r="980">
          <cell r="A980" t="str">
            <v>M857</v>
          </cell>
          <cell r="B980" t="str">
            <v>Tablero Agalomerados 4x8x25</v>
          </cell>
          <cell r="C980" t="str">
            <v>u</v>
          </cell>
          <cell r="D980">
            <v>15.33273</v>
          </cell>
          <cell r="E980">
            <v>15.321339999999999</v>
          </cell>
          <cell r="F980">
            <v>1</v>
          </cell>
          <cell r="G980">
            <v>1.1390000000000001E-2</v>
          </cell>
          <cell r="H980">
            <v>1.1390000000000001E-2</v>
          </cell>
          <cell r="I980">
            <v>15.169639999999999</v>
          </cell>
          <cell r="J980">
            <v>16.989999999999998</v>
          </cell>
        </row>
        <row r="981">
          <cell r="A981" t="str">
            <v>M858</v>
          </cell>
          <cell r="B981" t="str">
            <v>Tablero Agalomerados 7x8x12</v>
          </cell>
          <cell r="C981" t="str">
            <v>u</v>
          </cell>
          <cell r="D981">
            <v>15.65171</v>
          </cell>
          <cell r="E981">
            <v>15.64598</v>
          </cell>
          <cell r="F981">
            <v>1</v>
          </cell>
          <cell r="G981">
            <v>5.7299999999999999E-3</v>
          </cell>
          <cell r="H981">
            <v>5.7299999999999999E-3</v>
          </cell>
          <cell r="I981">
            <v>15.491070000000001</v>
          </cell>
          <cell r="J981">
            <v>17.350000000000001</v>
          </cell>
        </row>
        <row r="982">
          <cell r="A982" t="str">
            <v>M859</v>
          </cell>
          <cell r="B982" t="str">
            <v xml:space="preserve">Tablero Agalomerados 7x8x15 </v>
          </cell>
          <cell r="C982" t="str">
            <v>u</v>
          </cell>
          <cell r="D982">
            <v>19.41357</v>
          </cell>
          <cell r="E982">
            <v>19.40643</v>
          </cell>
          <cell r="F982">
            <v>1</v>
          </cell>
          <cell r="G982">
            <v>7.1399999999999996E-3</v>
          </cell>
          <cell r="H982">
            <v>7.1399999999999996E-3</v>
          </cell>
          <cell r="I982">
            <v>19.214289999999998</v>
          </cell>
          <cell r="J982">
            <v>21.52</v>
          </cell>
        </row>
        <row r="983">
          <cell r="A983" t="str">
            <v>M860</v>
          </cell>
          <cell r="B983" t="str">
            <v xml:space="preserve">Tablero Agalomerados 7x8x19 </v>
          </cell>
          <cell r="C983" t="str">
            <v>u</v>
          </cell>
          <cell r="D983">
            <v>23.662400000000002</v>
          </cell>
          <cell r="E983">
            <v>23.653839999999999</v>
          </cell>
          <cell r="F983">
            <v>1</v>
          </cell>
          <cell r="G983">
            <v>8.5599999999999999E-3</v>
          </cell>
          <cell r="H983">
            <v>8.5599999999999999E-3</v>
          </cell>
          <cell r="I983">
            <v>23.419640000000001</v>
          </cell>
          <cell r="J983">
            <v>26.23</v>
          </cell>
        </row>
        <row r="984">
          <cell r="A984" t="str">
            <v>M861</v>
          </cell>
          <cell r="B984" t="str">
            <v>Tablero Agalomerados 7x8x30</v>
          </cell>
          <cell r="C984" t="str">
            <v>u</v>
          </cell>
          <cell r="D984">
            <v>35.952590000000001</v>
          </cell>
          <cell r="E984">
            <v>35.936160000000001</v>
          </cell>
          <cell r="F984">
            <v>1</v>
          </cell>
          <cell r="G984">
            <v>1.643E-2</v>
          </cell>
          <cell r="H984">
            <v>1.643E-2</v>
          </cell>
          <cell r="I984">
            <v>35.580359999999999</v>
          </cell>
          <cell r="J984">
            <v>39.85</v>
          </cell>
        </row>
        <row r="985">
          <cell r="A985" t="str">
            <v>M862</v>
          </cell>
          <cell r="B985" t="str">
            <v xml:space="preserve">Tablero Agalomerados 7x8x4 </v>
          </cell>
          <cell r="C985" t="str">
            <v>u</v>
          </cell>
          <cell r="D985">
            <v>8.0731400000000004</v>
          </cell>
          <cell r="E985">
            <v>8.0709800000000005</v>
          </cell>
          <cell r="F985">
            <v>1</v>
          </cell>
          <cell r="G985">
            <v>2.16E-3</v>
          </cell>
          <cell r="H985">
            <v>2.16E-3</v>
          </cell>
          <cell r="I985">
            <v>7.9910699999999997</v>
          </cell>
          <cell r="J985">
            <v>8.9499999999999993</v>
          </cell>
        </row>
        <row r="986">
          <cell r="A986" t="str">
            <v>M863</v>
          </cell>
          <cell r="B986" t="str">
            <v>Tablero Agalomerados 7x8x6</v>
          </cell>
          <cell r="C986" t="str">
            <v>u</v>
          </cell>
          <cell r="D986">
            <v>9.9048999999999996</v>
          </cell>
          <cell r="E986">
            <v>9.9016099999999998</v>
          </cell>
          <cell r="F986">
            <v>1</v>
          </cell>
          <cell r="G986">
            <v>3.29E-3</v>
          </cell>
          <cell r="H986">
            <v>3.29E-3</v>
          </cell>
          <cell r="I986">
            <v>9.8035700000000006</v>
          </cell>
          <cell r="J986">
            <v>10.98</v>
          </cell>
        </row>
        <row r="987">
          <cell r="A987" t="str">
            <v>M864</v>
          </cell>
          <cell r="B987" t="str">
            <v>Tablero Agalomerados 7x8x9</v>
          </cell>
          <cell r="C987" t="str">
            <v>u</v>
          </cell>
          <cell r="D987">
            <v>13.03506</v>
          </cell>
          <cell r="E987">
            <v>13.030810000000001</v>
          </cell>
          <cell r="F987">
            <v>1</v>
          </cell>
          <cell r="G987">
            <v>4.2500000000000003E-3</v>
          </cell>
          <cell r="H987">
            <v>4.2500000000000003E-3</v>
          </cell>
          <cell r="I987">
            <v>12.90179</v>
          </cell>
          <cell r="J987">
            <v>14.45</v>
          </cell>
        </row>
        <row r="988">
          <cell r="A988" t="str">
            <v>M865</v>
          </cell>
          <cell r="B988" t="str">
            <v>Tablero Agalomerados RH(res. Humed.) 7x8x12</v>
          </cell>
          <cell r="C988" t="str">
            <v>u</v>
          </cell>
          <cell r="D988">
            <v>26.065860000000001</v>
          </cell>
          <cell r="E988">
            <v>26.061610000000002</v>
          </cell>
          <cell r="F988">
            <v>1</v>
          </cell>
          <cell r="G988">
            <v>4.2500000000000003E-3</v>
          </cell>
          <cell r="H988">
            <v>4.2500000000000003E-3</v>
          </cell>
          <cell r="I988">
            <v>25.803570000000001</v>
          </cell>
          <cell r="J988">
            <v>28.9</v>
          </cell>
        </row>
        <row r="989">
          <cell r="A989" t="str">
            <v>M866</v>
          </cell>
          <cell r="B989" t="str">
            <v>Tablero Agalomerados RH(res. Humed.) 7x8x15</v>
          </cell>
          <cell r="C989" t="str">
            <v>u</v>
          </cell>
          <cell r="D989">
            <v>29.784099999999999</v>
          </cell>
          <cell r="E989">
            <v>29.776959999999999</v>
          </cell>
          <cell r="F989">
            <v>1</v>
          </cell>
          <cell r="G989">
            <v>7.1399999999999996E-3</v>
          </cell>
          <cell r="H989">
            <v>7.1399999999999996E-3</v>
          </cell>
          <cell r="I989">
            <v>29.482140000000001</v>
          </cell>
          <cell r="J989">
            <v>33.020000000000003</v>
          </cell>
        </row>
        <row r="990">
          <cell r="A990" t="str">
            <v>M867</v>
          </cell>
          <cell r="B990" t="str">
            <v>Tablero Agalomerados RH(res. Humed.) 7x8x19</v>
          </cell>
          <cell r="C990" t="str">
            <v>u</v>
          </cell>
          <cell r="D990">
            <v>37.603999999999999</v>
          </cell>
          <cell r="E990">
            <v>37.595440000000004</v>
          </cell>
          <cell r="F990">
            <v>1</v>
          </cell>
          <cell r="G990">
            <v>8.5599999999999999E-3</v>
          </cell>
          <cell r="H990">
            <v>8.5599999999999999E-3</v>
          </cell>
          <cell r="I990">
            <v>37.223210000000002</v>
          </cell>
          <cell r="J990">
            <v>41.69</v>
          </cell>
        </row>
        <row r="991">
          <cell r="A991" t="str">
            <v>M868</v>
          </cell>
          <cell r="B991" t="str">
            <v>Tablero Agalomerados RH(res. Humed.) 7x8x30</v>
          </cell>
          <cell r="C991" t="str">
            <v>u</v>
          </cell>
          <cell r="D991">
            <v>59.453119999999998</v>
          </cell>
          <cell r="E991">
            <v>59.436689999999999</v>
          </cell>
          <cell r="F991">
            <v>1</v>
          </cell>
          <cell r="G991">
            <v>1.643E-2</v>
          </cell>
          <cell r="H991">
            <v>1.643E-2</v>
          </cell>
          <cell r="I991">
            <v>58.848210000000002</v>
          </cell>
          <cell r="J991">
            <v>65.91</v>
          </cell>
        </row>
        <row r="992">
          <cell r="A992" t="str">
            <v>M869</v>
          </cell>
          <cell r="B992" t="str">
            <v>Tablero Agalomerados RH(res. Humed.) 7x8x6</v>
          </cell>
          <cell r="C992" t="str">
            <v>u</v>
          </cell>
          <cell r="D992">
            <v>15.369719999999999</v>
          </cell>
          <cell r="E992">
            <v>15.366429999999999</v>
          </cell>
          <cell r="F992">
            <v>1</v>
          </cell>
          <cell r="G992">
            <v>3.29E-3</v>
          </cell>
          <cell r="H992">
            <v>3.29E-3</v>
          </cell>
          <cell r="I992">
            <v>15.21429</v>
          </cell>
          <cell r="J992">
            <v>17.04</v>
          </cell>
        </row>
        <row r="993">
          <cell r="A993" t="str">
            <v>M870</v>
          </cell>
          <cell r="B993" t="str">
            <v>Tablero Agalomerados RH(res. Humed.) 7x8x9</v>
          </cell>
          <cell r="C993" t="str">
            <v>u</v>
          </cell>
          <cell r="D993">
            <v>20.72729</v>
          </cell>
          <cell r="E993">
            <v>20.723040000000001</v>
          </cell>
          <cell r="F993">
            <v>1</v>
          </cell>
          <cell r="G993">
            <v>4.2500000000000003E-3</v>
          </cell>
          <cell r="H993">
            <v>4.2500000000000003E-3</v>
          </cell>
          <cell r="I993">
            <v>20.517859999999999</v>
          </cell>
          <cell r="J993">
            <v>22.98</v>
          </cell>
        </row>
        <row r="994">
          <cell r="A994" t="str">
            <v>M871</v>
          </cell>
          <cell r="B994" t="str">
            <v>Tablero Alist. Preserv. cte. A  4x8x18</v>
          </cell>
          <cell r="C994" t="str">
            <v>u</v>
          </cell>
          <cell r="D994">
            <v>25.989000000000001</v>
          </cell>
          <cell r="E994">
            <v>25.980440000000002</v>
          </cell>
          <cell r="F994">
            <v>1</v>
          </cell>
          <cell r="G994">
            <v>8.5599999999999999E-3</v>
          </cell>
          <cell r="H994">
            <v>8.5599999999999999E-3</v>
          </cell>
          <cell r="I994">
            <v>25.723210000000002</v>
          </cell>
          <cell r="J994">
            <v>28.81</v>
          </cell>
        </row>
        <row r="995">
          <cell r="A995" t="str">
            <v>M872</v>
          </cell>
          <cell r="B995" t="str">
            <v>Tablero Alist. Preserv. cte. B  4x8x18</v>
          </cell>
          <cell r="C995" t="str">
            <v>u</v>
          </cell>
          <cell r="D995">
            <v>24.059190000000001</v>
          </cell>
          <cell r="E995">
            <v>24.050630000000002</v>
          </cell>
          <cell r="F995">
            <v>1</v>
          </cell>
          <cell r="G995">
            <v>8.5599999999999999E-3</v>
          </cell>
          <cell r="H995">
            <v>8.5599999999999999E-3</v>
          </cell>
          <cell r="I995">
            <v>23.8125</v>
          </cell>
          <cell r="J995">
            <v>26.67</v>
          </cell>
        </row>
        <row r="996">
          <cell r="A996" t="str">
            <v>M873</v>
          </cell>
          <cell r="B996" t="str">
            <v>Tablero Alist. Preserv. cte. C  4x8x18</v>
          </cell>
          <cell r="C996" t="str">
            <v>u</v>
          </cell>
          <cell r="D996">
            <v>21.651420000000002</v>
          </cell>
          <cell r="E996">
            <v>21.642859999999999</v>
          </cell>
          <cell r="F996">
            <v>1</v>
          </cell>
          <cell r="G996">
            <v>8.5599999999999999E-3</v>
          </cell>
          <cell r="H996">
            <v>8.5599999999999999E-3</v>
          </cell>
          <cell r="I996">
            <v>21.428570000000001</v>
          </cell>
          <cell r="J996">
            <v>24</v>
          </cell>
        </row>
        <row r="997">
          <cell r="A997" t="str">
            <v>M874</v>
          </cell>
          <cell r="B997" t="str">
            <v>Tablero Alist. Preserv. cte.(t.pta.) A  4x8x37</v>
          </cell>
          <cell r="C997" t="str">
            <v>u</v>
          </cell>
          <cell r="D997">
            <v>57.265630000000002</v>
          </cell>
          <cell r="E997">
            <v>57.245359999999998</v>
          </cell>
          <cell r="F997">
            <v>1</v>
          </cell>
          <cell r="G997">
            <v>2.027E-2</v>
          </cell>
          <cell r="H997">
            <v>2.027E-2</v>
          </cell>
          <cell r="I997">
            <v>56.678570000000001</v>
          </cell>
          <cell r="J997">
            <v>63.48</v>
          </cell>
        </row>
        <row r="998">
          <cell r="A998" t="str">
            <v>M875</v>
          </cell>
          <cell r="B998" t="str">
            <v>Tablero Alist. Preserv. cte.(t.pta.) B  4x8x37</v>
          </cell>
          <cell r="C998" t="str">
            <v>u</v>
          </cell>
          <cell r="D998">
            <v>52.989620000000002</v>
          </cell>
          <cell r="E998">
            <v>52.988930000000003</v>
          </cell>
          <cell r="F998">
            <v>1</v>
          </cell>
          <cell r="G998">
            <v>6.8999999999999997E-4</v>
          </cell>
          <cell r="H998">
            <v>6.8999999999999997E-4</v>
          </cell>
          <cell r="I998">
            <v>52.464289999999998</v>
          </cell>
          <cell r="J998">
            <v>58.76</v>
          </cell>
        </row>
        <row r="999">
          <cell r="A999" t="str">
            <v>M876</v>
          </cell>
          <cell r="B999" t="str">
            <v>Tablero Alist. Preserv. cte.(t.pta.) C  4x8x37</v>
          </cell>
          <cell r="C999" t="str">
            <v>u</v>
          </cell>
          <cell r="D999">
            <v>48.770809999999997</v>
          </cell>
          <cell r="E999">
            <v>48.750540000000001</v>
          </cell>
          <cell r="F999">
            <v>1</v>
          </cell>
          <cell r="G999">
            <v>2.027E-2</v>
          </cell>
          <cell r="H999">
            <v>2.027E-2</v>
          </cell>
          <cell r="I999">
            <v>48.267859999999999</v>
          </cell>
          <cell r="J999">
            <v>54.06</v>
          </cell>
        </row>
        <row r="1000">
          <cell r="A1000" t="str">
            <v>M877</v>
          </cell>
          <cell r="B1000" t="str">
            <v>Tablero de Exhibiciòn mDF Slatwall 3p 6x8x18</v>
          </cell>
          <cell r="C1000" t="str">
            <v>m2</v>
          </cell>
          <cell r="D1000">
            <v>10.573219999999999</v>
          </cell>
          <cell r="E1000">
            <v>10.56466</v>
          </cell>
          <cell r="F1000">
            <v>1</v>
          </cell>
          <cell r="G1000">
            <v>8.5599999999999999E-3</v>
          </cell>
          <cell r="H1000">
            <v>8.5599999999999999E-3</v>
          </cell>
          <cell r="I1000">
            <v>10.46006</v>
          </cell>
          <cell r="J1000">
            <v>51.43</v>
          </cell>
        </row>
        <row r="1001">
          <cell r="A1001" t="str">
            <v>M878</v>
          </cell>
          <cell r="B1001" t="str">
            <v>Tablero de Exhibiciòn mDF Slatwall 6p  6x8x18</v>
          </cell>
          <cell r="C1001" t="str">
            <v>u</v>
          </cell>
          <cell r="D1001">
            <v>42.527749999999997</v>
          </cell>
          <cell r="E1001">
            <v>42.519190000000002</v>
          </cell>
          <cell r="F1001">
            <v>1</v>
          </cell>
          <cell r="G1001">
            <v>8.5599999999999999E-3</v>
          </cell>
          <cell r="H1001">
            <v>8.5599999999999999E-3</v>
          </cell>
          <cell r="I1001">
            <v>42.098210000000002</v>
          </cell>
          <cell r="J1001">
            <v>47.15</v>
          </cell>
        </row>
        <row r="1002">
          <cell r="A1002" t="str">
            <v>M879</v>
          </cell>
          <cell r="B1002" t="str">
            <v>Tablero Industrial (para encof.) 4x8x12</v>
          </cell>
          <cell r="C1002" t="str">
            <v>u</v>
          </cell>
          <cell r="D1002">
            <v>14.509270000000001</v>
          </cell>
          <cell r="E1002">
            <v>14.50071</v>
          </cell>
          <cell r="F1002">
            <v>1</v>
          </cell>
          <cell r="G1002">
            <v>8.5599999999999999E-3</v>
          </cell>
          <cell r="H1002">
            <v>8.5599999999999999E-3</v>
          </cell>
          <cell r="I1002">
            <v>14.357139999999999</v>
          </cell>
          <cell r="J1002">
            <v>16.079999999999998</v>
          </cell>
        </row>
        <row r="1003">
          <cell r="A1003" t="str">
            <v>M880</v>
          </cell>
          <cell r="B1003" t="str">
            <v>Tablero Industrial (para encof.) 4x8x15</v>
          </cell>
          <cell r="C1003" t="str">
            <v>u</v>
          </cell>
          <cell r="D1003">
            <v>18.06991</v>
          </cell>
          <cell r="E1003">
            <v>18.06277</v>
          </cell>
          <cell r="F1003">
            <v>1</v>
          </cell>
          <cell r="G1003">
            <v>7.1399999999999996E-3</v>
          </cell>
          <cell r="H1003">
            <v>7.1399999999999996E-3</v>
          </cell>
          <cell r="I1003">
            <v>17.883929999999999</v>
          </cell>
          <cell r="J1003">
            <v>20.03</v>
          </cell>
        </row>
        <row r="1004">
          <cell r="A1004" t="str">
            <v>M881</v>
          </cell>
          <cell r="B1004" t="str">
            <v>Tablero Industrial (para encof.) 4x8x18</v>
          </cell>
          <cell r="C1004" t="str">
            <v>u</v>
          </cell>
          <cell r="D1004">
            <v>20.406949999999998</v>
          </cell>
          <cell r="E1004">
            <v>20.398389999999999</v>
          </cell>
          <cell r="F1004">
            <v>1</v>
          </cell>
          <cell r="G1004">
            <v>8.5599999999999999E-3</v>
          </cell>
          <cell r="H1004">
            <v>8.5599999999999999E-3</v>
          </cell>
          <cell r="I1004">
            <v>20.196429999999999</v>
          </cell>
          <cell r="J1004">
            <v>22.62</v>
          </cell>
        </row>
        <row r="1005">
          <cell r="A1005" t="str">
            <v>M882</v>
          </cell>
          <cell r="B1005" t="str">
            <v>Tablero Industrial (para encof.) 4x8x3.6</v>
          </cell>
          <cell r="C1005" t="str">
            <v>u</v>
          </cell>
          <cell r="D1005">
            <v>6.1794200000000004</v>
          </cell>
          <cell r="E1005">
            <v>6.1772299999999998</v>
          </cell>
          <cell r="F1005">
            <v>1</v>
          </cell>
          <cell r="G1005">
            <v>2.1900000000000001E-3</v>
          </cell>
          <cell r="H1005">
            <v>2.1900000000000001E-3</v>
          </cell>
          <cell r="I1005">
            <v>6.1160699999999997</v>
          </cell>
          <cell r="J1005">
            <v>6.85</v>
          </cell>
        </row>
        <row r="1006">
          <cell r="A1006" t="str">
            <v>M883</v>
          </cell>
          <cell r="B1006" t="str">
            <v>Tablero Industrial (para encof.) 4x8x5.2</v>
          </cell>
          <cell r="C1006" t="str">
            <v>u</v>
          </cell>
          <cell r="D1006">
            <v>7.4334499999999997</v>
          </cell>
          <cell r="E1006">
            <v>7.4307100000000004</v>
          </cell>
          <cell r="F1006">
            <v>1</v>
          </cell>
          <cell r="G1006">
            <v>2.7399999999999998E-3</v>
          </cell>
          <cell r="H1006">
            <v>2.7399999999999998E-3</v>
          </cell>
          <cell r="I1006">
            <v>7.3571400000000002</v>
          </cell>
          <cell r="J1006">
            <v>8.24</v>
          </cell>
        </row>
        <row r="1007">
          <cell r="A1007" t="str">
            <v>M884</v>
          </cell>
          <cell r="B1007" t="str">
            <v>Tablero Industrial (para encof.) 4x8x9</v>
          </cell>
          <cell r="C1007" t="str">
            <v>u</v>
          </cell>
          <cell r="D1007">
            <v>11.55613</v>
          </cell>
          <cell r="E1007">
            <v>11.551880000000001</v>
          </cell>
          <cell r="F1007">
            <v>1</v>
          </cell>
          <cell r="G1007">
            <v>4.2500000000000003E-3</v>
          </cell>
          <cell r="H1007">
            <v>4.2500000000000003E-3</v>
          </cell>
          <cell r="I1007">
            <v>11.4375</v>
          </cell>
          <cell r="J1007">
            <v>12.81</v>
          </cell>
        </row>
        <row r="1008">
          <cell r="A1008" t="str">
            <v>M885</v>
          </cell>
          <cell r="B1008" t="str">
            <v>Cerradura p/muebles archavadores 1007-CR</v>
          </cell>
          <cell r="C1008" t="str">
            <v>u</v>
          </cell>
          <cell r="D1008">
            <v>4.34666</v>
          </cell>
          <cell r="E1008">
            <v>4.3466100000000001</v>
          </cell>
          <cell r="F1008">
            <v>1</v>
          </cell>
          <cell r="G1008">
            <v>5.0000000000000002E-5</v>
          </cell>
          <cell r="H1008">
            <v>5.0000000000000002E-5</v>
          </cell>
          <cell r="I1008">
            <v>4.3035699999999997</v>
          </cell>
          <cell r="J1008">
            <v>4.82</v>
          </cell>
        </row>
        <row r="1009">
          <cell r="A1009" t="str">
            <v>M886</v>
          </cell>
          <cell r="B1009" t="str">
            <v>Cerradura p/muebles de madera 352-CR</v>
          </cell>
          <cell r="C1009" t="str">
            <v>u</v>
          </cell>
          <cell r="D1009">
            <v>4.34666</v>
          </cell>
          <cell r="E1009">
            <v>4.3466100000000001</v>
          </cell>
          <cell r="F1009">
            <v>1</v>
          </cell>
          <cell r="G1009">
            <v>5.0000000000000002E-5</v>
          </cell>
          <cell r="H1009">
            <v>5.0000000000000002E-5</v>
          </cell>
          <cell r="I1009">
            <v>4.3035699999999997</v>
          </cell>
          <cell r="J1009">
            <v>4.82</v>
          </cell>
        </row>
        <row r="1010">
          <cell r="A1010" t="str">
            <v>M887</v>
          </cell>
          <cell r="B1010" t="str">
            <v>Cerradura p/muebles de metal 401-CR</v>
          </cell>
          <cell r="C1010" t="str">
            <v>u</v>
          </cell>
          <cell r="D1010">
            <v>4.34666</v>
          </cell>
          <cell r="E1010">
            <v>4.3466100000000001</v>
          </cell>
          <cell r="F1010">
            <v>1</v>
          </cell>
          <cell r="G1010">
            <v>5.0000000000000002E-5</v>
          </cell>
          <cell r="H1010">
            <v>5.0000000000000002E-5</v>
          </cell>
          <cell r="I1010">
            <v>4.3035699999999997</v>
          </cell>
          <cell r="J1010">
            <v>4.82</v>
          </cell>
        </row>
        <row r="1011">
          <cell r="A1011" t="str">
            <v>M888</v>
          </cell>
          <cell r="B1011" t="str">
            <v>Cerradura para gabinete metálico 522-NM</v>
          </cell>
          <cell r="C1011" t="str">
            <v>u</v>
          </cell>
          <cell r="D1011">
            <v>2.6513</v>
          </cell>
          <cell r="E1011">
            <v>2.6512500000000001</v>
          </cell>
          <cell r="F1011">
            <v>1</v>
          </cell>
          <cell r="G1011">
            <v>5.0000000000000002E-5</v>
          </cell>
          <cell r="H1011">
            <v>5.0000000000000002E-5</v>
          </cell>
          <cell r="I1011">
            <v>2.625</v>
          </cell>
          <cell r="J1011">
            <v>2.94</v>
          </cell>
        </row>
        <row r="1012">
          <cell r="A1012" t="str">
            <v>M889</v>
          </cell>
          <cell r="B1012" t="str">
            <v>Cerradura baño de/pomo Nova (ND)</v>
          </cell>
          <cell r="C1012" t="str">
            <v>u</v>
          </cell>
          <cell r="D1012">
            <v>8.7203199999999992</v>
          </cell>
          <cell r="E1012">
            <v>8.7202699999999993</v>
          </cell>
          <cell r="F1012">
            <v>1</v>
          </cell>
          <cell r="G1012">
            <v>5.0000000000000002E-5</v>
          </cell>
          <cell r="H1012">
            <v>5.0000000000000002E-5</v>
          </cell>
          <cell r="I1012">
            <v>8.6339299999999994</v>
          </cell>
          <cell r="J1012">
            <v>9.67</v>
          </cell>
        </row>
        <row r="1013">
          <cell r="A1013" t="str">
            <v>M890</v>
          </cell>
          <cell r="B1013" t="str">
            <v>Cerradura de baño de pomo Lockset cromada</v>
          </cell>
          <cell r="C1013" t="str">
            <v>u</v>
          </cell>
          <cell r="D1013">
            <v>9.8836200000000005</v>
          </cell>
          <cell r="E1013">
            <v>9.8835700000000006</v>
          </cell>
          <cell r="F1013">
            <v>1</v>
          </cell>
          <cell r="G1013">
            <v>5.0000000000000002E-5</v>
          </cell>
          <cell r="H1013">
            <v>5.0000000000000002E-5</v>
          </cell>
          <cell r="I1013">
            <v>9.7857099999999999</v>
          </cell>
          <cell r="J1013">
            <v>10.96</v>
          </cell>
        </row>
        <row r="1014">
          <cell r="A1014" t="str">
            <v>M891</v>
          </cell>
          <cell r="B1014" t="str">
            <v>Cerradura dormitorio de pomo Lockset cromada</v>
          </cell>
          <cell r="C1014" t="str">
            <v>u</v>
          </cell>
          <cell r="D1014">
            <v>11.218260000000001</v>
          </cell>
          <cell r="E1014">
            <v>11.218209999999999</v>
          </cell>
          <cell r="F1014">
            <v>1</v>
          </cell>
          <cell r="G1014">
            <v>5.0000000000000002E-5</v>
          </cell>
          <cell r="H1014">
            <v>5.0000000000000002E-5</v>
          </cell>
          <cell r="I1014">
            <v>11.107139999999999</v>
          </cell>
          <cell r="J1014">
            <v>12.44</v>
          </cell>
        </row>
        <row r="1015">
          <cell r="A1015" t="str">
            <v>M892</v>
          </cell>
          <cell r="B1015" t="str">
            <v>Cerradura dormitorio de pomo Nova (ND)</v>
          </cell>
          <cell r="C1015" t="str">
            <v>u</v>
          </cell>
          <cell r="D1015">
            <v>9.8836200000000005</v>
          </cell>
          <cell r="E1015">
            <v>9.8835700000000006</v>
          </cell>
          <cell r="F1015">
            <v>1</v>
          </cell>
          <cell r="G1015">
            <v>5.0000000000000002E-5</v>
          </cell>
          <cell r="H1015">
            <v>5.0000000000000002E-5</v>
          </cell>
          <cell r="I1015">
            <v>9.7857099999999999</v>
          </cell>
          <cell r="J1015">
            <v>10.96</v>
          </cell>
        </row>
        <row r="1016">
          <cell r="A1016" t="str">
            <v>M893</v>
          </cell>
          <cell r="B1016" t="str">
            <v>Cerradura baño pomo Nova Oro Blanco</v>
          </cell>
          <cell r="C1016" t="str">
            <v>u</v>
          </cell>
          <cell r="D1016">
            <v>8.7203199999999992</v>
          </cell>
          <cell r="E1016">
            <v>8.7202699999999993</v>
          </cell>
          <cell r="F1016">
            <v>1</v>
          </cell>
          <cell r="G1016">
            <v>5.0000000000000002E-5</v>
          </cell>
          <cell r="H1016">
            <v>5.0000000000000002E-5</v>
          </cell>
          <cell r="I1016">
            <v>8.6339299999999994</v>
          </cell>
          <cell r="J1016">
            <v>9.67</v>
          </cell>
        </row>
        <row r="1017">
          <cell r="A1017" t="str">
            <v>M894</v>
          </cell>
          <cell r="B1017" t="str">
            <v>Cerradura dormitorio pomo Nova Oro Blanco</v>
          </cell>
          <cell r="C1017" t="str">
            <v>u</v>
          </cell>
          <cell r="D1017">
            <v>9.8836200000000005</v>
          </cell>
          <cell r="E1017">
            <v>9.8835700000000006</v>
          </cell>
          <cell r="F1017">
            <v>1</v>
          </cell>
          <cell r="G1017">
            <v>5.0000000000000002E-5</v>
          </cell>
          <cell r="H1017">
            <v>5.0000000000000002E-5</v>
          </cell>
          <cell r="I1017">
            <v>9.7857099999999999</v>
          </cell>
          <cell r="J1017">
            <v>10.96</v>
          </cell>
        </row>
        <row r="1018">
          <cell r="A1018" t="str">
            <v>M895</v>
          </cell>
          <cell r="B1018" t="str">
            <v>Cerradura principal pomo Nova Oro Blanco</v>
          </cell>
          <cell r="C1018" t="str">
            <v>u</v>
          </cell>
          <cell r="D1018">
            <v>11.55193</v>
          </cell>
          <cell r="E1018">
            <v>11.551880000000001</v>
          </cell>
          <cell r="F1018">
            <v>1</v>
          </cell>
          <cell r="G1018">
            <v>5.0000000000000002E-5</v>
          </cell>
          <cell r="H1018">
            <v>5.0000000000000002E-5</v>
          </cell>
          <cell r="I1018">
            <v>11.4375</v>
          </cell>
          <cell r="J1018">
            <v>12.81</v>
          </cell>
        </row>
        <row r="1019">
          <cell r="A1019" t="str">
            <v>M896</v>
          </cell>
          <cell r="B1019" t="str">
            <v>Cerradura baño de pomo Nova Martillada</v>
          </cell>
          <cell r="C1019" t="str">
            <v>u</v>
          </cell>
          <cell r="D1019">
            <v>6.4478200000000001</v>
          </cell>
          <cell r="E1019">
            <v>6.4477700000000002</v>
          </cell>
          <cell r="F1019">
            <v>1</v>
          </cell>
          <cell r="G1019">
            <v>5.0000000000000002E-5</v>
          </cell>
          <cell r="H1019">
            <v>5.0000000000000002E-5</v>
          </cell>
          <cell r="I1019">
            <v>6.3839300000000003</v>
          </cell>
          <cell r="J1019">
            <v>7.15</v>
          </cell>
        </row>
        <row r="1020">
          <cell r="A1020" t="str">
            <v>M897</v>
          </cell>
          <cell r="B1020" t="str">
            <v>Cerradura dormitorio de pomo Nova Martillada</v>
          </cell>
          <cell r="C1020" t="str">
            <v>u</v>
          </cell>
          <cell r="D1020">
            <v>7.6652300000000002</v>
          </cell>
          <cell r="E1020">
            <v>7.6651800000000003</v>
          </cell>
          <cell r="F1020">
            <v>1</v>
          </cell>
          <cell r="G1020">
            <v>5.0000000000000002E-5</v>
          </cell>
          <cell r="H1020">
            <v>5.0000000000000002E-5</v>
          </cell>
          <cell r="I1020">
            <v>7.5892900000000001</v>
          </cell>
          <cell r="J1020">
            <v>8.5</v>
          </cell>
        </row>
        <row r="1021">
          <cell r="A1021" t="str">
            <v>M898</v>
          </cell>
          <cell r="B1021" t="str">
            <v>Cerradura principal de pomo Nova Martillada</v>
          </cell>
          <cell r="C1021" t="str">
            <v>u</v>
          </cell>
          <cell r="D1021">
            <v>8.9998699999999996</v>
          </cell>
          <cell r="E1021">
            <v>8.9998199999999997</v>
          </cell>
          <cell r="F1021">
            <v>1</v>
          </cell>
          <cell r="G1021">
            <v>5.0000000000000002E-5</v>
          </cell>
          <cell r="H1021">
            <v>5.0000000000000002E-5</v>
          </cell>
          <cell r="I1021">
            <v>8.9107099999999999</v>
          </cell>
          <cell r="J1021">
            <v>9.98</v>
          </cell>
        </row>
        <row r="1022">
          <cell r="A1022" t="str">
            <v>M899</v>
          </cell>
          <cell r="B1022" t="str">
            <v>Cerradura principal d/pomo Nova (ND)</v>
          </cell>
          <cell r="C1022" t="str">
            <v>u</v>
          </cell>
          <cell r="D1022">
            <v>11.55193</v>
          </cell>
          <cell r="E1022">
            <v>11.551880000000001</v>
          </cell>
          <cell r="F1022">
            <v>1</v>
          </cell>
          <cell r="G1022">
            <v>5.0000000000000002E-5</v>
          </cell>
          <cell r="H1022">
            <v>5.0000000000000002E-5</v>
          </cell>
          <cell r="I1022">
            <v>11.4375</v>
          </cell>
          <cell r="J1022">
            <v>12.81</v>
          </cell>
        </row>
        <row r="1023">
          <cell r="A1023" t="str">
            <v>M900</v>
          </cell>
          <cell r="B1023" t="str">
            <v>Cerradura principal d/pomo Lockset cromada</v>
          </cell>
          <cell r="C1023" t="str">
            <v>u</v>
          </cell>
          <cell r="D1023">
            <v>12.66112</v>
          </cell>
          <cell r="E1023">
            <v>12.66107</v>
          </cell>
          <cell r="F1023">
            <v>1</v>
          </cell>
          <cell r="G1023">
            <v>5.0000000000000002E-5</v>
          </cell>
          <cell r="H1023">
            <v>5.0000000000000002E-5</v>
          </cell>
          <cell r="I1023">
            <v>12.53571</v>
          </cell>
          <cell r="J1023">
            <v>14.04</v>
          </cell>
        </row>
        <row r="1024">
          <cell r="A1024" t="str">
            <v>M901</v>
          </cell>
          <cell r="B1024" t="str">
            <v>Cerradura puerta enrollable / central Lockset</v>
          </cell>
          <cell r="C1024" t="str">
            <v>u</v>
          </cell>
          <cell r="D1024">
            <v>6.4478200000000001</v>
          </cell>
          <cell r="E1024">
            <v>6.4477700000000002</v>
          </cell>
          <cell r="F1024">
            <v>1</v>
          </cell>
          <cell r="G1024">
            <v>5.0000000000000002E-5</v>
          </cell>
          <cell r="H1024">
            <v>5.0000000000000002E-5</v>
          </cell>
          <cell r="I1024">
            <v>6.3839300000000003</v>
          </cell>
          <cell r="J1024">
            <v>7.15</v>
          </cell>
        </row>
        <row r="1025">
          <cell r="A1025" t="str">
            <v>M902</v>
          </cell>
          <cell r="B1025" t="str">
            <v>Cerradura baño/pomo Kwikset Polo (Latón brillante)</v>
          </cell>
          <cell r="C1025" t="str">
            <v>u</v>
          </cell>
          <cell r="D1025">
            <v>16.854430000000001</v>
          </cell>
          <cell r="E1025">
            <v>16.854379999999999</v>
          </cell>
          <cell r="F1025">
            <v>1</v>
          </cell>
          <cell r="G1025">
            <v>5.0000000000000002E-5</v>
          </cell>
          <cell r="H1025">
            <v>5.0000000000000002E-5</v>
          </cell>
          <cell r="I1025">
            <v>16.6875</v>
          </cell>
          <cell r="J1025">
            <v>18.690000000000001</v>
          </cell>
        </row>
        <row r="1026">
          <cell r="A1026" t="str">
            <v>M903</v>
          </cell>
          <cell r="B1026" t="str">
            <v>Cerradura dormitorio / pomo Kwikset Polo (Latón brillante)</v>
          </cell>
          <cell r="C1026" t="str">
            <v>u</v>
          </cell>
          <cell r="D1026">
            <v>20.957550000000001</v>
          </cell>
          <cell r="E1026">
            <v>20.9575</v>
          </cell>
          <cell r="F1026">
            <v>1</v>
          </cell>
          <cell r="G1026">
            <v>5.0000000000000002E-5</v>
          </cell>
          <cell r="H1026">
            <v>5.0000000000000002E-5</v>
          </cell>
          <cell r="I1026">
            <v>20.75</v>
          </cell>
          <cell r="J1026">
            <v>23.24</v>
          </cell>
        </row>
        <row r="1027">
          <cell r="A1027" t="str">
            <v>M904</v>
          </cell>
          <cell r="B1027" t="str">
            <v>Cerradura baño / pomo Kwikset Eclipse (Latón antiguo)</v>
          </cell>
          <cell r="C1027" t="str">
            <v>u</v>
          </cell>
          <cell r="D1027">
            <v>20.010680000000001</v>
          </cell>
          <cell r="E1027">
            <v>20.010629999999999</v>
          </cell>
          <cell r="F1027">
            <v>1</v>
          </cell>
          <cell r="G1027">
            <v>5.0000000000000002E-5</v>
          </cell>
          <cell r="H1027">
            <v>5.0000000000000002E-5</v>
          </cell>
          <cell r="I1027">
            <v>19.8125</v>
          </cell>
          <cell r="J1027">
            <v>22.19</v>
          </cell>
        </row>
        <row r="1028">
          <cell r="A1028" t="str">
            <v>M905</v>
          </cell>
          <cell r="B1028" t="str">
            <v>Cerradura dormitorio / pomo Kwikset Eclipse (Latón antiguo)</v>
          </cell>
          <cell r="C1028" t="str">
            <v>u</v>
          </cell>
          <cell r="D1028">
            <v>21.210049999999999</v>
          </cell>
          <cell r="E1028">
            <v>21.21</v>
          </cell>
          <cell r="F1028">
            <v>1</v>
          </cell>
          <cell r="G1028">
            <v>5.0000000000000002E-5</v>
          </cell>
          <cell r="H1028">
            <v>5.0000000000000002E-5</v>
          </cell>
          <cell r="I1028">
            <v>21</v>
          </cell>
          <cell r="J1028">
            <v>23.52</v>
          </cell>
        </row>
        <row r="1029">
          <cell r="A1029" t="str">
            <v>M906</v>
          </cell>
          <cell r="B1029" t="str">
            <v>Cerradura principal / pomo Kwikset Eclipse (Latón antiguo)</v>
          </cell>
          <cell r="C1029" t="str">
            <v>u</v>
          </cell>
          <cell r="D1029">
            <v>28.532550000000001</v>
          </cell>
          <cell r="E1029">
            <v>28.532499999999999</v>
          </cell>
          <cell r="F1029">
            <v>1</v>
          </cell>
          <cell r="G1029">
            <v>5.0000000000000002E-5</v>
          </cell>
          <cell r="H1029">
            <v>5.0000000000000002E-5</v>
          </cell>
          <cell r="I1029">
            <v>28.25</v>
          </cell>
          <cell r="J1029">
            <v>31.64</v>
          </cell>
        </row>
        <row r="1030">
          <cell r="A1030" t="str">
            <v>M907</v>
          </cell>
          <cell r="B1030" t="str">
            <v>Cerradura baño / pomo Kwikset Crecían (Latón brillante)</v>
          </cell>
          <cell r="C1030" t="str">
            <v>u</v>
          </cell>
          <cell r="D1030">
            <v>17.92755</v>
          </cell>
          <cell r="E1030">
            <v>17.927499999999998</v>
          </cell>
          <cell r="F1030">
            <v>1</v>
          </cell>
          <cell r="G1030">
            <v>5.0000000000000002E-5</v>
          </cell>
          <cell r="H1030">
            <v>5.0000000000000002E-5</v>
          </cell>
          <cell r="I1030">
            <v>17.75</v>
          </cell>
          <cell r="J1030">
            <v>19.88</v>
          </cell>
        </row>
        <row r="1031">
          <cell r="A1031" t="str">
            <v>M908</v>
          </cell>
          <cell r="B1031" t="str">
            <v>Cerradura dormitorio / pomo Kwikset Grecian (Latón brillante)</v>
          </cell>
          <cell r="C1031" t="str">
            <v>u</v>
          </cell>
          <cell r="D1031">
            <v>24.24005</v>
          </cell>
          <cell r="E1031">
            <v>24.24</v>
          </cell>
          <cell r="F1031">
            <v>1</v>
          </cell>
          <cell r="G1031">
            <v>5.0000000000000002E-5</v>
          </cell>
          <cell r="H1031">
            <v>5.0000000000000002E-5</v>
          </cell>
          <cell r="I1031">
            <v>24</v>
          </cell>
          <cell r="J1031">
            <v>26.88</v>
          </cell>
        </row>
        <row r="1032">
          <cell r="A1032" t="str">
            <v>M909</v>
          </cell>
          <cell r="B1032" t="str">
            <v>Cerradura principal de alta calidad para puertas de tol</v>
          </cell>
          <cell r="C1032" t="str">
            <v>u</v>
          </cell>
          <cell r="D1032">
            <v>28.532550000000001</v>
          </cell>
          <cell r="E1032">
            <v>28.532499999999999</v>
          </cell>
          <cell r="F1032">
            <v>1</v>
          </cell>
          <cell r="G1032">
            <v>5.0000000000000002E-5</v>
          </cell>
          <cell r="H1032">
            <v>5.0000000000000002E-5</v>
          </cell>
          <cell r="I1032">
            <v>28.25</v>
          </cell>
          <cell r="J1032">
            <v>31.64</v>
          </cell>
        </row>
        <row r="1033">
          <cell r="A1033" t="str">
            <v>M909.1</v>
          </cell>
          <cell r="B1033" t="str">
            <v>Cerradura fija puerta de vidrio</v>
          </cell>
          <cell r="C1033" t="str">
            <v>u</v>
          </cell>
          <cell r="D1033">
            <v>28.532550000000001</v>
          </cell>
          <cell r="E1033">
            <v>28.532499999999999</v>
          </cell>
          <cell r="F1033">
            <v>1</v>
          </cell>
          <cell r="G1033">
            <v>5.0000000000000002E-5</v>
          </cell>
          <cell r="H1033">
            <v>5.0000000000000002E-5</v>
          </cell>
          <cell r="I1033">
            <v>28.25</v>
          </cell>
          <cell r="J1033">
            <v>31.64</v>
          </cell>
        </row>
        <row r="1034">
          <cell r="A1034" t="str">
            <v>M910</v>
          </cell>
          <cell r="B1034" t="str">
            <v>Cerradura baño / pomo Kwikset Bel Air (Latón antiguo)</v>
          </cell>
          <cell r="C1034" t="str">
            <v>u</v>
          </cell>
          <cell r="D1034">
            <v>29.290050000000001</v>
          </cell>
          <cell r="E1034">
            <v>29.29</v>
          </cell>
          <cell r="F1034">
            <v>1</v>
          </cell>
          <cell r="G1034">
            <v>5.0000000000000002E-5</v>
          </cell>
          <cell r="H1034">
            <v>5.0000000000000002E-5</v>
          </cell>
          <cell r="I1034">
            <v>29</v>
          </cell>
          <cell r="J1034">
            <v>32.480000000000004</v>
          </cell>
          <cell r="K1034">
            <v>29</v>
          </cell>
        </row>
        <row r="1035">
          <cell r="A1035" t="str">
            <v>M911</v>
          </cell>
          <cell r="B1035" t="str">
            <v>Candado Yale 110-60</v>
          </cell>
          <cell r="C1035" t="str">
            <v>u</v>
          </cell>
          <cell r="D1035">
            <v>10.40666</v>
          </cell>
          <cell r="E1035">
            <v>10.406610000000001</v>
          </cell>
          <cell r="F1035">
            <v>1</v>
          </cell>
          <cell r="G1035">
            <v>5.0000000000000002E-5</v>
          </cell>
          <cell r="H1035">
            <v>5.0000000000000002E-5</v>
          </cell>
          <cell r="I1035">
            <v>10.303570000000001</v>
          </cell>
          <cell r="J1035">
            <v>11.54</v>
          </cell>
        </row>
        <row r="1036">
          <cell r="A1036" t="str">
            <v>M912</v>
          </cell>
          <cell r="B1036" t="str">
            <v>Cerradura de sobreponer 3610-60 Yale</v>
          </cell>
          <cell r="C1036" t="str">
            <v>u</v>
          </cell>
          <cell r="D1036">
            <v>13.130050000000001</v>
          </cell>
          <cell r="E1036">
            <v>13.13</v>
          </cell>
          <cell r="F1036">
            <v>1</v>
          </cell>
          <cell r="G1036">
            <v>5.0000000000000002E-5</v>
          </cell>
          <cell r="H1036">
            <v>5.0000000000000002E-5</v>
          </cell>
          <cell r="I1036">
            <v>13</v>
          </cell>
          <cell r="J1036">
            <v>14.56</v>
          </cell>
        </row>
        <row r="1037">
          <cell r="A1037" t="str">
            <v>M913</v>
          </cell>
          <cell r="B1037" t="str">
            <v>Cerradura de sobreponer 1610-50 Yale</v>
          </cell>
          <cell r="C1037" t="str">
            <v>u</v>
          </cell>
          <cell r="D1037">
            <v>13.130050000000001</v>
          </cell>
          <cell r="E1037">
            <v>13.13</v>
          </cell>
          <cell r="F1037">
            <v>1</v>
          </cell>
          <cell r="G1037">
            <v>5.0000000000000002E-5</v>
          </cell>
          <cell r="H1037">
            <v>5.0000000000000002E-5</v>
          </cell>
          <cell r="I1037">
            <v>13</v>
          </cell>
          <cell r="J1037">
            <v>14.56</v>
          </cell>
        </row>
        <row r="1038">
          <cell r="A1038" t="str">
            <v>M914</v>
          </cell>
          <cell r="B1038" t="str">
            <v>Cerradura de embutir puerta principal de aluminio</v>
          </cell>
          <cell r="C1038" t="str">
            <v>u</v>
          </cell>
          <cell r="D1038">
            <v>17.675049999999999</v>
          </cell>
          <cell r="E1038">
            <v>17.675000000000001</v>
          </cell>
          <cell r="F1038">
            <v>1</v>
          </cell>
          <cell r="G1038">
            <v>5.0000000000000002E-5</v>
          </cell>
          <cell r="H1038">
            <v>5.0000000000000002E-5</v>
          </cell>
          <cell r="I1038">
            <v>17.5</v>
          </cell>
          <cell r="J1038">
            <v>19.600000000000001</v>
          </cell>
        </row>
        <row r="1039">
          <cell r="A1039" t="str">
            <v>M915</v>
          </cell>
          <cell r="B1039" t="str">
            <v>Cerradura de embutir puerta de aluminio corrediza</v>
          </cell>
          <cell r="C1039" t="str">
            <v>u</v>
          </cell>
          <cell r="D1039">
            <v>11.61505</v>
          </cell>
          <cell r="E1039">
            <v>11.615</v>
          </cell>
          <cell r="F1039">
            <v>1</v>
          </cell>
          <cell r="G1039">
            <v>5.0000000000000002E-5</v>
          </cell>
          <cell r="H1039">
            <v>5.0000000000000002E-5</v>
          </cell>
          <cell r="I1039">
            <v>11.5</v>
          </cell>
          <cell r="J1039">
            <v>12.88</v>
          </cell>
        </row>
        <row r="1040">
          <cell r="A1040" t="str">
            <v>M916</v>
          </cell>
          <cell r="B1040" t="str">
            <v>Cerradura de Pomo para pasillo o closet Litchfield</v>
          </cell>
          <cell r="C1040" t="str">
            <v>u</v>
          </cell>
          <cell r="D1040">
            <v>8.9367400000000004</v>
          </cell>
          <cell r="E1040">
            <v>8.9366900000000005</v>
          </cell>
          <cell r="F1040">
            <v>1</v>
          </cell>
          <cell r="G1040">
            <v>5.0000000000000002E-5</v>
          </cell>
          <cell r="H1040">
            <v>5.0000000000000002E-5</v>
          </cell>
          <cell r="I1040">
            <v>8.8482099999999999</v>
          </cell>
          <cell r="J1040">
            <v>9.91</v>
          </cell>
        </row>
        <row r="1041">
          <cell r="A1041" t="str">
            <v>M917</v>
          </cell>
          <cell r="B1041" t="str">
            <v>Cerradura de Pomo para baño Litchfield</v>
          </cell>
          <cell r="C1041" t="str">
            <v>u</v>
          </cell>
          <cell r="D1041">
            <v>9.1892399999999999</v>
          </cell>
          <cell r="E1041">
            <v>9.18919</v>
          </cell>
          <cell r="F1041">
            <v>1</v>
          </cell>
          <cell r="G1041">
            <v>5.0000000000000002E-5</v>
          </cell>
          <cell r="H1041">
            <v>5.0000000000000002E-5</v>
          </cell>
          <cell r="I1041">
            <v>9.0982099999999999</v>
          </cell>
          <cell r="J1041">
            <v>10.19</v>
          </cell>
        </row>
        <row r="1042">
          <cell r="A1042" t="str">
            <v>M918</v>
          </cell>
          <cell r="B1042" t="str">
            <v>Cerradura de Pomo para dormitorio u oficina Litchfield</v>
          </cell>
          <cell r="C1042" t="str">
            <v>u</v>
          </cell>
          <cell r="D1042">
            <v>12.52586</v>
          </cell>
          <cell r="E1042">
            <v>12.52581</v>
          </cell>
          <cell r="F1042">
            <v>1</v>
          </cell>
          <cell r="G1042">
            <v>5.0000000000000002E-5</v>
          </cell>
          <cell r="H1042">
            <v>5.0000000000000002E-5</v>
          </cell>
          <cell r="I1042">
            <v>12.40179</v>
          </cell>
          <cell r="J1042">
            <v>13.89</v>
          </cell>
        </row>
        <row r="1043">
          <cell r="A1043" t="str">
            <v>M919</v>
          </cell>
          <cell r="B1043" t="str">
            <v>Cerradura de Pomo para entrada principal Litchfield</v>
          </cell>
          <cell r="C1043" t="str">
            <v>u</v>
          </cell>
          <cell r="D1043">
            <v>17.26924</v>
          </cell>
          <cell r="E1043">
            <v>17.269189999999998</v>
          </cell>
          <cell r="F1043">
            <v>1</v>
          </cell>
          <cell r="G1043">
            <v>5.0000000000000002E-5</v>
          </cell>
          <cell r="H1043">
            <v>5.0000000000000002E-5</v>
          </cell>
          <cell r="I1043">
            <v>17.098210000000002</v>
          </cell>
          <cell r="J1043">
            <v>19.150000000000002</v>
          </cell>
        </row>
        <row r="1044">
          <cell r="A1044" t="str">
            <v>M920</v>
          </cell>
          <cell r="B1044" t="str">
            <v>Tablero Alistonado corriente 1.22 x 2.44 x 18B</v>
          </cell>
          <cell r="C1044" t="str">
            <v>u</v>
          </cell>
          <cell r="D1044">
            <v>37.37856</v>
          </cell>
          <cell r="E1044">
            <v>37.369999999999997</v>
          </cell>
          <cell r="F1044">
            <v>1</v>
          </cell>
          <cell r="G1044">
            <v>8.5599999999999999E-3</v>
          </cell>
          <cell r="H1044">
            <v>8.5599999999999999E-3</v>
          </cell>
          <cell r="I1044">
            <v>37</v>
          </cell>
          <cell r="J1044">
            <v>41.44</v>
          </cell>
        </row>
        <row r="1045">
          <cell r="A1045" t="str">
            <v>M921</v>
          </cell>
          <cell r="B1045" t="str">
            <v>Tablero Alistonado corriente 1.22 x 2.44 x 18C</v>
          </cell>
          <cell r="C1045" t="str">
            <v>u</v>
          </cell>
          <cell r="D1045">
            <v>33.64517</v>
          </cell>
          <cell r="E1045">
            <v>33.636609999999997</v>
          </cell>
          <cell r="F1045">
            <v>1</v>
          </cell>
          <cell r="G1045">
            <v>8.5599999999999999E-3</v>
          </cell>
          <cell r="H1045">
            <v>8.5599999999999999E-3</v>
          </cell>
          <cell r="I1045">
            <v>33.303570000000001</v>
          </cell>
          <cell r="J1045">
            <v>37.300000000000004</v>
          </cell>
        </row>
        <row r="1046">
          <cell r="A1046" t="str">
            <v>M922</v>
          </cell>
          <cell r="B1046" t="str">
            <v>Tablero Alistonado corriente 1.22 x 2.44 x 37B</v>
          </cell>
          <cell r="C1046" t="str">
            <v>u</v>
          </cell>
          <cell r="D1046">
            <v>54.542230000000004</v>
          </cell>
          <cell r="E1046">
            <v>54.52196</v>
          </cell>
          <cell r="F1046">
            <v>1</v>
          </cell>
          <cell r="G1046">
            <v>2.027E-2</v>
          </cell>
          <cell r="H1046">
            <v>2.027E-2</v>
          </cell>
          <cell r="I1046">
            <v>53.982140000000001</v>
          </cell>
          <cell r="J1046">
            <v>60.46</v>
          </cell>
        </row>
        <row r="1047">
          <cell r="A1047" t="str">
            <v>M923</v>
          </cell>
          <cell r="B1047" t="str">
            <v>Tablero Alistonado corriente 1.22 x 2.44 x 37C</v>
          </cell>
          <cell r="C1047" t="str">
            <v>u</v>
          </cell>
          <cell r="D1047">
            <v>75.770269999999996</v>
          </cell>
          <cell r="E1047">
            <v>75.75</v>
          </cell>
          <cell r="F1047">
            <v>1</v>
          </cell>
          <cell r="G1047">
            <v>2.027E-2</v>
          </cell>
          <cell r="H1047">
            <v>2.027E-2</v>
          </cell>
          <cell r="I1047">
            <v>75</v>
          </cell>
          <cell r="J1047">
            <v>84</v>
          </cell>
        </row>
        <row r="1048">
          <cell r="A1048" t="str">
            <v>M924</v>
          </cell>
          <cell r="B1048" t="str">
            <v>Tablero decora 1 cara 4x8x13 B (roble, eucalipto, mascarey)</v>
          </cell>
          <cell r="C1048" t="str">
            <v>u</v>
          </cell>
          <cell r="D1048">
            <v>33.561169999999997</v>
          </cell>
          <cell r="E1048">
            <v>33.555439999999997</v>
          </cell>
          <cell r="F1048">
            <v>1</v>
          </cell>
          <cell r="G1048">
            <v>5.7299999999999999E-3</v>
          </cell>
          <cell r="H1048">
            <v>5.7299999999999999E-3</v>
          </cell>
          <cell r="I1048">
            <v>33.223210000000002</v>
          </cell>
          <cell r="J1048">
            <v>37.21</v>
          </cell>
        </row>
        <row r="1049">
          <cell r="A1049" t="str">
            <v>M925</v>
          </cell>
          <cell r="B1049" t="str">
            <v>Tabl. Pacoplac 15 mm. Col.madereados (D/D)(2.15x2.44 m)</v>
          </cell>
          <cell r="C1049" t="str">
            <v>u</v>
          </cell>
          <cell r="D1049">
            <v>43.680619999999998</v>
          </cell>
          <cell r="E1049">
            <v>43.673479999999998</v>
          </cell>
          <cell r="F1049">
            <v>1</v>
          </cell>
          <cell r="G1049">
            <v>7.1399999999999996E-3</v>
          </cell>
          <cell r="H1049">
            <v>7.1399999999999996E-3</v>
          </cell>
          <cell r="I1049">
            <v>43.241070000000001</v>
          </cell>
          <cell r="J1049">
            <v>48.43</v>
          </cell>
        </row>
        <row r="1050">
          <cell r="A1050" t="str">
            <v>M926</v>
          </cell>
          <cell r="B1050" t="str">
            <v>Tablero PACOPLAC BLANCO D/D 2.15x2.44x6</v>
          </cell>
          <cell r="C1050" t="str">
            <v>u</v>
          </cell>
          <cell r="D1050">
            <v>36.462479999999999</v>
          </cell>
          <cell r="E1050">
            <v>36.45919</v>
          </cell>
          <cell r="F1050">
            <v>1</v>
          </cell>
          <cell r="G1050">
            <v>3.29E-3</v>
          </cell>
          <cell r="H1050">
            <v>3.29E-3</v>
          </cell>
          <cell r="I1050">
            <v>36.098210000000002</v>
          </cell>
          <cell r="J1050">
            <v>40.43</v>
          </cell>
        </row>
        <row r="1051">
          <cell r="A1051" t="str">
            <v>M927</v>
          </cell>
          <cell r="B1051" t="str">
            <v>Tablero PACOPLAC BLANCO D/- 2.15x2.44x6</v>
          </cell>
          <cell r="C1051" t="str">
            <v>u</v>
          </cell>
          <cell r="D1051">
            <v>29.74418</v>
          </cell>
          <cell r="E1051">
            <v>29.74089</v>
          </cell>
          <cell r="F1051">
            <v>1</v>
          </cell>
          <cell r="G1051">
            <v>3.29E-3</v>
          </cell>
          <cell r="H1051">
            <v>3.29E-3</v>
          </cell>
          <cell r="I1051">
            <v>29.446429999999999</v>
          </cell>
          <cell r="J1051">
            <v>32.980000000000004</v>
          </cell>
        </row>
        <row r="1052">
          <cell r="A1052" t="str">
            <v>M928</v>
          </cell>
          <cell r="B1052" t="str">
            <v>Tablero PACOPLAC BLANCO D/- 2.15x2.44x15</v>
          </cell>
          <cell r="C1052" t="str">
            <v>u</v>
          </cell>
          <cell r="D1052">
            <v>37.341070000000002</v>
          </cell>
          <cell r="E1052">
            <v>37.333930000000002</v>
          </cell>
          <cell r="F1052">
            <v>1</v>
          </cell>
          <cell r="G1052">
            <v>7.1399999999999996E-3</v>
          </cell>
          <cell r="H1052">
            <v>7.1399999999999996E-3</v>
          </cell>
          <cell r="I1052">
            <v>36.964289999999998</v>
          </cell>
          <cell r="J1052">
            <v>41.4</v>
          </cell>
        </row>
        <row r="1053">
          <cell r="A1053" t="str">
            <v>M929</v>
          </cell>
          <cell r="B1053" t="str">
            <v>Tablero TRIPLEX CORRIENTE 1.22 X 2.44 X 3.6 B</v>
          </cell>
          <cell r="C1053" t="str">
            <v>u</v>
          </cell>
          <cell r="D1053">
            <v>11.021789999999999</v>
          </cell>
          <cell r="E1053">
            <v>11.019819999999999</v>
          </cell>
          <cell r="F1053">
            <v>1</v>
          </cell>
          <cell r="G1053">
            <v>1.97E-3</v>
          </cell>
          <cell r="H1053">
            <v>1.97E-3</v>
          </cell>
          <cell r="I1053">
            <v>10.91071</v>
          </cell>
          <cell r="J1053">
            <v>12.22</v>
          </cell>
        </row>
        <row r="1054">
          <cell r="A1054" t="str">
            <v>M930</v>
          </cell>
          <cell r="B1054" t="str">
            <v>Tablero TRIPLEX CORRIENTE 1.22 X 2.44 X 5.2 B</v>
          </cell>
          <cell r="C1054" t="str">
            <v>u</v>
          </cell>
          <cell r="D1054">
            <v>13.2234</v>
          </cell>
          <cell r="E1054">
            <v>13.220179999999999</v>
          </cell>
          <cell r="F1054">
            <v>1</v>
          </cell>
          <cell r="G1054">
            <v>3.2200000000000002E-3</v>
          </cell>
          <cell r="H1054">
            <v>3.2200000000000002E-3</v>
          </cell>
          <cell r="I1054">
            <v>13.08929</v>
          </cell>
          <cell r="J1054">
            <v>14.66</v>
          </cell>
        </row>
        <row r="1055">
          <cell r="A1055" t="str">
            <v>M931</v>
          </cell>
          <cell r="B1055" t="str">
            <v>Tablero TRIPLEX CORRIENTE 1.22 X 2.44 X 9 B</v>
          </cell>
          <cell r="C1055" t="str">
            <v>u</v>
          </cell>
          <cell r="D1055">
            <v>20.573979999999999</v>
          </cell>
          <cell r="E1055">
            <v>20.56973</v>
          </cell>
          <cell r="F1055">
            <v>1</v>
          </cell>
          <cell r="G1055">
            <v>4.2500000000000003E-3</v>
          </cell>
          <cell r="H1055">
            <v>4.2500000000000003E-3</v>
          </cell>
          <cell r="I1055">
            <v>20.366070000000001</v>
          </cell>
          <cell r="J1055">
            <v>22.81</v>
          </cell>
        </row>
        <row r="1056">
          <cell r="A1056" t="str">
            <v>M932</v>
          </cell>
          <cell r="B1056" t="str">
            <v>Tablero TRIPLEX CORRIENTE 1.22 X 2.44 X 12 B</v>
          </cell>
          <cell r="C1056" t="str">
            <v>u</v>
          </cell>
          <cell r="D1056">
            <v>25.787790000000001</v>
          </cell>
          <cell r="E1056">
            <v>25.782060000000001</v>
          </cell>
          <cell r="F1056">
            <v>1</v>
          </cell>
          <cell r="G1056">
            <v>5.7299999999999999E-3</v>
          </cell>
          <cell r="H1056">
            <v>5.7299999999999999E-3</v>
          </cell>
          <cell r="I1056">
            <v>25.526789999999998</v>
          </cell>
          <cell r="J1056">
            <v>28.59</v>
          </cell>
        </row>
        <row r="1057">
          <cell r="A1057" t="str">
            <v>M933</v>
          </cell>
          <cell r="B1057" t="str">
            <v>Tablero TRIPLEX CORRIENTE 1.22 X 2.44 X 15 B</v>
          </cell>
          <cell r="C1057" t="str">
            <v>u</v>
          </cell>
          <cell r="D1057">
            <v>32.741959999999999</v>
          </cell>
          <cell r="E1057">
            <v>32.734819999999999</v>
          </cell>
          <cell r="F1057">
            <v>1</v>
          </cell>
          <cell r="G1057">
            <v>7.1399999999999996E-3</v>
          </cell>
          <cell r="H1057">
            <v>7.1399999999999996E-3</v>
          </cell>
          <cell r="I1057">
            <v>32.410710000000002</v>
          </cell>
          <cell r="J1057">
            <v>36.300000000000004</v>
          </cell>
        </row>
        <row r="1058">
          <cell r="A1058" t="str">
            <v>M934</v>
          </cell>
          <cell r="B1058" t="str">
            <v>Tablero TRIPLEX CORRIENTE 1.22 X 2.44 X 18</v>
          </cell>
          <cell r="C1058" t="str">
            <v>u</v>
          </cell>
          <cell r="D1058">
            <v>36.386600000000001</v>
          </cell>
          <cell r="E1058">
            <v>36.378039999999999</v>
          </cell>
          <cell r="F1058">
            <v>1</v>
          </cell>
          <cell r="G1058">
            <v>8.5599999999999999E-3</v>
          </cell>
          <cell r="H1058">
            <v>8.5599999999999999E-3</v>
          </cell>
          <cell r="I1058">
            <v>36.017859999999999</v>
          </cell>
          <cell r="J1058">
            <v>40.340000000000003</v>
          </cell>
        </row>
        <row r="1059">
          <cell r="A1059" t="str">
            <v>M935</v>
          </cell>
          <cell r="B1059" t="str">
            <v>Tablero TRIPLEX CORRIENTE 1.22 X 2.44 X 3.6 C</v>
          </cell>
          <cell r="C1059" t="str">
            <v>u</v>
          </cell>
          <cell r="D1059">
            <v>10.10197</v>
          </cell>
          <cell r="E1059">
            <v>10.1</v>
          </cell>
          <cell r="F1059">
            <v>1</v>
          </cell>
          <cell r="G1059">
            <v>1.97E-3</v>
          </cell>
          <cell r="H1059">
            <v>1.97E-3</v>
          </cell>
          <cell r="I1059">
            <v>10</v>
          </cell>
          <cell r="J1059">
            <v>11.2</v>
          </cell>
        </row>
        <row r="1060">
          <cell r="A1060" t="str">
            <v>M936</v>
          </cell>
          <cell r="B1060" t="str">
            <v>Tablero TRIPLEX CORRIENTE 1.22 X 2.44 X 5.2 C</v>
          </cell>
          <cell r="C1060" t="str">
            <v>u</v>
          </cell>
          <cell r="D1060">
            <v>12.00461</v>
          </cell>
          <cell r="E1060">
            <v>12.00277</v>
          </cell>
          <cell r="F1060">
            <v>1</v>
          </cell>
          <cell r="G1060">
            <v>1.8400000000000001E-3</v>
          </cell>
          <cell r="H1060">
            <v>1.8400000000000001E-3</v>
          </cell>
          <cell r="I1060">
            <v>11.883929999999999</v>
          </cell>
          <cell r="J1060">
            <v>13.31</v>
          </cell>
        </row>
        <row r="1061">
          <cell r="A1061" t="str">
            <v>M937</v>
          </cell>
          <cell r="B1061" t="str">
            <v>Tablero TRIPLEX CORRIENTE 1.22 X 2.44 X 9 C</v>
          </cell>
          <cell r="C1061" t="str">
            <v>u</v>
          </cell>
          <cell r="D1061">
            <v>18.779430000000001</v>
          </cell>
          <cell r="E1061">
            <v>18.775179999999999</v>
          </cell>
          <cell r="F1061">
            <v>1</v>
          </cell>
          <cell r="G1061">
            <v>4.2500000000000003E-3</v>
          </cell>
          <cell r="H1061">
            <v>4.2500000000000003E-3</v>
          </cell>
          <cell r="I1061">
            <v>18.589289999999998</v>
          </cell>
          <cell r="J1061">
            <v>20.82</v>
          </cell>
        </row>
        <row r="1062">
          <cell r="A1062" t="str">
            <v>M938</v>
          </cell>
          <cell r="B1062" t="str">
            <v>Tablero TRIPLEX CORRIENTE 1.22 X 2.44 X 12 C</v>
          </cell>
          <cell r="C1062" t="str">
            <v>u</v>
          </cell>
          <cell r="D1062">
            <v>23.497250000000001</v>
          </cell>
          <cell r="E1062">
            <v>23.491520000000001</v>
          </cell>
          <cell r="F1062">
            <v>1</v>
          </cell>
          <cell r="G1062">
            <v>5.7299999999999999E-3</v>
          </cell>
          <cell r="H1062">
            <v>5.7299999999999999E-3</v>
          </cell>
          <cell r="I1062">
            <v>23.258929999999999</v>
          </cell>
          <cell r="J1062">
            <v>26.05</v>
          </cell>
        </row>
        <row r="1063">
          <cell r="A1063" t="str">
            <v>M939</v>
          </cell>
          <cell r="B1063" t="str">
            <v>Tablero TRIPLEX CORRIENTE 1.22 X 2.44 X 15 C</v>
          </cell>
          <cell r="C1063" t="str">
            <v>u</v>
          </cell>
          <cell r="D1063">
            <v>29.324200000000001</v>
          </cell>
          <cell r="E1063">
            <v>29.317060000000001</v>
          </cell>
          <cell r="F1063">
            <v>1</v>
          </cell>
          <cell r="G1063">
            <v>7.1399999999999996E-3</v>
          </cell>
          <cell r="H1063">
            <v>7.1399999999999996E-3</v>
          </cell>
          <cell r="I1063">
            <v>29.026789999999998</v>
          </cell>
          <cell r="J1063">
            <v>32.51</v>
          </cell>
        </row>
        <row r="1064">
          <cell r="A1064" t="str">
            <v>M940</v>
          </cell>
          <cell r="B1064" t="str">
            <v>DURATRIPLEX 1.22 X 2.44 X 15</v>
          </cell>
          <cell r="C1064" t="str">
            <v>u</v>
          </cell>
          <cell r="D1064">
            <v>45.727679999999999</v>
          </cell>
          <cell r="E1064">
            <v>45.72054</v>
          </cell>
          <cell r="F1064">
            <v>1</v>
          </cell>
          <cell r="G1064">
            <v>7.1399999999999996E-3</v>
          </cell>
          <cell r="H1064">
            <v>7.1399999999999996E-3</v>
          </cell>
          <cell r="I1064">
            <v>45.267859999999999</v>
          </cell>
          <cell r="J1064">
            <v>50.7</v>
          </cell>
        </row>
        <row r="1065">
          <cell r="A1065" t="str">
            <v>M941</v>
          </cell>
          <cell r="B1065" t="str">
            <v>DURATRIPLEX 1.22 X 2.44 X 18</v>
          </cell>
          <cell r="C1065" t="str">
            <v>u</v>
          </cell>
          <cell r="D1065">
            <v>52.158830000000002</v>
          </cell>
          <cell r="E1065">
            <v>52.150269999999999</v>
          </cell>
          <cell r="F1065">
            <v>1</v>
          </cell>
          <cell r="G1065">
            <v>8.5599999999999999E-3</v>
          </cell>
          <cell r="H1065">
            <v>8.5599999999999999E-3</v>
          </cell>
          <cell r="I1065">
            <v>51.633929999999999</v>
          </cell>
          <cell r="J1065">
            <v>57.83</v>
          </cell>
        </row>
        <row r="1066">
          <cell r="A1066" t="str">
            <v>M942</v>
          </cell>
          <cell r="B1066" t="str">
            <v>Tab. Plywood Pelik 1.22x2.44x4mmC 3 capas</v>
          </cell>
          <cell r="C1066" t="str">
            <v>u</v>
          </cell>
          <cell r="D1066">
            <v>11.418799999999999</v>
          </cell>
          <cell r="E1066">
            <v>11.41661</v>
          </cell>
          <cell r="F1066">
            <v>1</v>
          </cell>
          <cell r="G1066">
            <v>2.1900000000000001E-3</v>
          </cell>
          <cell r="H1066">
            <v>2.1900000000000001E-3</v>
          </cell>
          <cell r="I1066">
            <v>11.303570000000001</v>
          </cell>
          <cell r="J1066">
            <v>12.66</v>
          </cell>
        </row>
        <row r="1067">
          <cell r="A1067" t="str">
            <v>M943</v>
          </cell>
          <cell r="B1067" t="str">
            <v>Tab. Plywood Pelik 1.22x2.44x6mmC 5 capas</v>
          </cell>
          <cell r="C1067" t="str">
            <v>u</v>
          </cell>
          <cell r="D1067">
            <v>18.039000000000001</v>
          </cell>
          <cell r="E1067">
            <v>18.035710000000002</v>
          </cell>
          <cell r="F1067">
            <v>1</v>
          </cell>
          <cell r="G1067">
            <v>3.29E-3</v>
          </cell>
          <cell r="H1067">
            <v>3.29E-3</v>
          </cell>
          <cell r="I1067">
            <v>17.857140000000001</v>
          </cell>
          <cell r="J1067">
            <v>20</v>
          </cell>
        </row>
        <row r="1068">
          <cell r="A1068" t="str">
            <v>M944</v>
          </cell>
          <cell r="B1068" t="str">
            <v>Tab. Plywood Pelik 1.22x2.44x9mmC 5 capas</v>
          </cell>
          <cell r="C1068" t="str">
            <v>u</v>
          </cell>
          <cell r="D1068">
            <v>21.800409999999999</v>
          </cell>
          <cell r="E1068">
            <v>21.79616</v>
          </cell>
          <cell r="F1068">
            <v>1</v>
          </cell>
          <cell r="G1068">
            <v>4.2500000000000003E-3</v>
          </cell>
          <cell r="H1068">
            <v>4.2500000000000003E-3</v>
          </cell>
          <cell r="I1068">
            <v>21.580359999999999</v>
          </cell>
          <cell r="J1068">
            <v>24.17</v>
          </cell>
        </row>
        <row r="1069">
          <cell r="A1069" t="str">
            <v>M945</v>
          </cell>
          <cell r="B1069" t="str">
            <v>Tab. Plywood Pelik 1.22x2.44x12mmC 7 capas</v>
          </cell>
          <cell r="C1069" t="str">
            <v>u</v>
          </cell>
          <cell r="D1069">
            <v>27.329840000000001</v>
          </cell>
          <cell r="E1069">
            <v>27.324110000000001</v>
          </cell>
          <cell r="F1069">
            <v>1</v>
          </cell>
          <cell r="G1069">
            <v>5.7299999999999999E-3</v>
          </cell>
          <cell r="H1069">
            <v>5.7299999999999999E-3</v>
          </cell>
          <cell r="I1069">
            <v>27.053570000000001</v>
          </cell>
          <cell r="J1069">
            <v>30.3</v>
          </cell>
        </row>
        <row r="1070">
          <cell r="A1070" t="str">
            <v>M946</v>
          </cell>
          <cell r="B1070" t="str">
            <v>Tab. Plywood Pelik 1.22x2.44x15mmC 7 capas</v>
          </cell>
          <cell r="C1070" t="str">
            <v>u</v>
          </cell>
          <cell r="D1070">
            <v>34.094639999999998</v>
          </cell>
          <cell r="E1070">
            <v>34.087499999999999</v>
          </cell>
          <cell r="F1070">
            <v>1</v>
          </cell>
          <cell r="G1070">
            <v>7.1399999999999996E-3</v>
          </cell>
          <cell r="H1070">
            <v>7.1399999999999996E-3</v>
          </cell>
          <cell r="I1070">
            <v>33.75</v>
          </cell>
          <cell r="J1070">
            <v>37.799999999999997</v>
          </cell>
        </row>
        <row r="1071">
          <cell r="A1071" t="str">
            <v>M947</v>
          </cell>
          <cell r="B1071" t="str">
            <v>Tab. Plywood Pelik 1.22x2.44x18mmC 9 capas</v>
          </cell>
          <cell r="C1071" t="str">
            <v>u</v>
          </cell>
          <cell r="D1071">
            <v>38.523829999999997</v>
          </cell>
          <cell r="E1071">
            <v>38.515270000000001</v>
          </cell>
          <cell r="F1071">
            <v>1</v>
          </cell>
          <cell r="G1071">
            <v>8.5599999999999999E-3</v>
          </cell>
          <cell r="H1071">
            <v>8.5599999999999999E-3</v>
          </cell>
          <cell r="I1071">
            <v>38.133929999999999</v>
          </cell>
          <cell r="J1071">
            <v>42.71</v>
          </cell>
        </row>
        <row r="1072">
          <cell r="A1072" t="str">
            <v>M948</v>
          </cell>
          <cell r="B1072" t="str">
            <v>Tab. Plywood Pelik 1.22x2.44x20mmC 9 capas</v>
          </cell>
          <cell r="C1072" t="str">
            <v>u</v>
          </cell>
          <cell r="D1072">
            <v>45.099260000000001</v>
          </cell>
          <cell r="E1072">
            <v>45.089289999999998</v>
          </cell>
          <cell r="F1072">
            <v>1</v>
          </cell>
          <cell r="G1072">
            <v>9.9699999999999997E-3</v>
          </cell>
          <cell r="H1072">
            <v>9.9699999999999997E-3</v>
          </cell>
          <cell r="I1072">
            <v>44.642859999999999</v>
          </cell>
          <cell r="J1072">
            <v>50</v>
          </cell>
        </row>
        <row r="1073">
          <cell r="A1073" t="str">
            <v>M949</v>
          </cell>
          <cell r="B1073" t="str">
            <v>Tab. Plywood Pelik 1.22x2.44x22mmC 9 capas</v>
          </cell>
          <cell r="C1073" t="str">
            <v>u</v>
          </cell>
          <cell r="D1073">
            <v>49.608179999999997</v>
          </cell>
          <cell r="E1073">
            <v>49.598210000000002</v>
          </cell>
          <cell r="F1073">
            <v>1</v>
          </cell>
          <cell r="G1073">
            <v>9.9699999999999997E-3</v>
          </cell>
          <cell r="H1073">
            <v>9.9699999999999997E-3</v>
          </cell>
          <cell r="I1073">
            <v>49.107140000000001</v>
          </cell>
          <cell r="J1073">
            <v>55</v>
          </cell>
        </row>
        <row r="1074">
          <cell r="A1074" t="str">
            <v>M950</v>
          </cell>
          <cell r="B1074" t="str">
            <v>Tab. Plywood Pelik 1.22x2.44x25mmC 9 capas</v>
          </cell>
          <cell r="C1074" t="str">
            <v>u</v>
          </cell>
          <cell r="D1074">
            <v>58.627459999999999</v>
          </cell>
          <cell r="E1074">
            <v>58.616070000000001</v>
          </cell>
          <cell r="F1074">
            <v>1</v>
          </cell>
          <cell r="G1074">
            <v>1.1390000000000001E-2</v>
          </cell>
          <cell r="H1074">
            <v>1.1390000000000001E-2</v>
          </cell>
          <cell r="I1074">
            <v>58.035710000000002</v>
          </cell>
          <cell r="J1074">
            <v>65</v>
          </cell>
        </row>
        <row r="1075">
          <cell r="A1075" t="str">
            <v>M951</v>
          </cell>
          <cell r="B1075" t="str">
            <v>Tablero Novoply Marino 2.14x2.40x4mm.</v>
          </cell>
          <cell r="C1075" t="str">
            <v>u</v>
          </cell>
          <cell r="D1075">
            <v>16.70326</v>
          </cell>
          <cell r="E1075">
            <v>16.701070000000001</v>
          </cell>
          <cell r="F1075">
            <v>1</v>
          </cell>
          <cell r="G1075">
            <v>2.1900000000000001E-3</v>
          </cell>
          <cell r="H1075">
            <v>2.1900000000000001E-3</v>
          </cell>
          <cell r="I1075">
            <v>16.535710000000002</v>
          </cell>
          <cell r="J1075">
            <v>18.52</v>
          </cell>
        </row>
        <row r="1076">
          <cell r="A1076" t="str">
            <v>M952</v>
          </cell>
          <cell r="B1076" t="str">
            <v>Tablero Novoply Marino 2.14x2.40x6mm.</v>
          </cell>
          <cell r="C1076" t="str">
            <v>u</v>
          </cell>
          <cell r="D1076">
            <v>18.246420000000001</v>
          </cell>
          <cell r="E1076">
            <v>18.243130000000001</v>
          </cell>
          <cell r="F1076">
            <v>1</v>
          </cell>
          <cell r="G1076">
            <v>3.29E-3</v>
          </cell>
          <cell r="H1076">
            <v>3.29E-3</v>
          </cell>
          <cell r="I1076">
            <v>18.0625</v>
          </cell>
          <cell r="J1076">
            <v>20.23</v>
          </cell>
        </row>
        <row r="1077">
          <cell r="A1077" t="str">
            <v>M953</v>
          </cell>
          <cell r="B1077" t="str">
            <v>Tablero Novoply Marino 2.14x2.40x9mm.</v>
          </cell>
          <cell r="C1077" t="str">
            <v>u</v>
          </cell>
          <cell r="D1077">
            <v>28.18506</v>
          </cell>
          <cell r="E1077">
            <v>28.180810000000001</v>
          </cell>
          <cell r="F1077">
            <v>1</v>
          </cell>
          <cell r="G1077">
            <v>4.2500000000000003E-3</v>
          </cell>
          <cell r="H1077">
            <v>4.2500000000000003E-3</v>
          </cell>
          <cell r="I1077">
            <v>27.901789999999998</v>
          </cell>
          <cell r="J1077">
            <v>31.25</v>
          </cell>
        </row>
        <row r="1078">
          <cell r="A1078" t="str">
            <v>M954</v>
          </cell>
          <cell r="B1078" t="str">
            <v>Tablero Novoply Marino 2.14x2.40x12mm.</v>
          </cell>
          <cell r="C1078" t="str">
            <v>u</v>
          </cell>
          <cell r="D1078">
            <v>35.66234</v>
          </cell>
          <cell r="E1078">
            <v>35.656610000000001</v>
          </cell>
          <cell r="F1078">
            <v>1</v>
          </cell>
          <cell r="G1078">
            <v>5.7299999999999999E-3</v>
          </cell>
          <cell r="H1078">
            <v>5.7299999999999999E-3</v>
          </cell>
          <cell r="I1078">
            <v>35.303570000000001</v>
          </cell>
          <cell r="J1078">
            <v>39.54</v>
          </cell>
        </row>
        <row r="1079">
          <cell r="A1079" t="str">
            <v>M955</v>
          </cell>
          <cell r="B1079" t="str">
            <v>Tablero Novoply Marino 2.14x2.40x15mm.</v>
          </cell>
          <cell r="C1079" t="str">
            <v>u</v>
          </cell>
          <cell r="D1079">
            <v>44.591430000000003</v>
          </cell>
          <cell r="E1079">
            <v>44.584290000000003</v>
          </cell>
          <cell r="F1079">
            <v>1</v>
          </cell>
          <cell r="G1079">
            <v>7.1399999999999996E-3</v>
          </cell>
          <cell r="H1079">
            <v>7.1399999999999996E-3</v>
          </cell>
          <cell r="I1079">
            <v>44.142859999999999</v>
          </cell>
          <cell r="J1079">
            <v>49.44</v>
          </cell>
        </row>
        <row r="1080">
          <cell r="A1080" t="str">
            <v>M956</v>
          </cell>
          <cell r="B1080" t="str">
            <v>Tablero Novoply Marino 2.14x2.40x18mm.</v>
          </cell>
          <cell r="C1080" t="str">
            <v>u</v>
          </cell>
          <cell r="D1080">
            <v>50.79571</v>
          </cell>
          <cell r="E1080">
            <v>50.78857</v>
          </cell>
          <cell r="F1080">
            <v>1</v>
          </cell>
          <cell r="G1080">
            <v>7.1399999999999996E-3</v>
          </cell>
          <cell r="H1080">
            <v>7.1399999999999996E-3</v>
          </cell>
          <cell r="I1080">
            <v>50.285710000000002</v>
          </cell>
          <cell r="J1080">
            <v>56.32</v>
          </cell>
        </row>
        <row r="1081">
          <cell r="A1081" t="str">
            <v>M957</v>
          </cell>
          <cell r="B1081" t="str">
            <v>TabNovopanel Decorativo 2.14x2.44x5mm.Ethimoe 1/C</v>
          </cell>
          <cell r="C1081" t="str">
            <v>u</v>
          </cell>
          <cell r="D1081">
            <v>20.896570000000001</v>
          </cell>
          <cell r="E1081">
            <v>20.894380000000002</v>
          </cell>
          <cell r="F1081">
            <v>1</v>
          </cell>
          <cell r="G1081">
            <v>2.1900000000000001E-3</v>
          </cell>
          <cell r="H1081">
            <v>2.1900000000000001E-3</v>
          </cell>
          <cell r="I1081">
            <v>20.6875</v>
          </cell>
          <cell r="J1081">
            <v>23.17</v>
          </cell>
        </row>
        <row r="1082">
          <cell r="A1082" t="str">
            <v>M958</v>
          </cell>
          <cell r="B1082" t="str">
            <v>TabNovopanel Decorativo 2.14x2.44x5mm.Seike 1/C</v>
          </cell>
          <cell r="C1082" t="str">
            <v>u</v>
          </cell>
          <cell r="D1082">
            <v>16.974900000000002</v>
          </cell>
          <cell r="E1082">
            <v>16.971609999999998</v>
          </cell>
          <cell r="F1082">
            <v>1</v>
          </cell>
          <cell r="G1082">
            <v>3.29E-3</v>
          </cell>
          <cell r="H1082">
            <v>3.29E-3</v>
          </cell>
          <cell r="I1082">
            <v>16.803570000000001</v>
          </cell>
          <cell r="J1082">
            <v>18.82</v>
          </cell>
        </row>
        <row r="1083">
          <cell r="A1083" t="str">
            <v>M959</v>
          </cell>
          <cell r="B1083" t="str">
            <v>TabNovopanel Decorativo 2.14x2.44x10mm.Ethimoe 1/C</v>
          </cell>
          <cell r="C1083" t="str">
            <v>u</v>
          </cell>
          <cell r="D1083">
            <v>26.688089999999999</v>
          </cell>
          <cell r="E1083">
            <v>26.68384</v>
          </cell>
          <cell r="F1083">
            <v>1</v>
          </cell>
          <cell r="G1083">
            <v>4.2500000000000003E-3</v>
          </cell>
          <cell r="H1083">
            <v>4.2500000000000003E-3</v>
          </cell>
          <cell r="I1083">
            <v>26.419640000000001</v>
          </cell>
          <cell r="J1083">
            <v>29.59</v>
          </cell>
        </row>
        <row r="1084">
          <cell r="A1084" t="str">
            <v>M960</v>
          </cell>
          <cell r="B1084" t="str">
            <v>TabNovopanel Decorativo 2.14x2.44x13mm.Seike 1/C</v>
          </cell>
          <cell r="C1084" t="str">
            <v>u</v>
          </cell>
          <cell r="D1084">
            <v>28.619389999999999</v>
          </cell>
          <cell r="E1084">
            <v>28.613659999999999</v>
          </cell>
          <cell r="F1084">
            <v>1</v>
          </cell>
          <cell r="G1084">
            <v>5.7299999999999999E-3</v>
          </cell>
          <cell r="H1084">
            <v>5.7299999999999999E-3</v>
          </cell>
          <cell r="I1084">
            <v>28.330359999999999</v>
          </cell>
          <cell r="J1084">
            <v>31.73</v>
          </cell>
        </row>
        <row r="1085">
          <cell r="A1085" t="str">
            <v>M961</v>
          </cell>
          <cell r="B1085" t="str">
            <v>TabNovopanel Decorativo 2.14x2.44x13mm.Ethimoe 2/C</v>
          </cell>
          <cell r="C1085" t="str">
            <v>u</v>
          </cell>
          <cell r="D1085">
            <v>34.924280000000003</v>
          </cell>
          <cell r="E1085">
            <v>34.917140000000003</v>
          </cell>
          <cell r="F1085">
            <v>1</v>
          </cell>
          <cell r="G1085">
            <v>7.1399999999999996E-3</v>
          </cell>
          <cell r="H1085">
            <v>7.1399999999999996E-3</v>
          </cell>
          <cell r="I1085">
            <v>34.571429999999999</v>
          </cell>
          <cell r="J1085">
            <v>38.72</v>
          </cell>
        </row>
        <row r="1086">
          <cell r="A1086" t="str">
            <v>M962</v>
          </cell>
          <cell r="B1086" t="str">
            <v>TabNovopanel Decorativo 2.14x2.44x13mm.Seike 2/C</v>
          </cell>
          <cell r="C1086" t="str">
            <v>u</v>
          </cell>
          <cell r="D1086">
            <v>32.845230000000001</v>
          </cell>
          <cell r="E1086">
            <v>32.843040000000002</v>
          </cell>
          <cell r="F1086">
            <v>1</v>
          </cell>
          <cell r="G1086">
            <v>2.1900000000000001E-3</v>
          </cell>
          <cell r="H1086">
            <v>2.1900000000000001E-3</v>
          </cell>
          <cell r="I1086">
            <v>32.517859999999999</v>
          </cell>
          <cell r="J1086">
            <v>36.42</v>
          </cell>
        </row>
        <row r="1087">
          <cell r="A1087" t="str">
            <v>M963</v>
          </cell>
          <cell r="B1087" t="str">
            <v>Tab fibropanel Decorativo 2.14x2.44x4mm.Ethimoe 1/C</v>
          </cell>
          <cell r="C1087" t="str">
            <v>u</v>
          </cell>
          <cell r="D1087">
            <v>22.862459999999999</v>
          </cell>
          <cell r="E1087">
            <v>22.86027</v>
          </cell>
          <cell r="F1087">
            <v>1</v>
          </cell>
          <cell r="G1087">
            <v>2.1900000000000001E-3</v>
          </cell>
          <cell r="H1087">
            <v>2.1900000000000001E-3</v>
          </cell>
          <cell r="I1087">
            <v>22.633929999999999</v>
          </cell>
          <cell r="J1087">
            <v>25.35</v>
          </cell>
        </row>
        <row r="1088">
          <cell r="A1088" t="str">
            <v>M964</v>
          </cell>
          <cell r="B1088" t="str">
            <v>Tab fibropanel Decorativo 2.14x2.44x4mm.Seike 1/C</v>
          </cell>
          <cell r="C1088" t="str">
            <v>u</v>
          </cell>
          <cell r="D1088">
            <v>17.794419999999999</v>
          </cell>
          <cell r="E1088">
            <v>17.79223</v>
          </cell>
          <cell r="F1088">
            <v>1</v>
          </cell>
          <cell r="G1088">
            <v>2.1900000000000001E-3</v>
          </cell>
          <cell r="H1088">
            <v>2.1900000000000001E-3</v>
          </cell>
          <cell r="I1088">
            <v>17.616070000000001</v>
          </cell>
          <cell r="J1088">
            <v>19.73</v>
          </cell>
        </row>
        <row r="1089">
          <cell r="A1089" t="str">
            <v>M965</v>
          </cell>
          <cell r="B1089" t="str">
            <v>Tab Fibropanel Decorativo 2.14x2.44x16mm.Ethimoe 1/C</v>
          </cell>
          <cell r="C1089" t="str">
            <v>u</v>
          </cell>
          <cell r="D1089">
            <v>42.874180000000003</v>
          </cell>
          <cell r="E1089">
            <v>42.870890000000003</v>
          </cell>
          <cell r="F1089">
            <v>1</v>
          </cell>
          <cell r="G1089">
            <v>3.29E-3</v>
          </cell>
          <cell r="H1089">
            <v>3.29E-3</v>
          </cell>
          <cell r="I1089">
            <v>42.446429999999999</v>
          </cell>
          <cell r="J1089">
            <v>47.54</v>
          </cell>
        </row>
        <row r="1090">
          <cell r="A1090" t="str">
            <v>M966</v>
          </cell>
          <cell r="B1090" t="str">
            <v>TabFibropanel Decorativo 2.14x2.44x16mm.Seike 1/C</v>
          </cell>
          <cell r="C1090" t="str">
            <v>u</v>
          </cell>
          <cell r="D1090">
            <v>40.305059999999997</v>
          </cell>
          <cell r="E1090">
            <v>40.300809999999998</v>
          </cell>
          <cell r="F1090">
            <v>1</v>
          </cell>
          <cell r="G1090">
            <v>4.2500000000000003E-3</v>
          </cell>
          <cell r="H1090">
            <v>4.2500000000000003E-3</v>
          </cell>
          <cell r="I1090">
            <v>39.901789999999998</v>
          </cell>
          <cell r="J1090">
            <v>44.69</v>
          </cell>
        </row>
        <row r="1091">
          <cell r="A1091" t="str">
            <v>M967</v>
          </cell>
          <cell r="B1091" t="str">
            <v>TabFibropanel Decorativo 2.14x2.44x16mm.Ethimoe 2/C</v>
          </cell>
          <cell r="C1091" t="str">
            <v>u</v>
          </cell>
          <cell r="D1091">
            <v>49.315370000000001</v>
          </cell>
          <cell r="E1091">
            <v>49.309640000000002</v>
          </cell>
          <cell r="F1091">
            <v>1</v>
          </cell>
          <cell r="G1091">
            <v>5.7299999999999999E-3</v>
          </cell>
          <cell r="H1091">
            <v>5.7299999999999999E-3</v>
          </cell>
          <cell r="I1091">
            <v>48.821429999999999</v>
          </cell>
          <cell r="J1091">
            <v>54.68</v>
          </cell>
        </row>
        <row r="1092">
          <cell r="A1092" t="str">
            <v>M968</v>
          </cell>
          <cell r="B1092" t="str">
            <v>TabFibropanel Decorativo 2.14x2.44x16mm.Seike 2/C</v>
          </cell>
          <cell r="C1092" t="str">
            <v>u</v>
          </cell>
          <cell r="D1092">
            <v>46.358930000000001</v>
          </cell>
          <cell r="E1092">
            <v>46.351790000000001</v>
          </cell>
          <cell r="F1092">
            <v>1</v>
          </cell>
          <cell r="G1092">
            <v>7.1399999999999996E-3</v>
          </cell>
          <cell r="H1092">
            <v>7.1399999999999996E-3</v>
          </cell>
          <cell r="I1092">
            <v>45.892859999999999</v>
          </cell>
          <cell r="J1092">
            <v>51.4</v>
          </cell>
        </row>
        <row r="1093">
          <cell r="A1093" t="str">
            <v>M969</v>
          </cell>
          <cell r="B1093" t="str">
            <v>Tablero MDP 7x8x9mm</v>
          </cell>
          <cell r="C1093" t="str">
            <v>u</v>
          </cell>
          <cell r="D1093">
            <v>19.592079999999999</v>
          </cell>
          <cell r="E1093">
            <v>19.586790000000001</v>
          </cell>
          <cell r="F1093">
            <v>1</v>
          </cell>
          <cell r="G1093">
            <v>5.2900000000000004E-3</v>
          </cell>
          <cell r="H1093">
            <v>5.2900000000000004E-3</v>
          </cell>
          <cell r="I1093">
            <v>19.392859999999999</v>
          </cell>
          <cell r="J1093">
            <v>21.72</v>
          </cell>
        </row>
        <row r="1094">
          <cell r="A1094" t="str">
            <v>M970</v>
          </cell>
          <cell r="B1094" t="str">
            <v>Tablero MDP 7x8x12mm</v>
          </cell>
          <cell r="C1094" t="str">
            <v>u</v>
          </cell>
          <cell r="D1094">
            <v>23.562919999999998</v>
          </cell>
          <cell r="E1094">
            <v>23.554639999999999</v>
          </cell>
          <cell r="F1094">
            <v>1</v>
          </cell>
          <cell r="G1094">
            <v>8.2799999999999992E-3</v>
          </cell>
          <cell r="H1094">
            <v>8.2799999999999992E-3</v>
          </cell>
          <cell r="I1094">
            <v>23.321429999999999</v>
          </cell>
          <cell r="J1094">
            <v>26.12</v>
          </cell>
        </row>
        <row r="1095">
          <cell r="A1095" t="str">
            <v>M971</v>
          </cell>
          <cell r="B1095" t="str">
            <v>Tablero MDP 7x8x15mm</v>
          </cell>
          <cell r="C1095" t="str">
            <v>u</v>
          </cell>
          <cell r="D1095">
            <v>29.218730000000001</v>
          </cell>
          <cell r="E1095">
            <v>29.208839999999999</v>
          </cell>
          <cell r="F1095">
            <v>1</v>
          </cell>
          <cell r="G1095">
            <v>9.8899999999999995E-3</v>
          </cell>
          <cell r="H1095">
            <v>9.8899999999999995E-3</v>
          </cell>
          <cell r="I1095">
            <v>28.919640000000001</v>
          </cell>
          <cell r="J1095">
            <v>32.39</v>
          </cell>
        </row>
        <row r="1096">
          <cell r="A1096" t="str">
            <v>M972</v>
          </cell>
          <cell r="B1096" t="str">
            <v>Tablero MDP 7x8x18mm</v>
          </cell>
          <cell r="C1096" t="str">
            <v>u</v>
          </cell>
          <cell r="D1096">
            <v>33.70129</v>
          </cell>
          <cell r="E1096">
            <v>33.690710000000003</v>
          </cell>
          <cell r="F1096">
            <v>1</v>
          </cell>
          <cell r="G1096">
            <v>1.0580000000000001E-2</v>
          </cell>
          <cell r="H1096">
            <v>1.0580000000000001E-2</v>
          </cell>
          <cell r="I1096">
            <v>33.357140000000001</v>
          </cell>
          <cell r="J1096">
            <v>37.36</v>
          </cell>
        </row>
        <row r="1097">
          <cell r="A1097" t="str">
            <v>M973</v>
          </cell>
          <cell r="B1097" t="str">
            <v>Tablero MDP  Tropical7x8x9mm</v>
          </cell>
          <cell r="C1097" t="str">
            <v>u</v>
          </cell>
          <cell r="D1097">
            <v>30.112189999999998</v>
          </cell>
          <cell r="E1097">
            <v>30.101610000000001</v>
          </cell>
          <cell r="F1097">
            <v>1</v>
          </cell>
          <cell r="G1097">
            <v>1.0580000000000001E-2</v>
          </cell>
          <cell r="H1097">
            <v>1.0580000000000001E-2</v>
          </cell>
          <cell r="I1097">
            <v>29.803570000000001</v>
          </cell>
          <cell r="J1097">
            <v>33.380000000000003</v>
          </cell>
        </row>
        <row r="1098">
          <cell r="A1098" t="str">
            <v>M974</v>
          </cell>
          <cell r="B1098" t="str">
            <v>Tablero MDP Tropical 7x8x12mm</v>
          </cell>
          <cell r="C1098" t="str">
            <v>u</v>
          </cell>
          <cell r="D1098">
            <v>37.831470000000003</v>
          </cell>
          <cell r="E1098">
            <v>37.820889999999999</v>
          </cell>
          <cell r="F1098">
            <v>1</v>
          </cell>
          <cell r="G1098">
            <v>1.0580000000000001E-2</v>
          </cell>
          <cell r="H1098">
            <v>1.0580000000000001E-2</v>
          </cell>
          <cell r="I1098">
            <v>37.446429999999999</v>
          </cell>
          <cell r="J1098">
            <v>41.94</v>
          </cell>
        </row>
        <row r="1099">
          <cell r="A1099" t="str">
            <v>M975</v>
          </cell>
          <cell r="B1099" t="str">
            <v>Tablero MDP Tropical 7x8x15mm</v>
          </cell>
          <cell r="C1099" t="str">
            <v>u</v>
          </cell>
          <cell r="D1099">
            <v>43.224150000000002</v>
          </cell>
          <cell r="E1099">
            <v>43.213569999999997</v>
          </cell>
          <cell r="F1099">
            <v>1</v>
          </cell>
          <cell r="G1099">
            <v>1.0580000000000001E-2</v>
          </cell>
          <cell r="H1099">
            <v>1.0580000000000001E-2</v>
          </cell>
          <cell r="I1099">
            <v>42.785710000000002</v>
          </cell>
          <cell r="J1099">
            <v>47.92</v>
          </cell>
        </row>
        <row r="1100">
          <cell r="A1100" t="str">
            <v>M976</v>
          </cell>
          <cell r="B1100" t="str">
            <v>Tablero MDP tropical 7x8x18mm</v>
          </cell>
          <cell r="C1100" t="str">
            <v>u</v>
          </cell>
          <cell r="D1100">
            <v>51.936320000000002</v>
          </cell>
          <cell r="E1100">
            <v>51.924819999999997</v>
          </cell>
          <cell r="F1100">
            <v>1</v>
          </cell>
          <cell r="G1100">
            <v>1.15E-2</v>
          </cell>
          <cell r="H1100">
            <v>1.15E-2</v>
          </cell>
          <cell r="I1100">
            <v>51.410710000000002</v>
          </cell>
          <cell r="J1100">
            <v>57.58</v>
          </cell>
        </row>
        <row r="1101">
          <cell r="A1101" t="str">
            <v>M977</v>
          </cell>
          <cell r="B1101" t="str">
            <v>Duela chanul 12 cms. De ancho x 17 mm de espesor</v>
          </cell>
          <cell r="C1101" t="str">
            <v>m2</v>
          </cell>
          <cell r="D1101">
            <v>32.575200000000002</v>
          </cell>
          <cell r="E1101">
            <v>32.572499999999998</v>
          </cell>
          <cell r="F1101">
            <v>1</v>
          </cell>
          <cell r="G1101">
            <v>2.7000000000000001E-3</v>
          </cell>
          <cell r="H1101">
            <v>2.7000000000000001E-3</v>
          </cell>
          <cell r="I1101">
            <v>32.25</v>
          </cell>
          <cell r="J1101">
            <v>36.119999999999997</v>
          </cell>
        </row>
        <row r="1102">
          <cell r="A1102" t="str">
            <v>M978</v>
          </cell>
          <cell r="B1102" t="str">
            <v>Tabloncillo chanul 14 cm x 20 mm de espesor</v>
          </cell>
          <cell r="C1102" t="str">
            <v>m2</v>
          </cell>
          <cell r="D1102">
            <v>40.15616</v>
          </cell>
          <cell r="E1102">
            <v>40.147500000000001</v>
          </cell>
          <cell r="F1102">
            <v>1</v>
          </cell>
          <cell r="G1102">
            <v>8.6599999999999993E-3</v>
          </cell>
          <cell r="H1102">
            <v>8.6599999999999993E-3</v>
          </cell>
          <cell r="I1102">
            <v>39.75</v>
          </cell>
          <cell r="J1102">
            <v>44.52</v>
          </cell>
        </row>
        <row r="1103">
          <cell r="A1103" t="str">
            <v>M978.1</v>
          </cell>
          <cell r="B1103" t="str">
            <v>Tabloncillo de yumbingue 14 cm x 20 mm de espesor</v>
          </cell>
          <cell r="C1103" t="str">
            <v>m2</v>
          </cell>
          <cell r="D1103">
            <v>35.35866</v>
          </cell>
          <cell r="E1103">
            <v>35.35</v>
          </cell>
          <cell r="F1103">
            <v>1</v>
          </cell>
          <cell r="G1103">
            <v>8.6599999999999993E-3</v>
          </cell>
          <cell r="H1103">
            <v>8.6599999999999993E-3</v>
          </cell>
          <cell r="I1103">
            <v>35</v>
          </cell>
          <cell r="J1103">
            <v>39.200000000000003</v>
          </cell>
        </row>
        <row r="1104">
          <cell r="A1104" t="str">
            <v>M978.2</v>
          </cell>
          <cell r="B1104" t="str">
            <v>Tablon de Yumbingue</v>
          </cell>
          <cell r="C1104" t="str">
            <v>m</v>
          </cell>
          <cell r="D1104">
            <v>6.5736600000000003</v>
          </cell>
          <cell r="E1104">
            <v>6.5650000000000004</v>
          </cell>
          <cell r="F1104">
            <v>1</v>
          </cell>
          <cell r="G1104">
            <v>8.6599999999999993E-3</v>
          </cell>
          <cell r="H1104">
            <v>8.6599999999999993E-3</v>
          </cell>
          <cell r="I1104">
            <v>6.5</v>
          </cell>
          <cell r="J1104">
            <v>7.2800000000000011</v>
          </cell>
        </row>
        <row r="1105">
          <cell r="A1105" t="str">
            <v>M978.3</v>
          </cell>
          <cell r="B1105" t="str">
            <v>TABLON MADERA DURA TECA 2,5CM</v>
          </cell>
          <cell r="C1105" t="str">
            <v>m</v>
          </cell>
          <cell r="D1105">
            <v>6.0686600000000004</v>
          </cell>
          <cell r="E1105">
            <v>6.06</v>
          </cell>
          <cell r="F1105">
            <v>1</v>
          </cell>
          <cell r="G1105">
            <v>8.6599999999999993E-3</v>
          </cell>
          <cell r="H1105">
            <v>8.6599999999999993E-3</v>
          </cell>
          <cell r="I1105">
            <v>6</v>
          </cell>
          <cell r="J1105">
            <v>6.7200000000000006</v>
          </cell>
        </row>
        <row r="1106">
          <cell r="A1106" t="str">
            <v>M979</v>
          </cell>
          <cell r="B1106" t="str">
            <v>Parquet chanul tradicional “A” (250x50x15-8)</v>
          </cell>
          <cell r="C1106" t="str">
            <v>m2</v>
          </cell>
          <cell r="D1106">
            <v>16.442319999999999</v>
          </cell>
          <cell r="E1106">
            <v>16.43956</v>
          </cell>
          <cell r="F1106">
            <v>1</v>
          </cell>
          <cell r="G1106">
            <v>2.7599999999999999E-3</v>
          </cell>
          <cell r="H1106">
            <v>2.7599999999999999E-3</v>
          </cell>
          <cell r="I1106">
            <v>16.276789999999998</v>
          </cell>
          <cell r="J1106">
            <v>18.23</v>
          </cell>
        </row>
        <row r="1107">
          <cell r="A1107" t="str">
            <v>M980</v>
          </cell>
          <cell r="B1107" t="str">
            <v>Parquet eucalipto tradicional “A” (250x50x8)</v>
          </cell>
          <cell r="C1107" t="str">
            <v>m2</v>
          </cell>
          <cell r="D1107">
            <v>11.98141</v>
          </cell>
          <cell r="E1107">
            <v>11.96669</v>
          </cell>
          <cell r="F1107">
            <v>1</v>
          </cell>
          <cell r="G1107">
            <v>1.472E-2</v>
          </cell>
          <cell r="H1107">
            <v>1.472E-2</v>
          </cell>
          <cell r="I1107">
            <v>11.84821</v>
          </cell>
          <cell r="J1107">
            <v>13.27</v>
          </cell>
        </row>
        <row r="1108">
          <cell r="A1108" t="str">
            <v>M980.1</v>
          </cell>
          <cell r="B1108" t="str">
            <v>Parquet guayacan “A” (250x50x8)</v>
          </cell>
          <cell r="C1108" t="str">
            <v>m2</v>
          </cell>
          <cell r="D1108">
            <v>14.66874</v>
          </cell>
          <cell r="E1108">
            <v>14.654019999999999</v>
          </cell>
          <cell r="F1108">
            <v>1</v>
          </cell>
          <cell r="G1108">
            <v>1.472E-2</v>
          </cell>
          <cell r="H1108">
            <v>1.472E-2</v>
          </cell>
          <cell r="I1108">
            <v>14.508929999999999</v>
          </cell>
          <cell r="J1108">
            <v>16.25</v>
          </cell>
        </row>
        <row r="1109">
          <cell r="A1109" t="str">
            <v>M981</v>
          </cell>
          <cell r="B1109" t="str">
            <v>Madera Chanul (Tabloncillo o duela)</v>
          </cell>
          <cell r="C1109" t="str">
            <v>m2</v>
          </cell>
          <cell r="D1109">
            <v>49.492759999999997</v>
          </cell>
          <cell r="E1109">
            <v>49.49</v>
          </cell>
          <cell r="F1109">
            <v>1</v>
          </cell>
          <cell r="G1109">
            <v>2.7599999999999999E-3</v>
          </cell>
          <cell r="H1109">
            <v>2.7599999999999999E-3</v>
          </cell>
          <cell r="I1109">
            <v>49</v>
          </cell>
          <cell r="J1109">
            <v>54.88</v>
          </cell>
        </row>
        <row r="1110">
          <cell r="A1110" t="str">
            <v>M982</v>
          </cell>
          <cell r="B1110" t="str">
            <v>Piso flotante GLORIA HAYA</v>
          </cell>
          <cell r="C1110" t="str">
            <v>m2</v>
          </cell>
          <cell r="D1110">
            <v>14.29607</v>
          </cell>
          <cell r="E1110">
            <v>14.29331</v>
          </cell>
          <cell r="F1110">
            <v>1</v>
          </cell>
          <cell r="G1110">
            <v>2.7599999999999999E-3</v>
          </cell>
          <cell r="H1110">
            <v>2.7599999999999999E-3</v>
          </cell>
          <cell r="I1110">
            <v>14.15179</v>
          </cell>
          <cell r="J1110">
            <v>15.85</v>
          </cell>
        </row>
        <row r="1111">
          <cell r="A1111" t="str">
            <v>M983</v>
          </cell>
          <cell r="B1111" t="str">
            <v>Piso flotante 100% Alemán 8 mm</v>
          </cell>
          <cell r="C1111" t="str">
            <v>m2</v>
          </cell>
          <cell r="D1111">
            <v>17.1723</v>
          </cell>
          <cell r="E1111">
            <v>17.170000000000002</v>
          </cell>
          <cell r="F1111">
            <v>1</v>
          </cell>
          <cell r="G1111">
            <v>2.3E-3</v>
          </cell>
          <cell r="H1111">
            <v>2.3E-3</v>
          </cell>
          <cell r="I1111">
            <v>17</v>
          </cell>
          <cell r="J1111">
            <v>19.04</v>
          </cell>
        </row>
        <row r="1112">
          <cell r="A1112" t="str">
            <v>M983.1</v>
          </cell>
          <cell r="B1112" t="str">
            <v>Piso flotante 100% Alemán 10 mm importado</v>
          </cell>
          <cell r="C1112" t="str">
            <v>m2</v>
          </cell>
          <cell r="D1112">
            <v>22.222300000000001</v>
          </cell>
          <cell r="E1112">
            <v>22.22</v>
          </cell>
          <cell r="F1112">
            <v>1</v>
          </cell>
          <cell r="G1112">
            <v>2.3E-3</v>
          </cell>
          <cell r="H1112">
            <v>2.3E-3</v>
          </cell>
          <cell r="I1112">
            <v>22</v>
          </cell>
          <cell r="J1112">
            <v>24.64</v>
          </cell>
          <cell r="K1112">
            <v>22</v>
          </cell>
        </row>
        <row r="1113">
          <cell r="A1113" t="str">
            <v>M983.2</v>
          </cell>
          <cell r="B1113" t="str">
            <v xml:space="preserve">Piso falso removible antiestatico americano Incluy. Ventosa, soporte de pared </v>
          </cell>
          <cell r="C1113" t="str">
            <v>m2</v>
          </cell>
          <cell r="D1113">
            <v>159.5823</v>
          </cell>
          <cell r="E1113">
            <v>159.58000000000001</v>
          </cell>
          <cell r="F1113">
            <v>1</v>
          </cell>
          <cell r="G1113">
            <v>2.3E-3</v>
          </cell>
          <cell r="H1113">
            <v>2.3E-3</v>
          </cell>
          <cell r="I1113">
            <v>158</v>
          </cell>
          <cell r="J1113">
            <v>176.96</v>
          </cell>
          <cell r="K1113">
            <v>158</v>
          </cell>
        </row>
        <row r="1114">
          <cell r="A1114" t="str">
            <v>M984</v>
          </cell>
          <cell r="B1114" t="str">
            <v>Piso flotante Chino tecnología alemana instalado</v>
          </cell>
          <cell r="C1114" t="str">
            <v>m2</v>
          </cell>
          <cell r="D1114">
            <v>14.38486</v>
          </cell>
          <cell r="E1114">
            <v>14.38348</v>
          </cell>
          <cell r="F1114">
            <v>1</v>
          </cell>
          <cell r="G1114">
            <v>1.3799999999999999E-3</v>
          </cell>
          <cell r="H1114">
            <v>1.3799999999999999E-3</v>
          </cell>
          <cell r="I1114">
            <v>14.241070000000001</v>
          </cell>
          <cell r="J1114">
            <v>15.95</v>
          </cell>
        </row>
        <row r="1115">
          <cell r="A1115" t="str">
            <v>M985</v>
          </cell>
          <cell r="B1115" t="str">
            <v>Puerta sólida 2 paneles 2050 x 700 x 38</v>
          </cell>
          <cell r="C1115" t="str">
            <v>u</v>
          </cell>
          <cell r="D1115">
            <v>154.08913999999999</v>
          </cell>
          <cell r="E1115">
            <v>154.07910999999999</v>
          </cell>
          <cell r="F1115">
            <v>1</v>
          </cell>
          <cell r="G1115">
            <v>1.0030000000000001E-2</v>
          </cell>
          <cell r="H1115">
            <v>1.0030000000000001E-2</v>
          </cell>
          <cell r="I1115">
            <v>152.55357000000001</v>
          </cell>
          <cell r="J1115">
            <v>170.86</v>
          </cell>
        </row>
        <row r="1116">
          <cell r="A1116" t="str">
            <v>M986</v>
          </cell>
          <cell r="B1116" t="str">
            <v>Puerta sólida 2 paneles P-2C 0.80 Seyke / Color</v>
          </cell>
          <cell r="C1116" t="str">
            <v>u</v>
          </cell>
          <cell r="D1116">
            <v>207.76489000000001</v>
          </cell>
          <cell r="E1116">
            <v>207.75339</v>
          </cell>
          <cell r="F1116">
            <v>1</v>
          </cell>
          <cell r="G1116">
            <v>1.15E-2</v>
          </cell>
          <cell r="H1116">
            <v>1.15E-2</v>
          </cell>
          <cell r="I1116">
            <v>205.69642999999999</v>
          </cell>
          <cell r="J1116">
            <v>230.38</v>
          </cell>
        </row>
        <row r="1117">
          <cell r="A1117" t="str">
            <v>M987</v>
          </cell>
          <cell r="B1117" t="str">
            <v>Puerta texturizada Santa Elena (P4) 2050 x 700</v>
          </cell>
          <cell r="C1117" t="str">
            <v>u</v>
          </cell>
          <cell r="D1117">
            <v>30.006589999999999</v>
          </cell>
          <cell r="E1117">
            <v>29.993390000000002</v>
          </cell>
          <cell r="F1117">
            <v>1</v>
          </cell>
          <cell r="G1117">
            <v>1.32E-2</v>
          </cell>
          <cell r="H1117">
            <v>1.32E-2</v>
          </cell>
          <cell r="I1117">
            <v>29.696429999999999</v>
          </cell>
          <cell r="J1117">
            <v>33.26</v>
          </cell>
        </row>
        <row r="1118">
          <cell r="A1118" t="str">
            <v>M988</v>
          </cell>
          <cell r="B1118" t="str">
            <v>Puerta texturizada Santa Elena (P4) 2050 x 800</v>
          </cell>
          <cell r="C1118" t="str">
            <v>u</v>
          </cell>
          <cell r="D1118">
            <v>30.008479999999999</v>
          </cell>
          <cell r="E1118">
            <v>29.993390000000002</v>
          </cell>
          <cell r="F1118">
            <v>1</v>
          </cell>
          <cell r="G1118">
            <v>1.5089999999999999E-2</v>
          </cell>
          <cell r="H1118">
            <v>1.5089999999999999E-2</v>
          </cell>
          <cell r="I1118">
            <v>29.696429999999999</v>
          </cell>
          <cell r="J1118">
            <v>33.26</v>
          </cell>
        </row>
        <row r="1119">
          <cell r="A1119" t="str">
            <v>M989</v>
          </cell>
          <cell r="B1119" t="str">
            <v>Puerta texturizada Santa Elena (P4) 2050 x 900</v>
          </cell>
          <cell r="C1119" t="str">
            <v>u</v>
          </cell>
          <cell r="D1119">
            <v>30.010359999999999</v>
          </cell>
          <cell r="E1119">
            <v>29.993390000000002</v>
          </cell>
          <cell r="F1119">
            <v>1</v>
          </cell>
          <cell r="G1119">
            <v>1.6969999999999999E-2</v>
          </cell>
          <cell r="H1119">
            <v>1.6969999999999999E-2</v>
          </cell>
          <cell r="I1119">
            <v>29.696429999999999</v>
          </cell>
          <cell r="J1119">
            <v>33.26</v>
          </cell>
        </row>
        <row r="1120">
          <cell r="A1120" t="str">
            <v>M990</v>
          </cell>
          <cell r="B1120" t="str">
            <v>Puerta texturizada Trinidad (P3) 2050 x 700</v>
          </cell>
          <cell r="C1120" t="str">
            <v>u</v>
          </cell>
          <cell r="D1120">
            <v>30.006589999999999</v>
          </cell>
          <cell r="E1120">
            <v>29.993390000000002</v>
          </cell>
          <cell r="F1120">
            <v>1</v>
          </cell>
          <cell r="G1120">
            <v>1.32E-2</v>
          </cell>
          <cell r="H1120">
            <v>1.32E-2</v>
          </cell>
          <cell r="I1120">
            <v>29.696429999999999</v>
          </cell>
          <cell r="J1120">
            <v>33.26</v>
          </cell>
        </row>
        <row r="1121">
          <cell r="A1121" t="str">
            <v>M991</v>
          </cell>
          <cell r="B1121" t="str">
            <v>Puerta texturizada trinidad (P3) 2050 x 800</v>
          </cell>
          <cell r="C1121" t="str">
            <v>u</v>
          </cell>
          <cell r="D1121">
            <v>30.008479999999999</v>
          </cell>
          <cell r="E1121">
            <v>29.993390000000002</v>
          </cell>
          <cell r="F1121">
            <v>1</v>
          </cell>
          <cell r="G1121">
            <v>1.5089999999999999E-2</v>
          </cell>
          <cell r="H1121">
            <v>1.5089999999999999E-2</v>
          </cell>
          <cell r="I1121">
            <v>29.696429999999999</v>
          </cell>
          <cell r="J1121">
            <v>33.26</v>
          </cell>
        </row>
        <row r="1122">
          <cell r="A1122" t="str">
            <v>M992</v>
          </cell>
          <cell r="B1122" t="str">
            <v>Puerta texturizada trinidad (P3) 2050 x 900</v>
          </cell>
          <cell r="C1122" t="str">
            <v>u</v>
          </cell>
          <cell r="D1122">
            <v>30.010359999999999</v>
          </cell>
          <cell r="E1122">
            <v>29.993390000000002</v>
          </cell>
          <cell r="F1122">
            <v>1</v>
          </cell>
          <cell r="G1122">
            <v>1.6969999999999999E-2</v>
          </cell>
          <cell r="H1122">
            <v>1.6969999999999999E-2</v>
          </cell>
          <cell r="I1122">
            <v>29.696429999999999</v>
          </cell>
          <cell r="J1122">
            <v>33.26</v>
          </cell>
        </row>
        <row r="1123">
          <cell r="A1123" t="str">
            <v>M993</v>
          </cell>
          <cell r="B1123" t="str">
            <v>Puerta texturizada Malaga (P1) 2050 x 700</v>
          </cell>
          <cell r="C1123" t="str">
            <v>u</v>
          </cell>
          <cell r="D1123">
            <v>30.006589999999999</v>
          </cell>
          <cell r="E1123">
            <v>29.993390000000002</v>
          </cell>
          <cell r="F1123">
            <v>1</v>
          </cell>
          <cell r="G1123">
            <v>1.32E-2</v>
          </cell>
          <cell r="H1123">
            <v>1.32E-2</v>
          </cell>
          <cell r="I1123">
            <v>29.696429999999999</v>
          </cell>
          <cell r="J1123">
            <v>33.26</v>
          </cell>
        </row>
        <row r="1124">
          <cell r="A1124" t="str">
            <v>M994</v>
          </cell>
          <cell r="B1124" t="str">
            <v>Puerta texturizada Malaga (P1) 2050 x 800</v>
          </cell>
          <cell r="C1124" t="str">
            <v>u</v>
          </cell>
          <cell r="D1124">
            <v>30.008479999999999</v>
          </cell>
          <cell r="E1124">
            <v>29.993390000000002</v>
          </cell>
          <cell r="F1124">
            <v>1</v>
          </cell>
          <cell r="G1124">
            <v>1.5089999999999999E-2</v>
          </cell>
          <cell r="H1124">
            <v>1.5089999999999999E-2</v>
          </cell>
          <cell r="I1124">
            <v>29.696429999999999</v>
          </cell>
          <cell r="J1124">
            <v>33.26</v>
          </cell>
        </row>
        <row r="1125">
          <cell r="A1125" t="str">
            <v>M995</v>
          </cell>
          <cell r="B1125" t="str">
            <v>Puerta texturizada Malaga (P1) 2050 x 900</v>
          </cell>
          <cell r="C1125" t="str">
            <v>u</v>
          </cell>
          <cell r="D1125">
            <v>30.010359999999999</v>
          </cell>
          <cell r="E1125">
            <v>29.993390000000002</v>
          </cell>
          <cell r="F1125">
            <v>1</v>
          </cell>
          <cell r="G1125">
            <v>1.6969999999999999E-2</v>
          </cell>
          <cell r="H1125">
            <v>1.6969999999999999E-2</v>
          </cell>
          <cell r="I1125">
            <v>29.696429999999999</v>
          </cell>
          <cell r="J1125">
            <v>33.26</v>
          </cell>
        </row>
        <row r="1126">
          <cell r="A1126" t="str">
            <v>M996</v>
          </cell>
          <cell r="B1126" t="str">
            <v>Puerta texturizada Santa María P2CRE 2050 x 700</v>
          </cell>
          <cell r="C1126" t="str">
            <v>u</v>
          </cell>
          <cell r="D1126">
            <v>30.682929999999999</v>
          </cell>
          <cell r="E1126">
            <v>30.669730000000001</v>
          </cell>
          <cell r="F1126">
            <v>1</v>
          </cell>
          <cell r="G1126">
            <v>1.32E-2</v>
          </cell>
          <cell r="H1126">
            <v>1.32E-2</v>
          </cell>
          <cell r="I1126">
            <v>30.366070000000001</v>
          </cell>
          <cell r="J1126">
            <v>34.01</v>
          </cell>
        </row>
        <row r="1127">
          <cell r="A1127" t="str">
            <v>M997</v>
          </cell>
          <cell r="B1127" t="str">
            <v>Puerta texturizada Santa María P2CRE 2050 x 800</v>
          </cell>
          <cell r="C1127" t="str">
            <v>u</v>
          </cell>
          <cell r="D1127">
            <v>30.684819999999998</v>
          </cell>
          <cell r="E1127">
            <v>30.669730000000001</v>
          </cell>
          <cell r="F1127">
            <v>1</v>
          </cell>
          <cell r="G1127">
            <v>1.5089999999999999E-2</v>
          </cell>
          <cell r="H1127">
            <v>1.5089999999999999E-2</v>
          </cell>
          <cell r="I1127">
            <v>30.366070000000001</v>
          </cell>
          <cell r="J1127">
            <v>34.01</v>
          </cell>
        </row>
        <row r="1128">
          <cell r="A1128" t="str">
            <v>M998</v>
          </cell>
          <cell r="B1128" t="str">
            <v>Puerta texturizada Santa María P2CRE 2050 x 900</v>
          </cell>
          <cell r="C1128" t="str">
            <v>u</v>
          </cell>
          <cell r="D1128">
            <v>30.686699999999998</v>
          </cell>
          <cell r="E1128">
            <v>30.669730000000001</v>
          </cell>
          <cell r="F1128">
            <v>1</v>
          </cell>
          <cell r="G1128">
            <v>1.6969999999999999E-2</v>
          </cell>
          <cell r="H1128">
            <v>1.6969999999999999E-2</v>
          </cell>
          <cell r="I1128">
            <v>30.366070000000001</v>
          </cell>
          <cell r="J1128">
            <v>34.01</v>
          </cell>
        </row>
        <row r="1129">
          <cell r="A1129" t="str">
            <v>M999</v>
          </cell>
          <cell r="B1129" t="str">
            <v>Puerta DANUBIO 2050 X 700</v>
          </cell>
          <cell r="C1129" t="str">
            <v>u</v>
          </cell>
          <cell r="D1129">
            <v>80.894360000000006</v>
          </cell>
          <cell r="E1129">
            <v>80.881159999999994</v>
          </cell>
          <cell r="F1129">
            <v>1</v>
          </cell>
          <cell r="G1129">
            <v>1.32E-2</v>
          </cell>
          <cell r="H1129">
            <v>1.32E-2</v>
          </cell>
          <cell r="I1129">
            <v>80.080359999999999</v>
          </cell>
          <cell r="J1129">
            <v>89.69</v>
          </cell>
        </row>
        <row r="1130">
          <cell r="A1130" t="str">
            <v>M1000</v>
          </cell>
          <cell r="B1130" t="str">
            <v>Puerta DANUBIO 2050 X 800</v>
          </cell>
          <cell r="C1130" t="str">
            <v>u</v>
          </cell>
          <cell r="D1130">
            <v>80.896249999999995</v>
          </cell>
          <cell r="E1130">
            <v>80.881159999999994</v>
          </cell>
          <cell r="F1130">
            <v>1</v>
          </cell>
          <cell r="G1130">
            <v>1.5089999999999999E-2</v>
          </cell>
          <cell r="H1130">
            <v>1.5089999999999999E-2</v>
          </cell>
          <cell r="I1130">
            <v>80.080359999999999</v>
          </cell>
          <cell r="J1130">
            <v>89.69</v>
          </cell>
        </row>
        <row r="1131">
          <cell r="A1131" t="str">
            <v>M1001</v>
          </cell>
          <cell r="B1131" t="str">
            <v>Puerta NADUNIO 2050 X 900</v>
          </cell>
          <cell r="C1131" t="str">
            <v>u</v>
          </cell>
          <cell r="D1131">
            <v>80.898129999999995</v>
          </cell>
          <cell r="E1131">
            <v>80.881159999999994</v>
          </cell>
          <cell r="F1131">
            <v>1</v>
          </cell>
          <cell r="G1131">
            <v>1.6969999999999999E-2</v>
          </cell>
          <cell r="H1131">
            <v>1.6969999999999999E-2</v>
          </cell>
          <cell r="I1131">
            <v>80.080359999999999</v>
          </cell>
          <cell r="J1131">
            <v>89.69</v>
          </cell>
        </row>
        <row r="1132">
          <cell r="A1132" t="str">
            <v>M1002</v>
          </cell>
          <cell r="B1132" t="str">
            <v>Puerta blindada, 1 lámina acero 2.10 x 0.90 revest MDF Max Security</v>
          </cell>
          <cell r="C1132" t="str">
            <v>m2</v>
          </cell>
          <cell r="D1132">
            <v>454.27879999999999</v>
          </cell>
          <cell r="E1132">
            <v>454.2328</v>
          </cell>
          <cell r="F1132">
            <v>1</v>
          </cell>
          <cell r="G1132">
            <v>4.5999999999999999E-2</v>
          </cell>
          <cell r="H1132">
            <v>4.5999999999999999E-2</v>
          </cell>
          <cell r="I1132">
            <v>449.73545000000001</v>
          </cell>
          <cell r="J1132">
            <v>952</v>
          </cell>
        </row>
        <row r="1133">
          <cell r="A1133" t="str">
            <v>M1003</v>
          </cell>
          <cell r="B1133" t="str">
            <v>Puerta blindada, 2 lámina acero 2.10 x 0.90 revest MDF Max Security</v>
          </cell>
          <cell r="C1133" t="str">
            <v>m2</v>
          </cell>
          <cell r="D1133">
            <v>561.15711999999996</v>
          </cell>
          <cell r="E1133">
            <v>561.11112000000003</v>
          </cell>
          <cell r="F1133">
            <v>1</v>
          </cell>
          <cell r="G1133">
            <v>4.5999999999999999E-2</v>
          </cell>
          <cell r="H1133">
            <v>4.5999999999999999E-2</v>
          </cell>
          <cell r="I1133">
            <v>555.55556000000001</v>
          </cell>
          <cell r="J1133">
            <v>1176</v>
          </cell>
        </row>
        <row r="1134">
          <cell r="A1134" t="str">
            <v>M1004</v>
          </cell>
          <cell r="B1134" t="str">
            <v>Puerta corta fuego 2.00 x 0.94 Max Security o Fénix</v>
          </cell>
          <cell r="C1134" t="str">
            <v>u</v>
          </cell>
          <cell r="D1134">
            <v>525.2414</v>
          </cell>
          <cell r="E1134">
            <v>525.20000000000005</v>
          </cell>
          <cell r="F1134">
            <v>1</v>
          </cell>
          <cell r="G1134">
            <v>4.1399999999999999E-2</v>
          </cell>
          <cell r="H1134">
            <v>4.1399999999999999E-2</v>
          </cell>
          <cell r="I1134">
            <v>520</v>
          </cell>
          <cell r="J1134">
            <v>582.4</v>
          </cell>
        </row>
        <row r="1135">
          <cell r="A1135" t="str">
            <v>M1005</v>
          </cell>
          <cell r="B1135" t="str">
            <v>Manija antipánico cortafuego Max Security</v>
          </cell>
          <cell r="C1135" t="str">
            <v>u</v>
          </cell>
          <cell r="D1135">
            <v>181.8005</v>
          </cell>
          <cell r="E1135">
            <v>181.8</v>
          </cell>
          <cell r="F1135">
            <v>1</v>
          </cell>
          <cell r="G1135">
            <v>5.0000000000000001E-4</v>
          </cell>
          <cell r="H1135">
            <v>5.0000000000000001E-4</v>
          </cell>
          <cell r="I1135">
            <v>180</v>
          </cell>
          <cell r="J1135">
            <v>201.6</v>
          </cell>
        </row>
        <row r="1136">
          <cell r="A1136" t="str">
            <v>M1006</v>
          </cell>
          <cell r="B1136" t="str">
            <v>Picaporte redondo dorado</v>
          </cell>
          <cell r="C1136" t="str">
            <v>u</v>
          </cell>
          <cell r="D1136">
            <v>0.16281999999999999</v>
          </cell>
          <cell r="E1136">
            <v>0.16231999999999999</v>
          </cell>
          <cell r="F1136">
            <v>1</v>
          </cell>
          <cell r="G1136">
            <v>5.0000000000000001E-4</v>
          </cell>
          <cell r="H1136">
            <v>5.0000000000000001E-4</v>
          </cell>
          <cell r="I1136">
            <v>0.16070999999999999</v>
          </cell>
          <cell r="J1136">
            <v>0.18</v>
          </cell>
        </row>
        <row r="1137">
          <cell r="A1137" t="str">
            <v>M1007</v>
          </cell>
          <cell r="B1137" t="str">
            <v>Aldaba galvanizada 2” reforzada</v>
          </cell>
          <cell r="C1137" t="str">
            <v>u</v>
          </cell>
          <cell r="D1137">
            <v>0.13577</v>
          </cell>
          <cell r="E1137">
            <v>0.13527</v>
          </cell>
          <cell r="F1137">
            <v>1</v>
          </cell>
          <cell r="G1137">
            <v>5.0000000000000001E-4</v>
          </cell>
          <cell r="H1137">
            <v>5.0000000000000001E-4</v>
          </cell>
          <cell r="I1137">
            <v>0.13392999999999999</v>
          </cell>
          <cell r="J1137">
            <v>0.15</v>
          </cell>
        </row>
        <row r="1138">
          <cell r="A1138" t="str">
            <v>M1008</v>
          </cell>
          <cell r="B1138" t="str">
            <v>Candado barril</v>
          </cell>
          <cell r="C1138" t="str">
            <v>u</v>
          </cell>
          <cell r="D1138">
            <v>12.96818</v>
          </cell>
          <cell r="E1138">
            <v>12.96768</v>
          </cell>
          <cell r="F1138">
            <v>1</v>
          </cell>
          <cell r="G1138">
            <v>5.0000000000000001E-4</v>
          </cell>
          <cell r="H1138">
            <v>5.0000000000000001E-4</v>
          </cell>
          <cell r="I1138">
            <v>12.83929</v>
          </cell>
          <cell r="J1138">
            <v>14.38</v>
          </cell>
        </row>
        <row r="1139">
          <cell r="A1139" t="str">
            <v>M1009</v>
          </cell>
          <cell r="B1139" t="str">
            <v>Candado rectangular grande</v>
          </cell>
          <cell r="C1139" t="str">
            <v>u</v>
          </cell>
          <cell r="D1139">
            <v>16.773710000000001</v>
          </cell>
          <cell r="E1139">
            <v>16.773209999999999</v>
          </cell>
          <cell r="F1139">
            <v>1</v>
          </cell>
          <cell r="G1139">
            <v>5.0000000000000001E-4</v>
          </cell>
          <cell r="H1139">
            <v>5.0000000000000001E-4</v>
          </cell>
          <cell r="I1139">
            <v>16.607140000000001</v>
          </cell>
          <cell r="J1139">
            <v>18.600000000000001</v>
          </cell>
        </row>
        <row r="1140">
          <cell r="A1140" t="str">
            <v>M1010</v>
          </cell>
          <cell r="B1140" t="str">
            <v>Tapamarco SEIKE M-36</v>
          </cell>
          <cell r="C1140" t="str">
            <v>u</v>
          </cell>
          <cell r="D1140">
            <v>2.5386199999999999</v>
          </cell>
          <cell r="E1140">
            <v>2.5340199999999999</v>
          </cell>
          <cell r="F1140">
            <v>1</v>
          </cell>
          <cell r="G1140">
            <v>4.5999999999999999E-3</v>
          </cell>
          <cell r="H1140">
            <v>4.5999999999999999E-3</v>
          </cell>
          <cell r="I1140">
            <v>2.5089299999999999</v>
          </cell>
          <cell r="J1140">
            <v>2.81</v>
          </cell>
        </row>
        <row r="1141">
          <cell r="A1141" t="str">
            <v>M1011</v>
          </cell>
          <cell r="B1141" t="str">
            <v>Tapamarco MDF CRUDO M-36</v>
          </cell>
          <cell r="C1141" t="str">
            <v>u</v>
          </cell>
          <cell r="D1141">
            <v>2.06067</v>
          </cell>
          <cell r="E1141">
            <v>2.0560700000000001</v>
          </cell>
          <cell r="F1141">
            <v>1</v>
          </cell>
          <cell r="G1141">
            <v>4.5999999999999999E-3</v>
          </cell>
          <cell r="H1141">
            <v>4.5999999999999999E-3</v>
          </cell>
          <cell r="I1141">
            <v>2.0357099999999999</v>
          </cell>
          <cell r="J1141">
            <v>2.2800000000000002</v>
          </cell>
        </row>
        <row r="1142">
          <cell r="A1142" t="str">
            <v>M1012</v>
          </cell>
          <cell r="B1142" t="str">
            <v>Tapamarco SEIKE M-39</v>
          </cell>
          <cell r="C1142" t="str">
            <v>u</v>
          </cell>
          <cell r="D1142">
            <v>2.06067</v>
          </cell>
          <cell r="E1142">
            <v>2.0560700000000001</v>
          </cell>
          <cell r="F1142">
            <v>1</v>
          </cell>
          <cell r="G1142">
            <v>4.5999999999999999E-3</v>
          </cell>
          <cell r="H1142">
            <v>4.5999999999999999E-3</v>
          </cell>
          <cell r="I1142">
            <v>2.0357099999999999</v>
          </cell>
          <cell r="J1142">
            <v>2.2800000000000002</v>
          </cell>
        </row>
        <row r="1143">
          <cell r="A1143" t="str">
            <v>M1013</v>
          </cell>
          <cell r="B1143" t="str">
            <v>Tapamarco MDF CRUDO M-39</v>
          </cell>
          <cell r="C1143" t="str">
            <v>u</v>
          </cell>
          <cell r="D1143">
            <v>4.3872799999999996</v>
          </cell>
          <cell r="E1143">
            <v>4.3826799999999997</v>
          </cell>
          <cell r="F1143">
            <v>1</v>
          </cell>
          <cell r="G1143">
            <v>4.5999999999999999E-3</v>
          </cell>
          <cell r="H1143">
            <v>4.5999999999999999E-3</v>
          </cell>
          <cell r="I1143">
            <v>4.3392900000000001</v>
          </cell>
          <cell r="J1143">
            <v>4.8600000000000003</v>
          </cell>
        </row>
        <row r="1144">
          <cell r="A1144" t="str">
            <v>M1013.1</v>
          </cell>
          <cell r="B1144" t="str">
            <v>Marco metalico de 2mm</v>
          </cell>
          <cell r="C1144" t="str">
            <v>m</v>
          </cell>
          <cell r="D1144">
            <v>24.74569</v>
          </cell>
          <cell r="E1144">
            <v>24.745000000000001</v>
          </cell>
          <cell r="F1144">
            <v>1</v>
          </cell>
          <cell r="G1144">
            <v>6.8999999999999997E-4</v>
          </cell>
          <cell r="H1144">
            <v>6.8999999999999997E-4</v>
          </cell>
          <cell r="I1144">
            <v>24.5</v>
          </cell>
          <cell r="J1144">
            <v>27.44</v>
          </cell>
        </row>
        <row r="1145">
          <cell r="A1145" t="str">
            <v>mATERIAL PARA ENCOFRADO(SEmIDURA)</v>
          </cell>
        </row>
        <row r="1146">
          <cell r="A1146" t="str">
            <v>M1014</v>
          </cell>
          <cell r="B1146" t="str">
            <v>Alambre galv. #18</v>
          </cell>
          <cell r="C1146" t="str">
            <v>kg</v>
          </cell>
          <cell r="D1146">
            <v>1.8128200000000001</v>
          </cell>
          <cell r="E1146">
            <v>1.8125899999999999</v>
          </cell>
          <cell r="F1146">
            <v>1</v>
          </cell>
          <cell r="G1146">
            <v>2.3000000000000001E-4</v>
          </cell>
          <cell r="H1146">
            <v>2.3000000000000001E-4</v>
          </cell>
          <cell r="I1146">
            <v>1.79464</v>
          </cell>
          <cell r="J1146">
            <v>2.0099999999999998</v>
          </cell>
        </row>
        <row r="1147">
          <cell r="A1147" t="str">
            <v>M1015</v>
          </cell>
          <cell r="B1147" t="str">
            <v>Alambre recocido #18</v>
          </cell>
          <cell r="C1147" t="str">
            <v>kg</v>
          </cell>
          <cell r="D1147">
            <v>1.2537100000000001</v>
          </cell>
          <cell r="E1147">
            <v>1.2534799999999999</v>
          </cell>
          <cell r="F1147">
            <v>1</v>
          </cell>
          <cell r="G1147">
            <v>2.3000000000000001E-4</v>
          </cell>
          <cell r="H1147">
            <v>2.3000000000000001E-4</v>
          </cell>
          <cell r="I1147">
            <v>1.2410699999999999</v>
          </cell>
          <cell r="J1147">
            <v>1.39</v>
          </cell>
        </row>
        <row r="1148">
          <cell r="A1148" t="str">
            <v>M1016</v>
          </cell>
          <cell r="B1148" t="str">
            <v>Caña Picada 6 m</v>
          </cell>
          <cell r="C1148" t="str">
            <v>u</v>
          </cell>
          <cell r="D1148">
            <v>1.2647999999999999</v>
          </cell>
          <cell r="E1148">
            <v>1.2625</v>
          </cell>
          <cell r="F1148">
            <v>1</v>
          </cell>
          <cell r="G1148">
            <v>2.3E-3</v>
          </cell>
          <cell r="H1148">
            <v>2.3E-3</v>
          </cell>
          <cell r="I1148">
            <v>1.25</v>
          </cell>
          <cell r="J1148">
            <v>1.4</v>
          </cell>
        </row>
        <row r="1149">
          <cell r="A1149" t="str">
            <v>M1016.1</v>
          </cell>
          <cell r="B1149" t="str">
            <v>Caña guadua duela 6 m inmunizada</v>
          </cell>
          <cell r="C1149" t="str">
            <v>m2</v>
          </cell>
          <cell r="D1149">
            <v>10.1023</v>
          </cell>
          <cell r="E1149">
            <v>10.1</v>
          </cell>
          <cell r="F1149">
            <v>1</v>
          </cell>
          <cell r="G1149">
            <v>2.3E-3</v>
          </cell>
          <cell r="H1149">
            <v>2.3E-3</v>
          </cell>
          <cell r="I1149">
            <v>10</v>
          </cell>
          <cell r="J1149">
            <v>11.2</v>
          </cell>
        </row>
        <row r="1150">
          <cell r="A1150" t="str">
            <v>M1017</v>
          </cell>
          <cell r="B1150" t="str">
            <v>Caña rolliza 6 m</v>
          </cell>
          <cell r="C1150" t="str">
            <v>u</v>
          </cell>
          <cell r="D1150">
            <v>1.0844400000000001</v>
          </cell>
          <cell r="E1150">
            <v>1.0821400000000001</v>
          </cell>
          <cell r="F1150">
            <v>1</v>
          </cell>
          <cell r="G1150">
            <v>2.3E-3</v>
          </cell>
          <cell r="H1150">
            <v>2.3E-3</v>
          </cell>
          <cell r="I1150">
            <v>1.0714300000000001</v>
          </cell>
          <cell r="J1150">
            <v>1.2</v>
          </cell>
        </row>
        <row r="1151">
          <cell r="A1151" t="str">
            <v>M1017.1</v>
          </cell>
          <cell r="B1151" t="str">
            <v>Caña guadua rolliza 6 m inmunizada</v>
          </cell>
          <cell r="C1151" t="str">
            <v>u</v>
          </cell>
          <cell r="D1151">
            <v>10.1023</v>
          </cell>
          <cell r="E1151">
            <v>10.1</v>
          </cell>
          <cell r="F1151">
            <v>1</v>
          </cell>
          <cell r="G1151">
            <v>2.3E-3</v>
          </cell>
          <cell r="H1151">
            <v>2.3E-3</v>
          </cell>
          <cell r="I1151">
            <v>10</v>
          </cell>
          <cell r="J1151">
            <v>11.2</v>
          </cell>
        </row>
        <row r="1152">
          <cell r="A1152" t="str">
            <v>M1018</v>
          </cell>
          <cell r="B1152" t="str">
            <v>Clavos de 1 1/2"x4"</v>
          </cell>
          <cell r="C1152" t="str">
            <v>kg</v>
          </cell>
          <cell r="D1152">
            <v>1.89398</v>
          </cell>
          <cell r="E1152">
            <v>1.89375</v>
          </cell>
          <cell r="F1152">
            <v>1</v>
          </cell>
          <cell r="G1152">
            <v>2.3000000000000001E-4</v>
          </cell>
          <cell r="H1152">
            <v>2.3000000000000001E-4</v>
          </cell>
          <cell r="I1152">
            <v>1.875</v>
          </cell>
          <cell r="J1152">
            <v>2.1</v>
          </cell>
        </row>
        <row r="1153">
          <cell r="A1153" t="str">
            <v>M1019</v>
          </cell>
          <cell r="B1153" t="str">
            <v>Clavos de 2 " a 31/2"</v>
          </cell>
          <cell r="C1153" t="str">
            <v>kg</v>
          </cell>
          <cell r="D1153">
            <v>1.5512999999999999</v>
          </cell>
          <cell r="E1153">
            <v>1.5510699999999999</v>
          </cell>
          <cell r="F1153">
            <v>1</v>
          </cell>
          <cell r="G1153">
            <v>2.3000000000000001E-4</v>
          </cell>
          <cell r="H1153">
            <v>2.3000000000000001E-4</v>
          </cell>
          <cell r="I1153">
            <v>1.5357099999999999</v>
          </cell>
          <cell r="J1153">
            <v>1.72</v>
          </cell>
        </row>
        <row r="1154">
          <cell r="A1154" t="str">
            <v>M1020</v>
          </cell>
          <cell r="B1154" t="str">
            <v>Clavos de acero 1 1/2" (finos negros)</v>
          </cell>
          <cell r="C1154" t="str">
            <v>kg</v>
          </cell>
          <cell r="D1154">
            <v>1.18157</v>
          </cell>
          <cell r="E1154">
            <v>1.1813400000000001</v>
          </cell>
          <cell r="F1154">
            <v>1</v>
          </cell>
          <cell r="G1154">
            <v>2.3000000000000001E-4</v>
          </cell>
          <cell r="H1154">
            <v>2.3000000000000001E-4</v>
          </cell>
          <cell r="I1154">
            <v>1.16964</v>
          </cell>
          <cell r="J1154">
            <v>1.31</v>
          </cell>
        </row>
        <row r="1155">
          <cell r="A1155" t="str">
            <v>M1021</v>
          </cell>
          <cell r="B1155" t="str">
            <v>Clavos de acero 1" (finos negros)</v>
          </cell>
          <cell r="C1155" t="str">
            <v>kg</v>
          </cell>
          <cell r="D1155">
            <v>1.18157</v>
          </cell>
          <cell r="E1155">
            <v>1.1813400000000001</v>
          </cell>
          <cell r="F1155">
            <v>1</v>
          </cell>
          <cell r="G1155">
            <v>2.3000000000000001E-4</v>
          </cell>
          <cell r="H1155">
            <v>2.3000000000000001E-4</v>
          </cell>
          <cell r="I1155">
            <v>1.16964</v>
          </cell>
          <cell r="J1155">
            <v>1.31</v>
          </cell>
        </row>
        <row r="1156">
          <cell r="A1156" t="str">
            <v>M1022</v>
          </cell>
          <cell r="B1156" t="str">
            <v>Cuartones 2x3x4 chanul</v>
          </cell>
          <cell r="C1156" t="str">
            <v>u</v>
          </cell>
          <cell r="D1156">
            <v>3.7879399999999999</v>
          </cell>
          <cell r="E1156">
            <v>3.7875000000000001</v>
          </cell>
          <cell r="F1156">
            <v>1</v>
          </cell>
          <cell r="G1156">
            <v>4.4000000000000002E-4</v>
          </cell>
          <cell r="H1156">
            <v>4.4000000000000002E-4</v>
          </cell>
          <cell r="I1156">
            <v>3.75</v>
          </cell>
          <cell r="J1156">
            <v>4.2</v>
          </cell>
        </row>
        <row r="1157">
          <cell r="A1157" t="str">
            <v>M1023</v>
          </cell>
          <cell r="B1157" t="str">
            <v>Cuartones 2x3x5 chanul</v>
          </cell>
          <cell r="C1157" t="str">
            <v>u</v>
          </cell>
          <cell r="D1157">
            <v>5.4112600000000004</v>
          </cell>
          <cell r="E1157">
            <v>5.4107099999999999</v>
          </cell>
          <cell r="F1157">
            <v>1</v>
          </cell>
          <cell r="G1157">
            <v>5.5000000000000003E-4</v>
          </cell>
          <cell r="H1157">
            <v>5.5000000000000003E-4</v>
          </cell>
          <cell r="I1157">
            <v>5.3571400000000002</v>
          </cell>
          <cell r="J1157">
            <v>6</v>
          </cell>
        </row>
        <row r="1158">
          <cell r="A1158" t="str">
            <v>M1024</v>
          </cell>
          <cell r="B1158" t="str">
            <v>Cuartones 2x4x4 chanul</v>
          </cell>
          <cell r="C1158" t="str">
            <v>u</v>
          </cell>
          <cell r="D1158">
            <v>4.8700799999999997</v>
          </cell>
          <cell r="E1158">
            <v>4.8696400000000004</v>
          </cell>
          <cell r="F1158">
            <v>1</v>
          </cell>
          <cell r="G1158">
            <v>4.4000000000000002E-4</v>
          </cell>
          <cell r="H1158">
            <v>4.4000000000000002E-4</v>
          </cell>
          <cell r="I1158">
            <v>4.8214300000000003</v>
          </cell>
          <cell r="J1158">
            <v>5.4</v>
          </cell>
        </row>
        <row r="1159">
          <cell r="A1159" t="str">
            <v>M1025</v>
          </cell>
          <cell r="B1159" t="str">
            <v>Cuartones 2x4x5 chanul</v>
          </cell>
          <cell r="C1159" t="str">
            <v>u</v>
          </cell>
          <cell r="D1159">
            <v>13.337960000000001</v>
          </cell>
          <cell r="E1159">
            <v>13.33741</v>
          </cell>
          <cell r="F1159">
            <v>1</v>
          </cell>
          <cell r="G1159">
            <v>5.5000000000000003E-4</v>
          </cell>
          <cell r="H1159">
            <v>5.5000000000000003E-4</v>
          </cell>
          <cell r="I1159">
            <v>13.205360000000001</v>
          </cell>
          <cell r="J1159">
            <v>14.79</v>
          </cell>
        </row>
        <row r="1160">
          <cell r="A1160" t="str">
            <v>M1026</v>
          </cell>
          <cell r="B1160" t="str">
            <v>Cuartones 2x5x4 chanul</v>
          </cell>
          <cell r="C1160" t="str">
            <v>u</v>
          </cell>
          <cell r="D1160">
            <v>7.0344800000000003</v>
          </cell>
          <cell r="E1160">
            <v>7.0339299999999998</v>
          </cell>
          <cell r="F1160">
            <v>1</v>
          </cell>
          <cell r="G1160">
            <v>5.5000000000000003E-4</v>
          </cell>
          <cell r="H1160">
            <v>5.5000000000000003E-4</v>
          </cell>
          <cell r="I1160">
            <v>6.9642900000000001</v>
          </cell>
          <cell r="J1160">
            <v>7.8</v>
          </cell>
        </row>
        <row r="1161">
          <cell r="A1161" t="str">
            <v>M1027</v>
          </cell>
          <cell r="B1161" t="str">
            <v>Soga Gruesa Larga</v>
          </cell>
          <cell r="C1161" t="str">
            <v>u</v>
          </cell>
          <cell r="D1161">
            <v>0.36082999999999998</v>
          </cell>
          <cell r="E1161">
            <v>0.36070999999999998</v>
          </cell>
          <cell r="F1161">
            <v>1</v>
          </cell>
          <cell r="G1161">
            <v>1.2E-4</v>
          </cell>
          <cell r="H1161">
            <v>1.2E-4</v>
          </cell>
          <cell r="I1161">
            <v>0.35714000000000001</v>
          </cell>
          <cell r="J1161">
            <v>0.4</v>
          </cell>
        </row>
        <row r="1162">
          <cell r="A1162" t="str">
            <v>M1028</v>
          </cell>
          <cell r="B1162" t="str">
            <v>Media alfajía de eucalitpo 3x6x250 (cm) cepillado</v>
          </cell>
          <cell r="C1162" t="str">
            <v>u</v>
          </cell>
          <cell r="D1162">
            <v>1.8224400000000001</v>
          </cell>
          <cell r="E1162">
            <v>1.82161</v>
          </cell>
          <cell r="F1162">
            <v>1</v>
          </cell>
          <cell r="G1162">
            <v>8.3000000000000001E-4</v>
          </cell>
          <cell r="H1162">
            <v>8.3000000000000001E-4</v>
          </cell>
          <cell r="I1162">
            <v>1.8035699999999999</v>
          </cell>
          <cell r="J1162">
            <v>2.02</v>
          </cell>
        </row>
        <row r="1163">
          <cell r="A1163" t="str">
            <v>M1029</v>
          </cell>
          <cell r="B1163" t="str">
            <v>Alfajía de eucalipto 6x6x250 (cm) cepillado</v>
          </cell>
          <cell r="C1163" t="str">
            <v>u</v>
          </cell>
          <cell r="D1163">
            <v>3.5366599999999999</v>
          </cell>
          <cell r="E1163">
            <v>3.5350000000000001</v>
          </cell>
          <cell r="F1163">
            <v>1</v>
          </cell>
          <cell r="G1163">
            <v>1.66E-3</v>
          </cell>
          <cell r="H1163">
            <v>1.66E-3</v>
          </cell>
          <cell r="I1163">
            <v>3.5</v>
          </cell>
          <cell r="J1163">
            <v>3.92</v>
          </cell>
        </row>
        <row r="1164">
          <cell r="A1164" t="str">
            <v>M1030</v>
          </cell>
          <cell r="B1164" t="str">
            <v>Alfajía de eucalipto 7x7x250 (cm) rústica</v>
          </cell>
          <cell r="C1164" t="str">
            <v>u</v>
          </cell>
          <cell r="D1164">
            <v>3.5372499999999998</v>
          </cell>
          <cell r="E1164">
            <v>3.5350000000000001</v>
          </cell>
          <cell r="F1164">
            <v>1</v>
          </cell>
          <cell r="G1164">
            <v>2.2499999999999998E-3</v>
          </cell>
          <cell r="H1164">
            <v>2.2499999999999998E-3</v>
          </cell>
          <cell r="I1164">
            <v>3.5</v>
          </cell>
          <cell r="J1164">
            <v>3.92</v>
          </cell>
        </row>
        <row r="1165">
          <cell r="A1165" t="str">
            <v>M1031</v>
          </cell>
          <cell r="B1165" t="str">
            <v>Alfajía de eucalipto 6x6x2.40 (cm)</v>
          </cell>
          <cell r="C1165" t="str">
            <v>u</v>
          </cell>
          <cell r="D1165">
            <v>3.03159</v>
          </cell>
          <cell r="E1165">
            <v>3.03</v>
          </cell>
          <cell r="F1165">
            <v>1</v>
          </cell>
          <cell r="G1165">
            <v>1.5900000000000001E-3</v>
          </cell>
          <cell r="H1165">
            <v>1.5900000000000001E-3</v>
          </cell>
          <cell r="I1165">
            <v>3</v>
          </cell>
          <cell r="J1165">
            <v>3.36</v>
          </cell>
        </row>
        <row r="1166">
          <cell r="A1166" t="str">
            <v>M1032</v>
          </cell>
          <cell r="B1166" t="str">
            <v>Alfajía de eucalipto 4x4x250 (cm)</v>
          </cell>
          <cell r="C1166" t="str">
            <v>u</v>
          </cell>
          <cell r="D1166">
            <v>1.8043100000000001</v>
          </cell>
          <cell r="E1166">
            <v>1.8035699999999999</v>
          </cell>
          <cell r="F1166">
            <v>1</v>
          </cell>
          <cell r="G1166">
            <v>7.3999999999999999E-4</v>
          </cell>
          <cell r="H1166">
            <v>7.3999999999999999E-4</v>
          </cell>
          <cell r="I1166">
            <v>1.7857099999999999</v>
          </cell>
          <cell r="J1166">
            <v>2</v>
          </cell>
        </row>
        <row r="1167">
          <cell r="A1167" t="str">
            <v>M1033</v>
          </cell>
          <cell r="B1167" t="str">
            <v>Tira 2.00 cm. X 2.50 mts.</v>
          </cell>
          <cell r="C1167" t="str">
            <v>u</v>
          </cell>
          <cell r="D1167">
            <v>0.81206999999999996</v>
          </cell>
          <cell r="E1167">
            <v>0.81161000000000005</v>
          </cell>
          <cell r="F1167">
            <v>1</v>
          </cell>
          <cell r="G1167">
            <v>4.6000000000000001E-4</v>
          </cell>
          <cell r="H1167">
            <v>4.6000000000000001E-4</v>
          </cell>
          <cell r="I1167">
            <v>0.80357000000000001</v>
          </cell>
          <cell r="J1167">
            <v>0.9</v>
          </cell>
        </row>
        <row r="1168">
          <cell r="A1168" t="str">
            <v>M1034</v>
          </cell>
          <cell r="B1168" t="str">
            <v>Barredera/tapamarco de M.D.F. 235X6x1</v>
          </cell>
          <cell r="C1168" t="str">
            <v>u</v>
          </cell>
          <cell r="D1168">
            <v>1.0824</v>
          </cell>
          <cell r="E1168">
            <v>1.0821400000000001</v>
          </cell>
          <cell r="F1168">
            <v>1</v>
          </cell>
          <cell r="G1168">
            <v>2.5999999999999998E-4</v>
          </cell>
          <cell r="H1168">
            <v>2.5999999999999998E-4</v>
          </cell>
          <cell r="I1168">
            <v>1.0714300000000001</v>
          </cell>
          <cell r="J1168">
            <v>1.2</v>
          </cell>
        </row>
        <row r="1169">
          <cell r="A1169" t="str">
            <v>M1035</v>
          </cell>
          <cell r="B1169" t="str">
            <v>Barredera/tapamarco de M.D.F. 235X6x1.2</v>
          </cell>
          <cell r="C1169" t="str">
            <v>u</v>
          </cell>
          <cell r="D1169">
            <v>0.76683000000000001</v>
          </cell>
          <cell r="E1169">
            <v>0.76651999999999998</v>
          </cell>
          <cell r="F1169">
            <v>1</v>
          </cell>
          <cell r="G1169">
            <v>3.1E-4</v>
          </cell>
          <cell r="H1169">
            <v>3.1E-4</v>
          </cell>
          <cell r="I1169">
            <v>0.75892999999999999</v>
          </cell>
          <cell r="J1169">
            <v>0.85</v>
          </cell>
        </row>
        <row r="1170">
          <cell r="A1170" t="str">
            <v>M1036</v>
          </cell>
          <cell r="B1170" t="str">
            <v>Barredera/tapamarco de laurel 235x6x1.2</v>
          </cell>
          <cell r="C1170" t="str">
            <v>u</v>
          </cell>
          <cell r="D1170">
            <v>0.76678000000000002</v>
          </cell>
          <cell r="E1170">
            <v>0.76651999999999998</v>
          </cell>
          <cell r="F1170">
            <v>1</v>
          </cell>
          <cell r="G1170">
            <v>2.5999999999999998E-4</v>
          </cell>
          <cell r="H1170">
            <v>2.5999999999999998E-4</v>
          </cell>
          <cell r="I1170">
            <v>0.75892999999999999</v>
          </cell>
          <cell r="J1170">
            <v>0.85</v>
          </cell>
        </row>
        <row r="1171">
          <cell r="A1171" t="str">
            <v>M1037</v>
          </cell>
          <cell r="B1171" t="str">
            <v>Barredera/tapamarco de M.D.F. 235X8x0.9</v>
          </cell>
          <cell r="C1171" t="str">
            <v>u</v>
          </cell>
          <cell r="D1171">
            <v>1.2627299999999999</v>
          </cell>
          <cell r="E1171">
            <v>1.2625</v>
          </cell>
          <cell r="F1171">
            <v>1</v>
          </cell>
          <cell r="G1171">
            <v>2.3000000000000001E-4</v>
          </cell>
          <cell r="H1171">
            <v>2.3000000000000001E-4</v>
          </cell>
          <cell r="I1171">
            <v>1.25</v>
          </cell>
          <cell r="J1171">
            <v>1.4</v>
          </cell>
        </row>
        <row r="1172">
          <cell r="A1172" t="str">
            <v>M1038</v>
          </cell>
          <cell r="B1172" t="str">
            <v>Barredera/tapamarco de laurel 235x8x1.2</v>
          </cell>
          <cell r="C1172" t="str">
            <v>u</v>
          </cell>
          <cell r="D1172">
            <v>1.4432700000000001</v>
          </cell>
          <cell r="E1172">
            <v>1.44286</v>
          </cell>
          <cell r="F1172">
            <v>1</v>
          </cell>
          <cell r="G1172">
            <v>4.0999999999999999E-4</v>
          </cell>
          <cell r="H1172">
            <v>4.0999999999999999E-4</v>
          </cell>
          <cell r="I1172">
            <v>1.4285699999999999</v>
          </cell>
          <cell r="J1172">
            <v>1.6</v>
          </cell>
        </row>
        <row r="1173">
          <cell r="A1173" t="str">
            <v>M1039</v>
          </cell>
          <cell r="B1173" t="str">
            <v>Barredera (Madera o termolaminada) lacada</v>
          </cell>
          <cell r="C1173" t="str">
            <v>m</v>
          </cell>
          <cell r="D1173">
            <v>4.0404400000000003</v>
          </cell>
          <cell r="E1173">
            <v>4.04</v>
          </cell>
          <cell r="F1173">
            <v>1</v>
          </cell>
          <cell r="G1173">
            <v>4.4000000000000002E-4</v>
          </cell>
          <cell r="H1173">
            <v>4.4000000000000002E-4</v>
          </cell>
          <cell r="I1173">
            <v>4</v>
          </cell>
          <cell r="J1173">
            <v>4.4800000000000004</v>
          </cell>
        </row>
        <row r="1174">
          <cell r="A1174" t="str">
            <v>M1040</v>
          </cell>
          <cell r="B1174" t="str">
            <v>Cenefas Madera o Poliuretano</v>
          </cell>
          <cell r="C1174" t="str">
            <v>m</v>
          </cell>
          <cell r="D1174">
            <v>4.0584800000000003</v>
          </cell>
          <cell r="E1174">
            <v>4.0580400000000001</v>
          </cell>
          <cell r="F1174">
            <v>1</v>
          </cell>
          <cell r="G1174">
            <v>4.4000000000000002E-4</v>
          </cell>
          <cell r="H1174">
            <v>4.4000000000000002E-4</v>
          </cell>
          <cell r="I1174">
            <v>4.0178599999999998</v>
          </cell>
          <cell r="J1174">
            <v>4.5</v>
          </cell>
        </row>
        <row r="1175">
          <cell r="A1175" t="str">
            <v>M1041</v>
          </cell>
          <cell r="B1175" t="str">
            <v>Duela de eucalipto machimbrada 10x2x250</v>
          </cell>
          <cell r="C1175" t="str">
            <v>u</v>
          </cell>
          <cell r="D1175">
            <v>2.8325300000000002</v>
          </cell>
          <cell r="E1175">
            <v>2.83161</v>
          </cell>
          <cell r="F1175">
            <v>1</v>
          </cell>
          <cell r="G1175">
            <v>9.2000000000000003E-4</v>
          </cell>
          <cell r="H1175">
            <v>9.2000000000000003E-4</v>
          </cell>
          <cell r="I1175">
            <v>2.8035700000000001</v>
          </cell>
          <cell r="J1175">
            <v>3.14</v>
          </cell>
        </row>
        <row r="1176">
          <cell r="A1176" t="str">
            <v>M1042</v>
          </cell>
          <cell r="B1176" t="str">
            <v>Duela de chanul 12x2.4x1.80</v>
          </cell>
          <cell r="C1176" t="str">
            <v>u</v>
          </cell>
          <cell r="D1176">
            <v>8.0809499999999996</v>
          </cell>
          <cell r="E1176">
            <v>8.08</v>
          </cell>
          <cell r="F1176">
            <v>1</v>
          </cell>
          <cell r="G1176">
            <v>9.5E-4</v>
          </cell>
          <cell r="H1176">
            <v>9.5E-4</v>
          </cell>
          <cell r="I1176">
            <v>8</v>
          </cell>
          <cell r="J1176">
            <v>8.9600000000000009</v>
          </cell>
        </row>
        <row r="1177">
          <cell r="A1177" t="str">
            <v>M1043</v>
          </cell>
          <cell r="B1177" t="str">
            <v>Tira 2.50 cm. X 2.50 mts.</v>
          </cell>
          <cell r="C1177" t="str">
            <v>u</v>
          </cell>
          <cell r="D1177">
            <v>0.81181999999999999</v>
          </cell>
          <cell r="E1177">
            <v>0.81161000000000005</v>
          </cell>
          <cell r="F1177">
            <v>1</v>
          </cell>
          <cell r="G1177">
            <v>2.1000000000000001E-4</v>
          </cell>
          <cell r="H1177">
            <v>2.1000000000000001E-4</v>
          </cell>
          <cell r="I1177">
            <v>0.80357000000000001</v>
          </cell>
          <cell r="J1177">
            <v>0.9</v>
          </cell>
        </row>
        <row r="1178">
          <cell r="A1178" t="str">
            <v>M1043.1</v>
          </cell>
          <cell r="B1178" t="str">
            <v>Tira 4 cm. X 2.50 mts.</v>
          </cell>
          <cell r="C1178" t="str">
            <v>u</v>
          </cell>
          <cell r="D1178">
            <v>1.8037799999999999</v>
          </cell>
          <cell r="E1178">
            <v>1.8035699999999999</v>
          </cell>
          <cell r="F1178">
            <v>1</v>
          </cell>
          <cell r="G1178">
            <v>2.1000000000000001E-4</v>
          </cell>
          <cell r="H1178">
            <v>2.1000000000000001E-4</v>
          </cell>
          <cell r="I1178">
            <v>1.7857099999999999</v>
          </cell>
          <cell r="J1178">
            <v>2</v>
          </cell>
        </row>
        <row r="1179">
          <cell r="A1179" t="str">
            <v>M1044</v>
          </cell>
          <cell r="B1179" t="str">
            <v>Riel de eucalipto de segunda</v>
          </cell>
          <cell r="C1179" t="str">
            <v>u</v>
          </cell>
          <cell r="D1179">
            <v>1.6159600000000001</v>
          </cell>
          <cell r="E1179">
            <v>1.61419</v>
          </cell>
          <cell r="F1179">
            <v>1</v>
          </cell>
          <cell r="G1179">
            <v>1.7700000000000001E-3</v>
          </cell>
          <cell r="H1179">
            <v>1.7700000000000001E-3</v>
          </cell>
          <cell r="I1179">
            <v>1.5982099999999999</v>
          </cell>
          <cell r="J1179">
            <v>1.79</v>
          </cell>
        </row>
        <row r="1180">
          <cell r="A1180" t="str">
            <v>M1045</v>
          </cell>
          <cell r="B1180" t="str">
            <v>Duela 10 cm. Machimbrada</v>
          </cell>
          <cell r="C1180" t="str">
            <v>u</v>
          </cell>
          <cell r="D1180">
            <v>2.5258799999999999</v>
          </cell>
          <cell r="E1180">
            <v>2.5249999999999999</v>
          </cell>
          <cell r="F1180">
            <v>1</v>
          </cell>
          <cell r="G1180">
            <v>8.8000000000000003E-4</v>
          </cell>
          <cell r="H1180">
            <v>8.8000000000000003E-4</v>
          </cell>
          <cell r="I1180">
            <v>2.5</v>
          </cell>
          <cell r="J1180">
            <v>2.8</v>
          </cell>
        </row>
        <row r="1181">
          <cell r="A1181" t="str">
            <v>M1046</v>
          </cell>
          <cell r="B1181" t="str">
            <v>Duela 12 cm. Machimbrada</v>
          </cell>
          <cell r="C1181" t="str">
            <v>u</v>
          </cell>
          <cell r="D1181">
            <v>3.0310600000000001</v>
          </cell>
          <cell r="E1181">
            <v>3.03</v>
          </cell>
          <cell r="F1181">
            <v>1</v>
          </cell>
          <cell r="G1181">
            <v>1.06E-3</v>
          </cell>
          <cell r="H1181">
            <v>1.06E-3</v>
          </cell>
          <cell r="I1181">
            <v>3</v>
          </cell>
          <cell r="J1181">
            <v>3.36</v>
          </cell>
        </row>
        <row r="1182">
          <cell r="A1182" t="str">
            <v>M1047</v>
          </cell>
          <cell r="B1182" t="str">
            <v>Media duela 5 cms.Machimbrada</v>
          </cell>
          <cell r="C1182" t="str">
            <v>u</v>
          </cell>
          <cell r="D1182">
            <v>1.8220499999999999</v>
          </cell>
          <cell r="E1182">
            <v>1.82161</v>
          </cell>
          <cell r="F1182">
            <v>1</v>
          </cell>
          <cell r="G1182">
            <v>4.4000000000000002E-4</v>
          </cell>
          <cell r="H1182">
            <v>4.4000000000000002E-4</v>
          </cell>
          <cell r="I1182">
            <v>1.8035699999999999</v>
          </cell>
          <cell r="J1182">
            <v>2.02</v>
          </cell>
        </row>
        <row r="1183">
          <cell r="A1183" t="str">
            <v>M1048</v>
          </cell>
          <cell r="B1183" t="str">
            <v>Cornisa de M.D.F. 235X9x1.20</v>
          </cell>
          <cell r="C1183" t="str">
            <v>u</v>
          </cell>
          <cell r="D1183">
            <v>0.82530000000000003</v>
          </cell>
          <cell r="E1183">
            <v>0.82062999999999997</v>
          </cell>
          <cell r="F1183">
            <v>1</v>
          </cell>
          <cell r="G1183">
            <v>4.6699999999999997E-3</v>
          </cell>
          <cell r="H1183">
            <v>4.6699999999999997E-3</v>
          </cell>
          <cell r="I1183">
            <v>0.8125</v>
          </cell>
          <cell r="J1183">
            <v>0.91</v>
          </cell>
        </row>
        <row r="1184">
          <cell r="A1184" t="str">
            <v>M1049</v>
          </cell>
          <cell r="B1184" t="str">
            <v>Cornisa de M.D.F. 235X12x1.50</v>
          </cell>
          <cell r="C1184" t="str">
            <v>u</v>
          </cell>
          <cell r="D1184">
            <v>1.2236400000000001</v>
          </cell>
          <cell r="E1184">
            <v>1.2174100000000001</v>
          </cell>
          <cell r="F1184">
            <v>1</v>
          </cell>
          <cell r="G1184">
            <v>6.2300000000000003E-3</v>
          </cell>
          <cell r="H1184">
            <v>6.2300000000000003E-3</v>
          </cell>
          <cell r="I1184">
            <v>1.20536</v>
          </cell>
          <cell r="J1184">
            <v>1.35</v>
          </cell>
        </row>
        <row r="1185">
          <cell r="A1185" t="str">
            <v>M1050</v>
          </cell>
          <cell r="B1185" t="str">
            <v>Cornisa de M.D.F. 235X15x1.50</v>
          </cell>
          <cell r="C1185" t="str">
            <v>u</v>
          </cell>
          <cell r="D1185">
            <v>1.6760900000000001</v>
          </cell>
          <cell r="E1185">
            <v>1.66831</v>
          </cell>
          <cell r="F1185">
            <v>1</v>
          </cell>
          <cell r="G1185">
            <v>7.7799999999999996E-3</v>
          </cell>
          <cell r="H1185">
            <v>7.7799999999999996E-3</v>
          </cell>
          <cell r="I1185">
            <v>1.6517900000000001</v>
          </cell>
          <cell r="J1185">
            <v>1.85</v>
          </cell>
        </row>
        <row r="1186">
          <cell r="A1186" t="str">
            <v>M1051</v>
          </cell>
          <cell r="B1186" t="str">
            <v>Moldura BARREDERA SEYKE M-36</v>
          </cell>
          <cell r="C1186" t="str">
            <v>u</v>
          </cell>
          <cell r="D1186">
            <v>2.76892</v>
          </cell>
          <cell r="E1186">
            <v>2.7684799999999998</v>
          </cell>
          <cell r="F1186">
            <v>1</v>
          </cell>
          <cell r="G1186">
            <v>4.4000000000000002E-4</v>
          </cell>
          <cell r="H1186">
            <v>4.4000000000000002E-4</v>
          </cell>
          <cell r="I1186">
            <v>2.7410700000000001</v>
          </cell>
          <cell r="J1186">
            <v>3.07</v>
          </cell>
        </row>
        <row r="1187">
          <cell r="A1187" t="str">
            <v>M1051.1</v>
          </cell>
          <cell r="B1187" t="str">
            <v>Moldura BARREDERA TECA</v>
          </cell>
          <cell r="C1187" t="str">
            <v>u</v>
          </cell>
          <cell r="D1187">
            <v>3.10114</v>
          </cell>
          <cell r="E1187">
            <v>3.1006999999999998</v>
          </cell>
          <cell r="F1187">
            <v>1</v>
          </cell>
          <cell r="G1187">
            <v>4.4000000000000002E-4</v>
          </cell>
          <cell r="H1187">
            <v>4.4000000000000002E-4</v>
          </cell>
          <cell r="I1187">
            <v>3.07</v>
          </cell>
          <cell r="J1187">
            <v>3.4384000000000001</v>
          </cell>
          <cell r="K1187">
            <v>3.07</v>
          </cell>
        </row>
        <row r="1188">
          <cell r="A1188" t="str">
            <v>M1052</v>
          </cell>
          <cell r="B1188" t="str">
            <v>Moldura BARREDERA MDF CRUDOM-46 M-36</v>
          </cell>
          <cell r="C1188" t="str">
            <v>u</v>
          </cell>
          <cell r="D1188">
            <v>2.0565099999999998</v>
          </cell>
          <cell r="E1188">
            <v>2.0560700000000001</v>
          </cell>
          <cell r="F1188">
            <v>1</v>
          </cell>
          <cell r="G1188">
            <v>4.4000000000000002E-4</v>
          </cell>
          <cell r="H1188">
            <v>4.4000000000000002E-4</v>
          </cell>
          <cell r="I1188">
            <v>2.0357099999999999</v>
          </cell>
          <cell r="J1188">
            <v>2.2800000000000002</v>
          </cell>
        </row>
        <row r="1189">
          <cell r="A1189" t="str">
            <v>M1053</v>
          </cell>
          <cell r="B1189" t="str">
            <v>Moldura BARREDERA SEYKE M-39</v>
          </cell>
          <cell r="C1189" t="str">
            <v>u</v>
          </cell>
          <cell r="D1189">
            <v>4.1215999999999999</v>
          </cell>
          <cell r="E1189">
            <v>4.1211599999999997</v>
          </cell>
          <cell r="F1189">
            <v>1</v>
          </cell>
          <cell r="G1189">
            <v>4.4000000000000002E-4</v>
          </cell>
          <cell r="H1189">
            <v>4.4000000000000002E-4</v>
          </cell>
          <cell r="I1189">
            <v>4.0803599999999998</v>
          </cell>
          <cell r="J1189">
            <v>4.57</v>
          </cell>
        </row>
        <row r="1190">
          <cell r="A1190" t="str">
            <v>M1054</v>
          </cell>
          <cell r="B1190" t="str">
            <v>Moldura BARREDERA MDF CRUDOM-46 M-39</v>
          </cell>
          <cell r="C1190" t="str">
            <v>u</v>
          </cell>
          <cell r="D1190">
            <v>2.76892</v>
          </cell>
          <cell r="E1190">
            <v>2.7684799999999998</v>
          </cell>
          <cell r="F1190">
            <v>1</v>
          </cell>
          <cell r="G1190">
            <v>4.4000000000000002E-4</v>
          </cell>
          <cell r="H1190">
            <v>4.4000000000000002E-4</v>
          </cell>
          <cell r="I1190">
            <v>2.7410700000000001</v>
          </cell>
          <cell r="J1190">
            <v>3.07</v>
          </cell>
        </row>
        <row r="1191">
          <cell r="A1191" t="str">
            <v>M1055</v>
          </cell>
          <cell r="B1191" t="str">
            <v>Pingos de eucalipto 4 a 7 m x 0.30</v>
          </cell>
          <cell r="C1191" t="str">
            <v>m</v>
          </cell>
          <cell r="D1191">
            <v>0.54293000000000002</v>
          </cell>
          <cell r="E1191">
            <v>0.54107000000000005</v>
          </cell>
          <cell r="F1191">
            <v>1</v>
          </cell>
          <cell r="G1191">
            <v>1.8600000000000001E-3</v>
          </cell>
          <cell r="H1191">
            <v>1.8600000000000001E-3</v>
          </cell>
          <cell r="I1191">
            <v>0.53571000000000002</v>
          </cell>
          <cell r="J1191">
            <v>0.6</v>
          </cell>
        </row>
        <row r="1192">
          <cell r="A1192" t="str">
            <v>M1056</v>
          </cell>
          <cell r="B1192" t="str">
            <v>Pingos de eucalipto 4 a 7 m x 0.40</v>
          </cell>
          <cell r="C1192" t="str">
            <v>m</v>
          </cell>
          <cell r="D1192">
            <v>1.0133000000000001</v>
          </cell>
          <cell r="E1192">
            <v>1.01</v>
          </cell>
          <cell r="F1192">
            <v>1</v>
          </cell>
          <cell r="G1192">
            <v>3.3E-3</v>
          </cell>
          <cell r="H1192">
            <v>3.3E-3</v>
          </cell>
          <cell r="I1192">
            <v>1</v>
          </cell>
          <cell r="J1192">
            <v>1.1200000000000001</v>
          </cell>
        </row>
        <row r="1193">
          <cell r="A1193" t="str">
            <v>M1057</v>
          </cell>
          <cell r="B1193" t="str">
            <v>Pingos de eucalipto 4 a 7 m x 0.45</v>
          </cell>
          <cell r="C1193" t="str">
            <v>m</v>
          </cell>
          <cell r="D1193">
            <v>1.0141800000000001</v>
          </cell>
          <cell r="E1193">
            <v>1.01</v>
          </cell>
          <cell r="F1193">
            <v>1</v>
          </cell>
          <cell r="G1193">
            <v>4.1799999999999997E-3</v>
          </cell>
          <cell r="H1193">
            <v>4.1799999999999997E-3</v>
          </cell>
          <cell r="I1193">
            <v>1</v>
          </cell>
          <cell r="J1193">
            <v>1.1200000000000001</v>
          </cell>
        </row>
        <row r="1194">
          <cell r="A1194" t="str">
            <v>M1058</v>
          </cell>
          <cell r="B1194" t="str">
            <v>Puntales de eucalipto 2.50 x 0.30</v>
          </cell>
          <cell r="C1194" t="str">
            <v>u</v>
          </cell>
          <cell r="D1194">
            <v>1.0123</v>
          </cell>
          <cell r="E1194">
            <v>1.01</v>
          </cell>
          <cell r="F1194">
            <v>1</v>
          </cell>
          <cell r="G1194">
            <v>2.3E-3</v>
          </cell>
          <cell r="H1194">
            <v>2.3E-3</v>
          </cell>
          <cell r="I1194">
            <v>1</v>
          </cell>
          <cell r="J1194">
            <v>1.1200000000000001</v>
          </cell>
        </row>
        <row r="1195">
          <cell r="A1195" t="str">
            <v>M1059</v>
          </cell>
          <cell r="B1195" t="str">
            <v>Puntales de eucalipto 3.00 x 0.30</v>
          </cell>
          <cell r="C1195" t="str">
            <v>u</v>
          </cell>
          <cell r="D1195">
            <v>1.21069</v>
          </cell>
          <cell r="E1195">
            <v>1.2083900000000001</v>
          </cell>
          <cell r="F1195">
            <v>1</v>
          </cell>
          <cell r="G1195">
            <v>2.3E-3</v>
          </cell>
          <cell r="H1195">
            <v>2.3E-3</v>
          </cell>
          <cell r="I1195">
            <v>1.1964300000000001</v>
          </cell>
          <cell r="J1195">
            <v>1.34</v>
          </cell>
        </row>
        <row r="1196">
          <cell r="A1196" t="str">
            <v>M1060</v>
          </cell>
          <cell r="B1196" t="str">
            <v>Tabla dura de encofrado de 0.20 mts.</v>
          </cell>
          <cell r="C1196" t="str">
            <v>u</v>
          </cell>
          <cell r="D1196">
            <v>1.6159600000000001</v>
          </cell>
          <cell r="E1196">
            <v>1.61419</v>
          </cell>
          <cell r="F1196">
            <v>1</v>
          </cell>
          <cell r="G1196">
            <v>1.7700000000000001E-3</v>
          </cell>
          <cell r="H1196">
            <v>1.7700000000000001E-3</v>
          </cell>
          <cell r="I1196">
            <v>1.5982099999999999</v>
          </cell>
          <cell r="J1196">
            <v>1.79</v>
          </cell>
        </row>
        <row r="1197">
          <cell r="A1197" t="str">
            <v>M1061</v>
          </cell>
          <cell r="B1197" t="str">
            <v>Tabla dura de encofrado de 0.30 mts.</v>
          </cell>
          <cell r="C1197" t="str">
            <v>u</v>
          </cell>
          <cell r="D1197">
            <v>1.6160300000000001</v>
          </cell>
          <cell r="E1197">
            <v>1.61419</v>
          </cell>
          <cell r="F1197">
            <v>1</v>
          </cell>
          <cell r="G1197">
            <v>1.8400000000000001E-3</v>
          </cell>
          <cell r="H1197">
            <v>1.8400000000000001E-3</v>
          </cell>
          <cell r="I1197">
            <v>1.5982099999999999</v>
          </cell>
          <cell r="J1197">
            <v>1.79</v>
          </cell>
        </row>
        <row r="1198">
          <cell r="A1198" t="str">
            <v>M1062</v>
          </cell>
          <cell r="B1198" t="str">
            <v>Tabla copal 0.30 cepillada</v>
          </cell>
          <cell r="C1198" t="str">
            <v>u</v>
          </cell>
          <cell r="D1198">
            <v>3.94258</v>
          </cell>
          <cell r="E1198">
            <v>3.9408099999999999</v>
          </cell>
          <cell r="F1198">
            <v>1</v>
          </cell>
          <cell r="G1198">
            <v>1.7700000000000001E-3</v>
          </cell>
          <cell r="H1198">
            <v>1.7700000000000001E-3</v>
          </cell>
          <cell r="I1198">
            <v>3.9017900000000001</v>
          </cell>
          <cell r="J1198">
            <v>4.37</v>
          </cell>
        </row>
        <row r="1199">
          <cell r="A1199" t="str">
            <v>M1063</v>
          </cell>
          <cell r="B1199" t="str">
            <v>Tabla laurel costa 0.30 cepillada</v>
          </cell>
          <cell r="C1199" t="str">
            <v>u</v>
          </cell>
          <cell r="D1199">
            <v>3.94346</v>
          </cell>
          <cell r="E1199">
            <v>3.9408099999999999</v>
          </cell>
          <cell r="F1199">
            <v>1</v>
          </cell>
          <cell r="G1199">
            <v>2.65E-3</v>
          </cell>
          <cell r="H1199">
            <v>2.65E-3</v>
          </cell>
          <cell r="I1199">
            <v>3.9017900000000001</v>
          </cell>
          <cell r="J1199">
            <v>4.37</v>
          </cell>
        </row>
        <row r="1200">
          <cell r="A1200" t="str">
            <v>M1063.1</v>
          </cell>
          <cell r="B1200" t="str">
            <v>Tira de laurel 6x1</v>
          </cell>
          <cell r="C1200" t="str">
            <v>u</v>
          </cell>
          <cell r="D1200">
            <v>0.97416000000000003</v>
          </cell>
          <cell r="E1200">
            <v>0.97392999999999996</v>
          </cell>
          <cell r="F1200">
            <v>1</v>
          </cell>
          <cell r="G1200">
            <v>2.3000000000000001E-4</v>
          </cell>
          <cell r="H1200">
            <v>2.3000000000000001E-4</v>
          </cell>
          <cell r="I1200">
            <v>0.96428999999999998</v>
          </cell>
          <cell r="J1200">
            <v>1.08</v>
          </cell>
        </row>
        <row r="1201">
          <cell r="A1201" t="str">
            <v>M1064</v>
          </cell>
          <cell r="B1201" t="str">
            <v>Tablero p/encofrado eucalipto 60x1.20 cms.</v>
          </cell>
          <cell r="C1201" t="str">
            <v>u</v>
          </cell>
          <cell r="D1201">
            <v>9.5976499999999998</v>
          </cell>
          <cell r="E1201">
            <v>9.5950000000000006</v>
          </cell>
          <cell r="F1201">
            <v>1</v>
          </cell>
          <cell r="G1201">
            <v>2.65E-3</v>
          </cell>
          <cell r="H1201">
            <v>2.65E-3</v>
          </cell>
          <cell r="I1201">
            <v>9.5</v>
          </cell>
          <cell r="J1201">
            <v>10.64</v>
          </cell>
        </row>
        <row r="1202">
          <cell r="A1202" t="str">
            <v>M1065</v>
          </cell>
          <cell r="B1202" t="str">
            <v>Tiras de eucalipto 2.50x2x250 (cm) rústica</v>
          </cell>
          <cell r="C1202" t="str">
            <v>u</v>
          </cell>
          <cell r="D1202">
            <v>0.81183000000000005</v>
          </cell>
          <cell r="E1202">
            <v>0.81161000000000005</v>
          </cell>
          <cell r="F1202">
            <v>1</v>
          </cell>
          <cell r="G1202">
            <v>2.2000000000000001E-4</v>
          </cell>
          <cell r="H1202">
            <v>2.2000000000000001E-4</v>
          </cell>
          <cell r="I1202">
            <v>0.80357000000000001</v>
          </cell>
          <cell r="J1202">
            <v>0.9</v>
          </cell>
        </row>
        <row r="1203">
          <cell r="A1203" t="str">
            <v>M1065.1</v>
          </cell>
          <cell r="B1203" t="str">
            <v>Tiras de yumbing o Fren Sanchez o copal 4x5</v>
          </cell>
          <cell r="C1203" t="str">
            <v>u</v>
          </cell>
          <cell r="D1203">
            <v>1.35362</v>
          </cell>
          <cell r="E1203">
            <v>1.3533999999999999</v>
          </cell>
          <cell r="F1203">
            <v>1</v>
          </cell>
          <cell r="G1203">
            <v>2.2000000000000001E-4</v>
          </cell>
          <cell r="H1203">
            <v>2.2000000000000001E-4</v>
          </cell>
          <cell r="I1203">
            <v>1.34</v>
          </cell>
          <cell r="J1203">
            <v>1.5008000000000001</v>
          </cell>
        </row>
        <row r="1204">
          <cell r="A1204" t="str">
            <v>M1066</v>
          </cell>
          <cell r="B1204" t="str">
            <v>Cuartón 5 x 5 rústico</v>
          </cell>
          <cell r="C1204" t="str">
            <v>u</v>
          </cell>
          <cell r="D1204">
            <v>1.7144900000000001</v>
          </cell>
          <cell r="E1204">
            <v>1.71339</v>
          </cell>
          <cell r="F1204">
            <v>1</v>
          </cell>
          <cell r="G1204">
            <v>1.1000000000000001E-3</v>
          </cell>
          <cell r="H1204">
            <v>1.1000000000000001E-3</v>
          </cell>
          <cell r="I1204">
            <v>1.6964300000000001</v>
          </cell>
          <cell r="J1204">
            <v>1.9</v>
          </cell>
        </row>
        <row r="1205">
          <cell r="A1205" t="str">
            <v>M1067</v>
          </cell>
          <cell r="B1205" t="str">
            <v>Cuartón 4 x 5 rústico</v>
          </cell>
          <cell r="C1205" t="str">
            <v>u</v>
          </cell>
          <cell r="D1205">
            <v>1.71427</v>
          </cell>
          <cell r="E1205">
            <v>1.71339</v>
          </cell>
          <cell r="F1205">
            <v>1</v>
          </cell>
          <cell r="G1205">
            <v>8.8000000000000003E-4</v>
          </cell>
          <cell r="H1205">
            <v>8.8000000000000003E-4</v>
          </cell>
          <cell r="I1205">
            <v>1.6964300000000001</v>
          </cell>
          <cell r="J1205">
            <v>1.9</v>
          </cell>
        </row>
        <row r="1206">
          <cell r="A1206" t="str">
            <v>M1068</v>
          </cell>
          <cell r="B1206" t="str">
            <v>Cuartón 4 x 2 cepillado</v>
          </cell>
          <cell r="C1206" t="str">
            <v>u</v>
          </cell>
          <cell r="D1206">
            <v>1.0103500000000001</v>
          </cell>
          <cell r="E1206">
            <v>1.01</v>
          </cell>
          <cell r="F1206">
            <v>1</v>
          </cell>
          <cell r="G1206">
            <v>3.5E-4</v>
          </cell>
          <cell r="H1206">
            <v>3.5E-4</v>
          </cell>
          <cell r="I1206">
            <v>1</v>
          </cell>
          <cell r="J1206">
            <v>1.1200000000000001</v>
          </cell>
        </row>
        <row r="1207">
          <cell r="A1207" t="str">
            <v>M1069</v>
          </cell>
          <cell r="B1207" t="str">
            <v>Cuartón 4 x 4 cepillado</v>
          </cell>
          <cell r="C1207" t="str">
            <v>u</v>
          </cell>
          <cell r="D1207">
            <v>1.5157099999999999</v>
          </cell>
          <cell r="E1207">
            <v>1.5149999999999999</v>
          </cell>
          <cell r="F1207">
            <v>1</v>
          </cell>
          <cell r="G1207">
            <v>7.1000000000000002E-4</v>
          </cell>
          <cell r="H1207">
            <v>7.1000000000000002E-4</v>
          </cell>
          <cell r="I1207">
            <v>1.5</v>
          </cell>
          <cell r="J1207">
            <v>1.68</v>
          </cell>
        </row>
        <row r="1208">
          <cell r="A1208" t="str">
            <v>M1070</v>
          </cell>
          <cell r="B1208" t="str">
            <v>Cuartón 4 x 6 cepillado</v>
          </cell>
          <cell r="C1208" t="str">
            <v>u</v>
          </cell>
          <cell r="D1208">
            <v>1.82267</v>
          </cell>
          <cell r="E1208">
            <v>1.82161</v>
          </cell>
          <cell r="F1208">
            <v>1</v>
          </cell>
          <cell r="G1208">
            <v>1.06E-3</v>
          </cell>
          <cell r="H1208">
            <v>1.06E-3</v>
          </cell>
          <cell r="I1208">
            <v>1.8035699999999999</v>
          </cell>
          <cell r="J1208">
            <v>2.02</v>
          </cell>
        </row>
        <row r="1209">
          <cell r="A1209" t="str">
            <v>M1071</v>
          </cell>
          <cell r="B1209" t="str">
            <v>Cuartón 4 x 8 cepillado</v>
          </cell>
          <cell r="C1209" t="str">
            <v>u</v>
          </cell>
          <cell r="D1209">
            <v>2.5264099999999998</v>
          </cell>
          <cell r="E1209">
            <v>2.5249999999999999</v>
          </cell>
          <cell r="F1209">
            <v>1</v>
          </cell>
          <cell r="G1209">
            <v>1.41E-3</v>
          </cell>
          <cell r="H1209">
            <v>1.41E-3</v>
          </cell>
          <cell r="I1209">
            <v>2.5</v>
          </cell>
          <cell r="J1209">
            <v>2.8</v>
          </cell>
        </row>
        <row r="1210">
          <cell r="A1210" t="str">
            <v>M1072</v>
          </cell>
          <cell r="B1210" t="str">
            <v>Tira de eucalipto 2.50x2x250 (cm)</v>
          </cell>
          <cell r="C1210" t="str">
            <v>u</v>
          </cell>
          <cell r="D1210">
            <v>0.81184000000000001</v>
          </cell>
          <cell r="E1210">
            <v>0.81161000000000005</v>
          </cell>
          <cell r="F1210">
            <v>1</v>
          </cell>
          <cell r="G1210">
            <v>2.3000000000000001E-4</v>
          </cell>
          <cell r="H1210">
            <v>2.3000000000000001E-4</v>
          </cell>
          <cell r="I1210">
            <v>0.80357000000000001</v>
          </cell>
          <cell r="J1210">
            <v>0.9</v>
          </cell>
        </row>
        <row r="1211">
          <cell r="A1211" t="str">
            <v>M1073</v>
          </cell>
          <cell r="B1211" t="str">
            <v>Tablón encofrado 0.30 x 0.05 cepillado</v>
          </cell>
          <cell r="C1211" t="str">
            <v>u</v>
          </cell>
          <cell r="D1211">
            <v>6.3191199999999998</v>
          </cell>
          <cell r="E1211">
            <v>6.3125</v>
          </cell>
          <cell r="F1211">
            <v>1</v>
          </cell>
          <cell r="G1211">
            <v>6.62E-3</v>
          </cell>
          <cell r="H1211">
            <v>6.62E-3</v>
          </cell>
          <cell r="I1211">
            <v>6.25</v>
          </cell>
          <cell r="J1211">
            <v>7</v>
          </cell>
        </row>
        <row r="1212">
          <cell r="A1212" t="str">
            <v>M1074</v>
          </cell>
          <cell r="B1212" t="str">
            <v>Tablón copal 0.30 x 0.04 cepillado</v>
          </cell>
          <cell r="C1212" t="str">
            <v>u</v>
          </cell>
          <cell r="D1212">
            <v>6.3178000000000001</v>
          </cell>
          <cell r="E1212">
            <v>6.3125</v>
          </cell>
          <cell r="F1212">
            <v>1</v>
          </cell>
          <cell r="G1212">
            <v>5.3E-3</v>
          </cell>
          <cell r="H1212">
            <v>5.3E-3</v>
          </cell>
          <cell r="I1212">
            <v>6.25</v>
          </cell>
          <cell r="J1212">
            <v>7</v>
          </cell>
        </row>
        <row r="1213">
          <cell r="A1213" t="str">
            <v>M1075</v>
          </cell>
          <cell r="B1213" t="str">
            <v>Tablón laurel costa 0.30 x 0.04 cepillado</v>
          </cell>
          <cell r="C1213" t="str">
            <v>u</v>
          </cell>
          <cell r="D1213">
            <v>6.0652999999999997</v>
          </cell>
          <cell r="E1213">
            <v>6.06</v>
          </cell>
          <cell r="F1213">
            <v>1</v>
          </cell>
          <cell r="G1213">
            <v>5.3E-3</v>
          </cell>
          <cell r="H1213">
            <v>5.3E-3</v>
          </cell>
          <cell r="I1213">
            <v>6</v>
          </cell>
          <cell r="J1213">
            <v>6.72</v>
          </cell>
        </row>
        <row r="1214">
          <cell r="A1214" t="str">
            <v>M1076</v>
          </cell>
          <cell r="B1214" t="str">
            <v>Tablón tangaré 0.30 x 0.04 cepillado</v>
          </cell>
          <cell r="C1214" t="str">
            <v>u</v>
          </cell>
          <cell r="D1214">
            <v>9.0952999999999999</v>
          </cell>
          <cell r="E1214">
            <v>9.09</v>
          </cell>
          <cell r="F1214">
            <v>1</v>
          </cell>
          <cell r="G1214">
            <v>5.3E-3</v>
          </cell>
          <cell r="H1214">
            <v>5.3E-3</v>
          </cell>
          <cell r="I1214">
            <v>9</v>
          </cell>
          <cell r="J1214">
            <v>10.08</v>
          </cell>
        </row>
        <row r="1215">
          <cell r="A1215" t="str">
            <v>M1077</v>
          </cell>
          <cell r="B1215" t="str">
            <v>Tablón pino 0.30 x 0.04 cepillado</v>
          </cell>
          <cell r="C1215" t="str">
            <v>u</v>
          </cell>
          <cell r="D1215">
            <v>7.0753000000000004</v>
          </cell>
          <cell r="E1215">
            <v>7.07</v>
          </cell>
          <cell r="F1215">
            <v>1</v>
          </cell>
          <cell r="G1215">
            <v>5.3E-3</v>
          </cell>
          <cell r="H1215">
            <v>5.3E-3</v>
          </cell>
          <cell r="I1215">
            <v>7</v>
          </cell>
          <cell r="J1215">
            <v>7.84</v>
          </cell>
        </row>
        <row r="1216">
          <cell r="A1216" t="str">
            <v>M1078</v>
          </cell>
          <cell r="B1216" t="str">
            <v>Tablón ciprés 0.30 x 0.04 cepillado</v>
          </cell>
          <cell r="C1216" t="str">
            <v>u</v>
          </cell>
          <cell r="D1216">
            <v>10.1053</v>
          </cell>
          <cell r="E1216">
            <v>10.1</v>
          </cell>
          <cell r="F1216">
            <v>1</v>
          </cell>
          <cell r="G1216">
            <v>5.3E-3</v>
          </cell>
          <cell r="H1216">
            <v>5.3E-3</v>
          </cell>
          <cell r="I1216">
            <v>10</v>
          </cell>
          <cell r="J1216">
            <v>11.2</v>
          </cell>
        </row>
        <row r="1217">
          <cell r="A1217" t="str">
            <v>M1079</v>
          </cell>
          <cell r="B1217" t="str">
            <v>Tablón colorado fino 0.30 x 0.04 cepillado</v>
          </cell>
          <cell r="C1217" t="str">
            <v>u</v>
          </cell>
          <cell r="D1217">
            <v>9.0952999999999999</v>
          </cell>
          <cell r="E1217">
            <v>9.09</v>
          </cell>
          <cell r="F1217">
            <v>1</v>
          </cell>
          <cell r="G1217">
            <v>5.3E-3</v>
          </cell>
          <cell r="H1217">
            <v>5.3E-3</v>
          </cell>
          <cell r="I1217">
            <v>9</v>
          </cell>
          <cell r="J1217">
            <v>10.08</v>
          </cell>
        </row>
        <row r="1218">
          <cell r="A1218" t="str">
            <v>M1080</v>
          </cell>
          <cell r="B1218" t="str">
            <v>Tablón chanul 2.40 mts. X 4 cms. X 27 cms.</v>
          </cell>
          <cell r="C1218" t="str">
            <v>u</v>
          </cell>
          <cell r="D1218">
            <v>15.84013</v>
          </cell>
          <cell r="E1218">
            <v>15.83536</v>
          </cell>
          <cell r="F1218">
            <v>1</v>
          </cell>
          <cell r="G1218">
            <v>4.7699999999999999E-3</v>
          </cell>
          <cell r="H1218">
            <v>4.7699999999999999E-3</v>
          </cell>
          <cell r="I1218">
            <v>15.678570000000001</v>
          </cell>
          <cell r="J1218">
            <v>17.559999999999999</v>
          </cell>
        </row>
        <row r="1219">
          <cell r="A1219" t="str">
            <v>M1081</v>
          </cell>
          <cell r="B1219" t="str">
            <v>Tablón seike 2.40 mts. X 4 cms. X 27 cms.</v>
          </cell>
          <cell r="C1219" t="str">
            <v>u</v>
          </cell>
          <cell r="D1219">
            <v>10.754060000000001</v>
          </cell>
          <cell r="E1219">
            <v>10.74929</v>
          </cell>
          <cell r="F1219">
            <v>1</v>
          </cell>
          <cell r="G1219">
            <v>4.7699999999999999E-3</v>
          </cell>
          <cell r="H1219">
            <v>4.7699999999999999E-3</v>
          </cell>
          <cell r="I1219">
            <v>10.642860000000001</v>
          </cell>
          <cell r="J1219">
            <v>11.92</v>
          </cell>
        </row>
        <row r="1220">
          <cell r="A1220" t="str">
            <v>M1082</v>
          </cell>
          <cell r="B1220" t="str">
            <v>Tabloncillo chanul: machimbado, vicelado, secado</v>
          </cell>
          <cell r="C1220" t="str">
            <v>u</v>
          </cell>
          <cell r="D1220">
            <v>10.751060000000001</v>
          </cell>
          <cell r="E1220">
            <v>10.74929</v>
          </cell>
          <cell r="F1220">
            <v>1</v>
          </cell>
          <cell r="G1220">
            <v>1.7700000000000001E-3</v>
          </cell>
          <cell r="H1220">
            <v>1.7700000000000001E-3</v>
          </cell>
          <cell r="I1220">
            <v>10.642860000000001</v>
          </cell>
          <cell r="J1220">
            <v>11.92</v>
          </cell>
        </row>
        <row r="1221">
          <cell r="A1221" t="str">
            <v>mATERIAL PARA ENCOFRADO (madera Dura)</v>
          </cell>
          <cell r="F1221">
            <v>1</v>
          </cell>
          <cell r="I1221">
            <v>0</v>
          </cell>
        </row>
        <row r="1222">
          <cell r="A1222" t="str">
            <v>M1083</v>
          </cell>
          <cell r="B1222" t="str">
            <v>Cuartones de encofrado</v>
          </cell>
          <cell r="C1222" t="str">
            <v>u</v>
          </cell>
          <cell r="D1222">
            <v>2.7064599999999999</v>
          </cell>
          <cell r="E1222">
            <v>2.7053600000000002</v>
          </cell>
          <cell r="F1222">
            <v>1</v>
          </cell>
          <cell r="G1222">
            <v>1.1000000000000001E-3</v>
          </cell>
          <cell r="H1222">
            <v>1.1000000000000001E-3</v>
          </cell>
          <cell r="I1222">
            <v>2.6785700000000001</v>
          </cell>
          <cell r="J1222">
            <v>3</v>
          </cell>
        </row>
        <row r="1223">
          <cell r="A1223" t="str">
            <v>M1084</v>
          </cell>
          <cell r="B1223" t="str">
            <v>Tablas de encofrado de 1"x 4m</v>
          </cell>
          <cell r="C1223" t="str">
            <v>u</v>
          </cell>
          <cell r="D1223">
            <v>4.0606900000000001</v>
          </cell>
          <cell r="E1223">
            <v>4.0580400000000001</v>
          </cell>
          <cell r="F1223">
            <v>1</v>
          </cell>
          <cell r="G1223">
            <v>2.65E-3</v>
          </cell>
          <cell r="H1223">
            <v>2.65E-3</v>
          </cell>
          <cell r="I1223">
            <v>4.0178599999999998</v>
          </cell>
          <cell r="J1223">
            <v>4.5</v>
          </cell>
        </row>
        <row r="1224">
          <cell r="A1224" t="str">
            <v>M1085</v>
          </cell>
          <cell r="B1224" t="str">
            <v>Tiras de encofrado de 1"x 4m</v>
          </cell>
          <cell r="C1224" t="str">
            <v>u</v>
          </cell>
          <cell r="D1224">
            <v>1.3529100000000001</v>
          </cell>
          <cell r="E1224">
            <v>1.3526800000000001</v>
          </cell>
          <cell r="F1224">
            <v>1</v>
          </cell>
          <cell r="G1224">
            <v>2.3000000000000001E-4</v>
          </cell>
          <cell r="H1224">
            <v>2.3000000000000001E-4</v>
          </cell>
          <cell r="I1224">
            <v>1.3392900000000001</v>
          </cell>
          <cell r="J1224">
            <v>1.5</v>
          </cell>
        </row>
        <row r="1225">
          <cell r="A1225" t="str">
            <v>mATERIALES PARA CUBIERTA Y TUmBADO</v>
          </cell>
          <cell r="F1225">
            <v>1</v>
          </cell>
          <cell r="I1225">
            <v>0</v>
          </cell>
        </row>
        <row r="1226">
          <cell r="A1226" t="str">
            <v>M1086</v>
          </cell>
          <cell r="B1226" t="str">
            <v>Alfateja plana esmalcanal 10xm2</v>
          </cell>
          <cell r="C1226" t="str">
            <v>u</v>
          </cell>
          <cell r="D1226">
            <v>0.21734999999999999</v>
          </cell>
          <cell r="E1226">
            <v>0.21643000000000001</v>
          </cell>
          <cell r="F1226">
            <v>1</v>
          </cell>
          <cell r="G1226">
            <v>9.2000000000000003E-4</v>
          </cell>
          <cell r="H1226">
            <v>9.2000000000000003E-4</v>
          </cell>
          <cell r="I1226">
            <v>0.21429000000000001</v>
          </cell>
          <cell r="J1226">
            <v>0.24</v>
          </cell>
        </row>
        <row r="1227">
          <cell r="A1227" t="str">
            <v>M1087</v>
          </cell>
          <cell r="B1227" t="str">
            <v>Alfateja plana esmalapa 10xm2</v>
          </cell>
          <cell r="C1227" t="str">
            <v>u</v>
          </cell>
          <cell r="D1227">
            <v>0.21734999999999999</v>
          </cell>
          <cell r="E1227">
            <v>0.21643000000000001</v>
          </cell>
          <cell r="F1227">
            <v>1</v>
          </cell>
          <cell r="G1227">
            <v>9.2000000000000003E-4</v>
          </cell>
          <cell r="H1227">
            <v>9.2000000000000003E-4</v>
          </cell>
          <cell r="I1227">
            <v>0.21429000000000001</v>
          </cell>
          <cell r="J1227">
            <v>0.24</v>
          </cell>
        </row>
        <row r="1228">
          <cell r="A1228" t="str">
            <v>M1088</v>
          </cell>
          <cell r="B1228" t="str">
            <v>Autoperforantes SPT</v>
          </cell>
          <cell r="C1228" t="str">
            <v>u</v>
          </cell>
          <cell r="D1228">
            <v>1.4069999999999999E-2</v>
          </cell>
          <cell r="E1228">
            <v>1.4069999999999999E-2</v>
          </cell>
          <cell r="F1228">
            <v>1</v>
          </cell>
          <cell r="G1228">
            <v>0</v>
          </cell>
          <cell r="H1228">
            <v>0</v>
          </cell>
          <cell r="I1228">
            <v>1.393E-2</v>
          </cell>
          <cell r="J1228">
            <v>1.5599999999999999E-2</v>
          </cell>
        </row>
        <row r="1229">
          <cell r="A1229" t="str">
            <v>M1089</v>
          </cell>
          <cell r="B1229" t="str">
            <v>Autoperforantes WT 2000-2</v>
          </cell>
          <cell r="C1229" t="str">
            <v>u</v>
          </cell>
          <cell r="D1229">
            <v>9.0200000000000002E-3</v>
          </cell>
          <cell r="E1229">
            <v>9.0200000000000002E-3</v>
          </cell>
          <cell r="F1229">
            <v>1</v>
          </cell>
          <cell r="G1229">
            <v>0</v>
          </cell>
          <cell r="H1229">
            <v>0</v>
          </cell>
          <cell r="I1229">
            <v>8.9300000000000004E-3</v>
          </cell>
          <cell r="J1229">
            <v>0.01</v>
          </cell>
        </row>
        <row r="1230">
          <cell r="A1230" t="str">
            <v>M1090</v>
          </cell>
          <cell r="B1230" t="str">
            <v>Caballeteras de Zinc 2.00m (Accesorios)</v>
          </cell>
          <cell r="C1230" t="str">
            <v>u</v>
          </cell>
          <cell r="D1230">
            <v>3.6089799999999999</v>
          </cell>
          <cell r="E1230">
            <v>3.6071399999999998</v>
          </cell>
          <cell r="F1230">
            <v>1</v>
          </cell>
          <cell r="G1230">
            <v>1.8400000000000001E-3</v>
          </cell>
          <cell r="H1230">
            <v>1.8400000000000001E-3</v>
          </cell>
          <cell r="I1230">
            <v>3.5714299999999999</v>
          </cell>
          <cell r="J1230">
            <v>4</v>
          </cell>
        </row>
        <row r="1231">
          <cell r="A1231" t="str">
            <v>M1091</v>
          </cell>
          <cell r="B1231" t="str">
            <v>Caballetes Tejas Rojas</v>
          </cell>
          <cell r="C1231" t="str">
            <v>u</v>
          </cell>
          <cell r="D1231">
            <v>0.53481999999999996</v>
          </cell>
          <cell r="E1231">
            <v>0.53205999999999998</v>
          </cell>
          <cell r="F1231">
            <v>1</v>
          </cell>
          <cell r="G1231">
            <v>2.7599999999999999E-3</v>
          </cell>
          <cell r="H1231">
            <v>2.7599999999999999E-3</v>
          </cell>
          <cell r="I1231">
            <v>0.52678999999999998</v>
          </cell>
          <cell r="J1231">
            <v>0.59</v>
          </cell>
        </row>
        <row r="1232">
          <cell r="A1232" t="str">
            <v>M1092</v>
          </cell>
          <cell r="B1232" t="str">
            <v>Canalones de Zinc 2.00m (Accesorios)</v>
          </cell>
          <cell r="C1232" t="str">
            <v>u</v>
          </cell>
          <cell r="D1232">
            <v>3.6094400000000002</v>
          </cell>
          <cell r="E1232">
            <v>3.6071399999999998</v>
          </cell>
          <cell r="F1232">
            <v>1</v>
          </cell>
          <cell r="G1232">
            <v>2.3E-3</v>
          </cell>
          <cell r="H1232">
            <v>2.3E-3</v>
          </cell>
          <cell r="I1232">
            <v>3.5714299999999999</v>
          </cell>
          <cell r="J1232">
            <v>4</v>
          </cell>
        </row>
        <row r="1233">
          <cell r="A1233" t="str">
            <v>M1093</v>
          </cell>
          <cell r="B1233" t="str">
            <v>Cenefa Yeso (Hasta 10cm)</v>
          </cell>
          <cell r="C1233" t="str">
            <v>m</v>
          </cell>
          <cell r="D1233">
            <v>9.4689800000000002</v>
          </cell>
          <cell r="E1233">
            <v>9.46875</v>
          </cell>
          <cell r="F1233">
            <v>1</v>
          </cell>
          <cell r="G1233">
            <v>2.3000000000000001E-4</v>
          </cell>
          <cell r="H1233">
            <v>2.3000000000000001E-4</v>
          </cell>
          <cell r="I1233">
            <v>9.375</v>
          </cell>
          <cell r="J1233">
            <v>10.5</v>
          </cell>
        </row>
        <row r="1234">
          <cell r="A1234" t="str">
            <v>M1094</v>
          </cell>
          <cell r="B1234" t="str">
            <v>Cielo falso,E/Prepintado AR-5,0.45 mm</v>
          </cell>
          <cell r="C1234" t="str">
            <v>m2</v>
          </cell>
          <cell r="D1234">
            <v>8.2520299999999995</v>
          </cell>
          <cell r="E1234">
            <v>8.2513400000000008</v>
          </cell>
          <cell r="F1234">
            <v>1</v>
          </cell>
          <cell r="G1234">
            <v>6.8999999999999997E-4</v>
          </cell>
          <cell r="H1234">
            <v>6.8999999999999997E-4</v>
          </cell>
          <cell r="I1234">
            <v>8.1696399999999993</v>
          </cell>
          <cell r="J1234">
            <v>9.15</v>
          </cell>
        </row>
        <row r="1235">
          <cell r="A1235" t="str">
            <v>M1095</v>
          </cell>
          <cell r="B1235" t="str">
            <v>Clavos Eterteja 140 mm(5,5") conj.</v>
          </cell>
          <cell r="C1235" t="str">
            <v>u</v>
          </cell>
          <cell r="D1235">
            <v>7.7799999999999996E-3</v>
          </cell>
          <cell r="E1235">
            <v>7.7799999999999996E-3</v>
          </cell>
          <cell r="F1235">
            <v>1</v>
          </cell>
          <cell r="G1235">
            <v>0</v>
          </cell>
          <cell r="H1235">
            <v>0</v>
          </cell>
          <cell r="I1235">
            <v>7.7000000000000002E-3</v>
          </cell>
          <cell r="J1235">
            <v>8.6239999999999997E-3</v>
          </cell>
        </row>
        <row r="1236">
          <cell r="A1236" t="str">
            <v>M1096</v>
          </cell>
          <cell r="B1236" t="str">
            <v>Clavos P7 100 mm(4") conj.</v>
          </cell>
          <cell r="C1236" t="str">
            <v>u</v>
          </cell>
          <cell r="D1236">
            <v>1.5509999999999999E-2</v>
          </cell>
          <cell r="E1236">
            <v>1.5509999999999999E-2</v>
          </cell>
          <cell r="F1236">
            <v>1</v>
          </cell>
          <cell r="G1236">
            <v>0</v>
          </cell>
          <cell r="H1236">
            <v>0</v>
          </cell>
          <cell r="I1236">
            <v>1.536E-2</v>
          </cell>
          <cell r="J1236">
            <v>1.7204000000000001E-2</v>
          </cell>
        </row>
        <row r="1237">
          <cell r="A1237" t="str">
            <v>M1097</v>
          </cell>
          <cell r="B1237" t="str">
            <v>Colepato</v>
          </cell>
          <cell r="C1237" t="str">
            <v>u</v>
          </cell>
          <cell r="D1237">
            <v>1.804E-2</v>
          </cell>
          <cell r="E1237">
            <v>1.804E-2</v>
          </cell>
          <cell r="F1237">
            <v>1</v>
          </cell>
          <cell r="G1237">
            <v>0</v>
          </cell>
          <cell r="H1237">
            <v>0</v>
          </cell>
          <cell r="I1237">
            <v>1.7860000000000001E-2</v>
          </cell>
          <cell r="J1237">
            <v>0.02</v>
          </cell>
        </row>
        <row r="1238">
          <cell r="A1238" t="str">
            <v>M1098</v>
          </cell>
          <cell r="B1238" t="str">
            <v>Colepato WF 1000-1,5</v>
          </cell>
          <cell r="C1238" t="str">
            <v>u</v>
          </cell>
          <cell r="D1238">
            <v>6.0600000000000003E-3</v>
          </cell>
          <cell r="E1238">
            <v>6.0600000000000003E-3</v>
          </cell>
          <cell r="F1238">
            <v>1</v>
          </cell>
          <cell r="G1238">
            <v>0</v>
          </cell>
          <cell r="H1238">
            <v>0</v>
          </cell>
          <cell r="I1238">
            <v>6.0000000000000001E-3</v>
          </cell>
          <cell r="J1238">
            <v>6.7200000000000003E-3</v>
          </cell>
        </row>
        <row r="1239">
          <cell r="A1239" t="str">
            <v>M1099</v>
          </cell>
          <cell r="B1239" t="str">
            <v>Desputador de vidia</v>
          </cell>
          <cell r="C1239" t="str">
            <v>m2</v>
          </cell>
          <cell r="D1239">
            <v>0.42687999999999998</v>
          </cell>
          <cell r="E1239">
            <v>0.42664999999999997</v>
          </cell>
          <cell r="F1239">
            <v>1</v>
          </cell>
          <cell r="G1239">
            <v>2.3000000000000001E-4</v>
          </cell>
          <cell r="H1239">
            <v>2.3000000000000001E-4</v>
          </cell>
          <cell r="I1239">
            <v>0.42243000000000003</v>
          </cell>
          <cell r="J1239">
            <v>0.47311999999999999</v>
          </cell>
        </row>
        <row r="1240">
          <cell r="A1240" t="str">
            <v>M1100</v>
          </cell>
          <cell r="B1240" t="str">
            <v>Estilpanel AR2 /0.35 mm m2</v>
          </cell>
          <cell r="C1240" t="str">
            <v>m2</v>
          </cell>
          <cell r="D1240">
            <v>4.9604799999999996</v>
          </cell>
          <cell r="E1240">
            <v>4.9598199999999997</v>
          </cell>
          <cell r="F1240">
            <v>1</v>
          </cell>
          <cell r="G1240">
            <v>6.6E-4</v>
          </cell>
          <cell r="H1240">
            <v>6.6E-4</v>
          </cell>
          <cell r="I1240">
            <v>4.9107099999999999</v>
          </cell>
          <cell r="J1240">
            <v>5.5</v>
          </cell>
        </row>
        <row r="1241">
          <cell r="A1241" t="str">
            <v>M1101</v>
          </cell>
          <cell r="B1241" t="str">
            <v>Estilpanel AR2000 PLUS/0.40mm m2</v>
          </cell>
          <cell r="C1241" t="str">
            <v>m2</v>
          </cell>
          <cell r="D1241">
            <v>5.2310499999999998</v>
          </cell>
          <cell r="E1241">
            <v>5.2303600000000001</v>
          </cell>
          <cell r="F1241">
            <v>1</v>
          </cell>
          <cell r="G1241">
            <v>6.8999999999999997E-4</v>
          </cell>
          <cell r="H1241">
            <v>6.8999999999999997E-4</v>
          </cell>
          <cell r="I1241">
            <v>5.1785699999999997</v>
          </cell>
          <cell r="J1241">
            <v>5.8</v>
          </cell>
        </row>
        <row r="1242">
          <cell r="A1242" t="str">
            <v>M1102</v>
          </cell>
          <cell r="B1242" t="str">
            <v>Estilpanel Estilox//0.45 mm m2</v>
          </cell>
          <cell r="C1242" t="str">
            <v>m2</v>
          </cell>
          <cell r="D1242">
            <v>6.8988899999999997</v>
          </cell>
          <cell r="E1242">
            <v>6.8986599999999996</v>
          </cell>
          <cell r="F1242">
            <v>1</v>
          </cell>
          <cell r="G1242">
            <v>2.3000000000000001E-4</v>
          </cell>
          <cell r="H1242">
            <v>2.3000000000000001E-4</v>
          </cell>
          <cell r="I1242">
            <v>6.8303599999999998</v>
          </cell>
          <cell r="J1242">
            <v>7.65</v>
          </cell>
        </row>
        <row r="1243">
          <cell r="A1243" t="str">
            <v>M1103</v>
          </cell>
          <cell r="B1243" t="str">
            <v>Estilpanel Estilox/300/0.40 mm</v>
          </cell>
          <cell r="C1243" t="str">
            <v>m2</v>
          </cell>
          <cell r="D1243">
            <v>6.1779200000000003</v>
          </cell>
          <cell r="E1243">
            <v>6.1772299999999998</v>
          </cell>
          <cell r="F1243">
            <v>1</v>
          </cell>
          <cell r="G1243">
            <v>6.8999999999999997E-4</v>
          </cell>
          <cell r="H1243">
            <v>6.8999999999999997E-4</v>
          </cell>
          <cell r="I1243">
            <v>6.1160699999999997</v>
          </cell>
          <cell r="J1243">
            <v>6.85</v>
          </cell>
        </row>
        <row r="1244">
          <cell r="A1244" t="str">
            <v>M1104</v>
          </cell>
          <cell r="B1244" t="str">
            <v>Estilpanel Estilox/400/0.40 mm</v>
          </cell>
          <cell r="C1244" t="str">
            <v>m2</v>
          </cell>
          <cell r="D1244">
            <v>5.8172100000000002</v>
          </cell>
          <cell r="E1244">
            <v>5.8165199999999997</v>
          </cell>
          <cell r="F1244">
            <v>1</v>
          </cell>
          <cell r="G1244">
            <v>6.8999999999999997E-4</v>
          </cell>
          <cell r="H1244">
            <v>6.8999999999999997E-4</v>
          </cell>
          <cell r="I1244">
            <v>5.7589300000000003</v>
          </cell>
          <cell r="J1244">
            <v>6.45</v>
          </cell>
        </row>
        <row r="1245">
          <cell r="A1245" t="str">
            <v>M1105</v>
          </cell>
          <cell r="B1245" t="str">
            <v>Estilpanel Estilox/500/0.40 mm</v>
          </cell>
          <cell r="C1245" t="str">
            <v>m2</v>
          </cell>
          <cell r="D1245">
            <v>5.5015799999999997</v>
          </cell>
          <cell r="E1245">
            <v>5.5008900000000001</v>
          </cell>
          <cell r="F1245">
            <v>1</v>
          </cell>
          <cell r="G1245">
            <v>6.8999999999999997E-4</v>
          </cell>
          <cell r="H1245">
            <v>6.8999999999999997E-4</v>
          </cell>
          <cell r="I1245">
            <v>5.4464300000000003</v>
          </cell>
          <cell r="J1245">
            <v>6.1</v>
          </cell>
        </row>
        <row r="1246">
          <cell r="A1246" t="str">
            <v>M1106</v>
          </cell>
          <cell r="B1246" t="str">
            <v>Estilpanel Panelux/ARCO/0.60 mm</v>
          </cell>
          <cell r="C1246" t="str">
            <v>m2</v>
          </cell>
          <cell r="D1246">
            <v>10.642189999999999</v>
          </cell>
          <cell r="E1246">
            <v>10.641069999999999</v>
          </cell>
          <cell r="F1246">
            <v>1</v>
          </cell>
          <cell r="G1246">
            <v>1.1199999999999999E-3</v>
          </cell>
          <cell r="H1246">
            <v>1.1199999999999999E-3</v>
          </cell>
          <cell r="I1246">
            <v>10.53571</v>
          </cell>
          <cell r="J1246">
            <v>11.8</v>
          </cell>
        </row>
        <row r="1247">
          <cell r="A1247" t="str">
            <v>M1107</v>
          </cell>
          <cell r="B1247" t="str">
            <v>Fibrocel 0,605 x 0,605 x 6 mm</v>
          </cell>
          <cell r="C1247" t="str">
            <v>u</v>
          </cell>
          <cell r="D1247">
            <v>1.28979</v>
          </cell>
          <cell r="E1247">
            <v>1.28956</v>
          </cell>
          <cell r="F1247">
            <v>1</v>
          </cell>
          <cell r="G1247">
            <v>2.3000000000000001E-4</v>
          </cell>
          <cell r="H1247">
            <v>2.3000000000000001E-4</v>
          </cell>
          <cell r="I1247">
            <v>1.2767900000000001</v>
          </cell>
          <cell r="J1247">
            <v>1.43</v>
          </cell>
        </row>
        <row r="1248">
          <cell r="A1248" t="str">
            <v>M1108</v>
          </cell>
          <cell r="B1248" t="str">
            <v>Fibrocel  0,605 x 1,210 x 6 mm</v>
          </cell>
          <cell r="C1248" t="str">
            <v>u</v>
          </cell>
          <cell r="D1248">
            <v>2.64269</v>
          </cell>
          <cell r="E1248">
            <v>2.6422300000000001</v>
          </cell>
          <cell r="F1248">
            <v>1</v>
          </cell>
          <cell r="G1248">
            <v>4.6000000000000001E-4</v>
          </cell>
          <cell r="H1248">
            <v>4.6000000000000001E-4</v>
          </cell>
          <cell r="I1248">
            <v>2.6160700000000001</v>
          </cell>
          <cell r="J1248">
            <v>2.93</v>
          </cell>
        </row>
        <row r="1249">
          <cell r="A1249" t="str">
            <v>M1109</v>
          </cell>
          <cell r="B1249" t="str">
            <v>Fibrocel mediterraneo Blanco 0,605 x 1,210</v>
          </cell>
          <cell r="C1249" t="str">
            <v>u</v>
          </cell>
          <cell r="D1249">
            <v>2.2008200000000002</v>
          </cell>
          <cell r="E1249">
            <v>2.2003599999999999</v>
          </cell>
          <cell r="F1249">
            <v>1</v>
          </cell>
          <cell r="G1249">
            <v>4.6000000000000001E-4</v>
          </cell>
          <cell r="H1249">
            <v>4.6000000000000001E-4</v>
          </cell>
          <cell r="I1249">
            <v>2.1785700000000001</v>
          </cell>
          <cell r="J1249">
            <v>2.44</v>
          </cell>
        </row>
        <row r="1250">
          <cell r="A1250" t="str">
            <v>M1110</v>
          </cell>
          <cell r="B1250" t="str">
            <v>Fibrocel mediterraneo Blanco 0,605 x 0,605</v>
          </cell>
          <cell r="C1250" t="str">
            <v>u</v>
          </cell>
          <cell r="D1250">
            <v>1.0823700000000001</v>
          </cell>
          <cell r="E1250">
            <v>1.0821400000000001</v>
          </cell>
          <cell r="F1250">
            <v>1</v>
          </cell>
          <cell r="G1250">
            <v>2.3000000000000001E-4</v>
          </cell>
          <cell r="H1250">
            <v>2.3000000000000001E-4</v>
          </cell>
          <cell r="I1250">
            <v>1.0714300000000001</v>
          </cell>
          <cell r="J1250">
            <v>1.2</v>
          </cell>
        </row>
        <row r="1251">
          <cell r="A1251" t="str">
            <v>M1111</v>
          </cell>
          <cell r="B1251" t="str">
            <v>Fibrolit Gris 0,605 x 0,605</v>
          </cell>
          <cell r="C1251" t="str">
            <v>u</v>
          </cell>
          <cell r="D1251">
            <v>0.85692000000000002</v>
          </cell>
          <cell r="E1251">
            <v>0.85668999999999995</v>
          </cell>
          <cell r="F1251">
            <v>1</v>
          </cell>
          <cell r="G1251">
            <v>2.3000000000000001E-4</v>
          </cell>
          <cell r="H1251">
            <v>2.3000000000000001E-4</v>
          </cell>
          <cell r="I1251">
            <v>0.84821000000000002</v>
          </cell>
          <cell r="J1251">
            <v>0.95</v>
          </cell>
        </row>
        <row r="1252">
          <cell r="A1252" t="str">
            <v>M1112</v>
          </cell>
          <cell r="B1252" t="str">
            <v>Fibrolit Gris 0,605 x 1,210</v>
          </cell>
          <cell r="C1252" t="str">
            <v>u</v>
          </cell>
          <cell r="D1252">
            <v>1.7318899999999999</v>
          </cell>
          <cell r="E1252">
            <v>1.73143</v>
          </cell>
          <cell r="F1252">
            <v>1</v>
          </cell>
          <cell r="G1252">
            <v>4.6000000000000001E-4</v>
          </cell>
          <cell r="H1252">
            <v>4.6000000000000001E-4</v>
          </cell>
          <cell r="I1252">
            <v>1.7142900000000001</v>
          </cell>
          <cell r="J1252">
            <v>1.92</v>
          </cell>
        </row>
        <row r="1253">
          <cell r="A1253" t="str">
            <v>M1113</v>
          </cell>
          <cell r="B1253" t="str">
            <v>Fibrolit 1,22 ms x 1,22 ms x 6 mm</v>
          </cell>
          <cell r="C1253" t="str">
            <v>u</v>
          </cell>
          <cell r="D1253">
            <v>4.2838700000000003</v>
          </cell>
          <cell r="E1253">
            <v>4.28348</v>
          </cell>
          <cell r="F1253">
            <v>1</v>
          </cell>
          <cell r="G1253">
            <v>3.8999999999999999E-4</v>
          </cell>
          <cell r="H1253">
            <v>3.8999999999999999E-4</v>
          </cell>
          <cell r="I1253">
            <v>4.2410699999999997</v>
          </cell>
          <cell r="J1253">
            <v>4.75</v>
          </cell>
        </row>
        <row r="1254">
          <cell r="A1254" t="str">
            <v>M1114</v>
          </cell>
          <cell r="B1254" t="str">
            <v>Fibrolit 1,22 ms x 2,44 ms x 6 mm</v>
          </cell>
          <cell r="C1254" t="str">
            <v>u</v>
          </cell>
          <cell r="D1254">
            <v>8.5677299999999992</v>
          </cell>
          <cell r="E1254">
            <v>8.5669599999999999</v>
          </cell>
          <cell r="F1254">
            <v>1</v>
          </cell>
          <cell r="G1254">
            <v>7.6999999999999996E-4</v>
          </cell>
          <cell r="H1254">
            <v>7.6999999999999996E-4</v>
          </cell>
          <cell r="I1254">
            <v>8.4821399999999993</v>
          </cell>
          <cell r="J1254">
            <v>9.5</v>
          </cell>
        </row>
        <row r="1255">
          <cell r="A1255" t="str">
            <v>M1115</v>
          </cell>
          <cell r="B1255" t="str">
            <v>Fibrolit 1,22 ms x 2,44 ms x 8 mm</v>
          </cell>
          <cell r="C1255" t="str">
            <v>u</v>
          </cell>
          <cell r="D1255">
            <v>11.165459999999999</v>
          </cell>
          <cell r="E1255">
            <v>11.164110000000001</v>
          </cell>
          <cell r="F1255">
            <v>1</v>
          </cell>
          <cell r="G1255">
            <v>1.3500000000000001E-3</v>
          </cell>
          <cell r="H1255">
            <v>1.3500000000000001E-3</v>
          </cell>
          <cell r="I1255">
            <v>11.053570000000001</v>
          </cell>
          <cell r="J1255">
            <v>12.38</v>
          </cell>
        </row>
        <row r="1256">
          <cell r="A1256" t="str">
            <v>M1116</v>
          </cell>
          <cell r="B1256" t="str">
            <v>Fibrolit 1,22 ms x 2,44 ms x 11 mm</v>
          </cell>
          <cell r="C1256" t="str">
            <v>u</v>
          </cell>
          <cell r="D1256">
            <v>15.89148</v>
          </cell>
          <cell r="E1256">
            <v>15.88946</v>
          </cell>
          <cell r="F1256">
            <v>1</v>
          </cell>
          <cell r="G1256">
            <v>2.0200000000000001E-3</v>
          </cell>
          <cell r="H1256">
            <v>2.0200000000000001E-3</v>
          </cell>
          <cell r="I1256">
            <v>15.732139999999999</v>
          </cell>
          <cell r="J1256">
            <v>17.62</v>
          </cell>
        </row>
        <row r="1257">
          <cell r="A1257" t="str">
            <v>M1117</v>
          </cell>
          <cell r="B1257" t="str">
            <v>Fibrolit 1,22 ms x 2,44 ms x 14 mm</v>
          </cell>
          <cell r="C1257" t="str">
            <v>u</v>
          </cell>
          <cell r="D1257">
            <v>20.38306</v>
          </cell>
          <cell r="E1257">
            <v>20.38036</v>
          </cell>
          <cell r="F1257">
            <v>1</v>
          </cell>
          <cell r="G1257">
            <v>2.7000000000000001E-3</v>
          </cell>
          <cell r="H1257">
            <v>2.7000000000000001E-3</v>
          </cell>
          <cell r="I1257">
            <v>20.178570000000001</v>
          </cell>
          <cell r="J1257">
            <v>22.6</v>
          </cell>
        </row>
        <row r="1258">
          <cell r="A1258" t="str">
            <v>M1118</v>
          </cell>
          <cell r="B1258" t="str">
            <v>Fibrolit 1,22 ms x 2,44 ms x 17 mm</v>
          </cell>
          <cell r="C1258" t="str">
            <v>u</v>
          </cell>
          <cell r="D1258">
            <v>25.623100000000001</v>
          </cell>
          <cell r="E1258">
            <v>25.619730000000001</v>
          </cell>
          <cell r="F1258">
            <v>1</v>
          </cell>
          <cell r="G1258">
            <v>3.3700000000000002E-3</v>
          </cell>
          <cell r="H1258">
            <v>3.3700000000000002E-3</v>
          </cell>
          <cell r="I1258">
            <v>25.366070000000001</v>
          </cell>
          <cell r="J1258">
            <v>28.41</v>
          </cell>
        </row>
        <row r="1259">
          <cell r="A1259" t="str">
            <v>M1119</v>
          </cell>
          <cell r="B1259" t="str">
            <v>Fibrolit 1,22 ms x 2,44 ms x 22 mm</v>
          </cell>
          <cell r="C1259" t="str">
            <v>u</v>
          </cell>
          <cell r="D1259">
            <v>32.026449999999997</v>
          </cell>
          <cell r="E1259">
            <v>32.022410000000001</v>
          </cell>
          <cell r="F1259">
            <v>1</v>
          </cell>
          <cell r="G1259">
            <v>4.0400000000000002E-3</v>
          </cell>
          <cell r="H1259">
            <v>4.0400000000000002E-3</v>
          </cell>
          <cell r="I1259">
            <v>31.705359999999999</v>
          </cell>
          <cell r="J1259">
            <v>35.51</v>
          </cell>
        </row>
        <row r="1260">
          <cell r="A1260" t="str">
            <v>M1120</v>
          </cell>
          <cell r="B1260" t="str">
            <v xml:space="preserve">Filos Yeso </v>
          </cell>
          <cell r="C1260" t="str">
            <v>m</v>
          </cell>
          <cell r="D1260">
            <v>3.1563699999999999</v>
          </cell>
          <cell r="E1260">
            <v>3.15625</v>
          </cell>
          <cell r="F1260">
            <v>1</v>
          </cell>
          <cell r="G1260">
            <v>1.2E-4</v>
          </cell>
          <cell r="H1260">
            <v>1.2E-4</v>
          </cell>
          <cell r="I1260">
            <v>3.125</v>
          </cell>
          <cell r="J1260">
            <v>3.5</v>
          </cell>
        </row>
        <row r="1261">
          <cell r="A1261" t="str">
            <v>M1121</v>
          </cell>
          <cell r="B1261" t="str">
            <v>Flashing e=0,45 mm d=305mm</v>
          </cell>
          <cell r="C1261" t="str">
            <v>m</v>
          </cell>
          <cell r="D1261">
            <v>0.18321000000000001</v>
          </cell>
          <cell r="E1261">
            <v>0.18251999999999999</v>
          </cell>
          <cell r="F1261">
            <v>1</v>
          </cell>
          <cell r="G1261">
            <v>6.8999999999999997E-4</v>
          </cell>
          <cell r="H1261">
            <v>6.8999999999999997E-4</v>
          </cell>
          <cell r="I1261">
            <v>0.18071000000000001</v>
          </cell>
          <cell r="J1261">
            <v>0.2024</v>
          </cell>
        </row>
        <row r="1262">
          <cell r="A1262" t="str">
            <v>M1122</v>
          </cell>
          <cell r="B1262" t="str">
            <v>Flashing e=0,45 mm d=610mm</v>
          </cell>
          <cell r="C1262" t="str">
            <v>m</v>
          </cell>
          <cell r="D1262">
            <v>0.36642000000000002</v>
          </cell>
          <cell r="E1262">
            <v>0.36503999999999998</v>
          </cell>
          <cell r="F1262">
            <v>1</v>
          </cell>
          <cell r="G1262">
            <v>1.3799999999999999E-3</v>
          </cell>
          <cell r="H1262">
            <v>1.3799999999999999E-3</v>
          </cell>
          <cell r="I1262">
            <v>0.36142999999999997</v>
          </cell>
          <cell r="J1262">
            <v>0.40479999999999999</v>
          </cell>
        </row>
        <row r="1263">
          <cell r="A1263" t="str">
            <v>M1123</v>
          </cell>
          <cell r="B1263" t="str">
            <v>Gancho J</v>
          </cell>
          <cell r="C1263" t="str">
            <v>u</v>
          </cell>
          <cell r="D1263">
            <v>1.4279999999999999E-2</v>
          </cell>
          <cell r="E1263">
            <v>1.4279999999999999E-2</v>
          </cell>
          <cell r="F1263">
            <v>1</v>
          </cell>
          <cell r="G1263">
            <v>0</v>
          </cell>
          <cell r="H1263">
            <v>0</v>
          </cell>
          <cell r="I1263">
            <v>1.414E-2</v>
          </cell>
          <cell r="J1263">
            <v>1.584E-2</v>
          </cell>
        </row>
        <row r="1264">
          <cell r="A1264" t="str">
            <v>M1124</v>
          </cell>
          <cell r="B1264" t="str">
            <v>Gancho J 125 mm (5.0 PG) conj.</v>
          </cell>
          <cell r="C1264" t="str">
            <v>u</v>
          </cell>
          <cell r="D1264">
            <v>5.4109999999999998E-2</v>
          </cell>
          <cell r="E1264">
            <v>5.4109999999999998E-2</v>
          </cell>
          <cell r="F1264">
            <v>1</v>
          </cell>
          <cell r="G1264">
            <v>0</v>
          </cell>
          <cell r="H1264">
            <v>0</v>
          </cell>
          <cell r="I1264">
            <v>5.357E-2</v>
          </cell>
          <cell r="J1264">
            <v>0.06</v>
          </cell>
        </row>
        <row r="1265">
          <cell r="A1265" t="str">
            <v>M1125</v>
          </cell>
          <cell r="B1265" t="str">
            <v>Gancho J 140 mm (5.5 PG) conj.</v>
          </cell>
          <cell r="C1265" t="str">
            <v>u</v>
          </cell>
          <cell r="D1265">
            <v>5.4109999999999998E-2</v>
          </cell>
          <cell r="E1265">
            <v>5.4109999999999998E-2</v>
          </cell>
          <cell r="F1265">
            <v>1</v>
          </cell>
          <cell r="G1265">
            <v>0</v>
          </cell>
          <cell r="H1265">
            <v>0</v>
          </cell>
          <cell r="I1265">
            <v>5.357E-2</v>
          </cell>
          <cell r="J1265">
            <v>0.06</v>
          </cell>
        </row>
        <row r="1266">
          <cell r="A1266" t="str">
            <v>M1126</v>
          </cell>
          <cell r="B1266" t="str">
            <v>Gancho J 180 mm (7.0 PG) conj.</v>
          </cell>
          <cell r="C1266" t="str">
            <v>u</v>
          </cell>
          <cell r="D1266">
            <v>0.18035999999999999</v>
          </cell>
          <cell r="E1266">
            <v>0.18035999999999999</v>
          </cell>
          <cell r="F1266">
            <v>1</v>
          </cell>
          <cell r="G1266">
            <v>0</v>
          </cell>
          <cell r="H1266">
            <v>0</v>
          </cell>
          <cell r="I1266">
            <v>0.17857000000000001</v>
          </cell>
          <cell r="J1266">
            <v>0.2</v>
          </cell>
        </row>
        <row r="1267">
          <cell r="A1267" t="str">
            <v>M1127</v>
          </cell>
          <cell r="B1267" t="str">
            <v>Hoja para desputador</v>
          </cell>
          <cell r="C1267" t="str">
            <v>m2</v>
          </cell>
          <cell r="D1267">
            <v>0.34226000000000001</v>
          </cell>
          <cell r="E1267">
            <v>0.34203</v>
          </cell>
          <cell r="F1267">
            <v>1</v>
          </cell>
          <cell r="G1267">
            <v>2.3000000000000001E-4</v>
          </cell>
          <cell r="H1267">
            <v>2.3000000000000001E-4</v>
          </cell>
          <cell r="I1267">
            <v>0.33864</v>
          </cell>
          <cell r="J1267">
            <v>0.37928000000000001</v>
          </cell>
        </row>
        <row r="1268">
          <cell r="A1268" t="str">
            <v>M1128</v>
          </cell>
          <cell r="B1268" t="str">
            <v>master T/galvalume 0.50mm</v>
          </cell>
          <cell r="C1268" t="str">
            <v>u</v>
          </cell>
          <cell r="D1268">
            <v>9.0188400000000009</v>
          </cell>
          <cell r="E1268">
            <v>9.0178600000000007</v>
          </cell>
          <cell r="F1268">
            <v>1</v>
          </cell>
          <cell r="G1268">
            <v>9.7999999999999997E-4</v>
          </cell>
          <cell r="H1268">
            <v>9.7999999999999997E-4</v>
          </cell>
          <cell r="I1268">
            <v>8.9285700000000006</v>
          </cell>
          <cell r="J1268">
            <v>10</v>
          </cell>
        </row>
        <row r="1269">
          <cell r="A1269" t="str">
            <v>M1129</v>
          </cell>
          <cell r="B1269" t="str">
            <v>master T/prepintado 0.45mm</v>
          </cell>
          <cell r="C1269" t="str">
            <v>u</v>
          </cell>
          <cell r="D1269">
            <v>7.6840999999999999</v>
          </cell>
          <cell r="E1269">
            <v>7.6832099999999999</v>
          </cell>
          <cell r="F1269">
            <v>1</v>
          </cell>
          <cell r="G1269">
            <v>8.8999999999999995E-4</v>
          </cell>
          <cell r="H1269">
            <v>8.8999999999999995E-4</v>
          </cell>
          <cell r="I1269">
            <v>7.6071400000000002</v>
          </cell>
          <cell r="J1269">
            <v>8.52</v>
          </cell>
        </row>
        <row r="1270">
          <cell r="A1270" t="str">
            <v>M1130</v>
          </cell>
          <cell r="B1270" t="str">
            <v>master wall galvalume 0.35</v>
          </cell>
          <cell r="C1270" t="str">
            <v>u</v>
          </cell>
          <cell r="D1270">
            <v>11.35417</v>
          </cell>
          <cell r="E1270">
            <v>11.353479999999999</v>
          </cell>
          <cell r="F1270">
            <v>1</v>
          </cell>
          <cell r="G1270">
            <v>6.8999999999999997E-4</v>
          </cell>
          <cell r="H1270">
            <v>6.8999999999999997E-4</v>
          </cell>
          <cell r="I1270">
            <v>11.241070000000001</v>
          </cell>
          <cell r="J1270">
            <v>12.59</v>
          </cell>
        </row>
        <row r="1271">
          <cell r="A1271" t="str">
            <v>M1131</v>
          </cell>
          <cell r="B1271" t="str">
            <v>master wall galvalume 0.40</v>
          </cell>
          <cell r="C1271" t="str">
            <v>u</v>
          </cell>
          <cell r="D1271">
            <v>14.88927</v>
          </cell>
          <cell r="E1271">
            <v>14.888479999999999</v>
          </cell>
          <cell r="F1271">
            <v>1</v>
          </cell>
          <cell r="G1271">
            <v>7.9000000000000001E-4</v>
          </cell>
          <cell r="H1271">
            <v>7.9000000000000001E-4</v>
          </cell>
          <cell r="I1271">
            <v>14.741070000000001</v>
          </cell>
          <cell r="J1271">
            <v>16.510000000000002</v>
          </cell>
        </row>
        <row r="1272">
          <cell r="A1272" t="str">
            <v>M1132</v>
          </cell>
          <cell r="B1272" t="str">
            <v>master wall prepintado 0.35</v>
          </cell>
          <cell r="C1272" t="str">
            <v>u</v>
          </cell>
          <cell r="D1272">
            <v>9.0185499999999994</v>
          </cell>
          <cell r="E1272">
            <v>9.0178600000000007</v>
          </cell>
          <cell r="F1272">
            <v>1</v>
          </cell>
          <cell r="G1272">
            <v>6.8999999999999997E-4</v>
          </cell>
          <cell r="H1272">
            <v>6.8999999999999997E-4</v>
          </cell>
          <cell r="I1272">
            <v>8.9285700000000006</v>
          </cell>
          <cell r="J1272">
            <v>10</v>
          </cell>
        </row>
        <row r="1273">
          <cell r="A1273" t="str">
            <v>M1133</v>
          </cell>
          <cell r="B1273" t="str">
            <v>master wall prepintado 0.40</v>
          </cell>
          <cell r="C1273" t="str">
            <v>u</v>
          </cell>
          <cell r="D1273">
            <v>7.8012300000000003</v>
          </cell>
          <cell r="E1273">
            <v>7.80044</v>
          </cell>
          <cell r="F1273">
            <v>1</v>
          </cell>
          <cell r="G1273">
            <v>7.9000000000000001E-4</v>
          </cell>
          <cell r="H1273">
            <v>7.9000000000000001E-4</v>
          </cell>
          <cell r="I1273">
            <v>7.7232099999999999</v>
          </cell>
          <cell r="J1273">
            <v>8.65</v>
          </cell>
        </row>
        <row r="1274">
          <cell r="A1274" t="str">
            <v>M1134</v>
          </cell>
          <cell r="B1274" t="str">
            <v>molduras de Yeso (Blanco u Otro Diseño Esp. 10cm)</v>
          </cell>
          <cell r="C1274" t="str">
            <v>m</v>
          </cell>
          <cell r="D1274">
            <v>3.65225</v>
          </cell>
          <cell r="E1274">
            <v>3.6522299999999999</v>
          </cell>
          <cell r="F1274">
            <v>1</v>
          </cell>
          <cell r="G1274">
            <v>2.0000000000000002E-5</v>
          </cell>
          <cell r="H1274">
            <v>2.0000000000000002E-5</v>
          </cell>
          <cell r="I1274">
            <v>3.6160700000000001</v>
          </cell>
          <cell r="J1274">
            <v>4.05</v>
          </cell>
        </row>
        <row r="1275">
          <cell r="A1275" t="str">
            <v>M1135</v>
          </cell>
          <cell r="B1275" t="str">
            <v>molduras de Yeso (Blanco u Otro Diseño Esp. 12cm)</v>
          </cell>
          <cell r="C1275" t="str">
            <v>m</v>
          </cell>
          <cell r="D1275">
            <v>3.9769100000000002</v>
          </cell>
          <cell r="E1275">
            <v>3.97688</v>
          </cell>
          <cell r="F1275">
            <v>1</v>
          </cell>
          <cell r="G1275">
            <v>3.0000000000000001E-5</v>
          </cell>
          <cell r="H1275">
            <v>3.0000000000000001E-5</v>
          </cell>
          <cell r="I1275">
            <v>3.9375</v>
          </cell>
          <cell r="J1275">
            <v>4.41</v>
          </cell>
        </row>
        <row r="1276">
          <cell r="A1276" t="str">
            <v>M1136</v>
          </cell>
          <cell r="B1276" t="str">
            <v>molduras de Yeso (Blanco u Otro Diseño Esp. 15cm)</v>
          </cell>
          <cell r="C1276" t="str">
            <v>m</v>
          </cell>
          <cell r="D1276">
            <v>5.5009399999999999</v>
          </cell>
          <cell r="E1276">
            <v>5.5008900000000001</v>
          </cell>
          <cell r="F1276">
            <v>1</v>
          </cell>
          <cell r="G1276">
            <v>5.0000000000000002E-5</v>
          </cell>
          <cell r="H1276">
            <v>5.0000000000000002E-5</v>
          </cell>
          <cell r="I1276">
            <v>5.4464300000000003</v>
          </cell>
          <cell r="J1276">
            <v>6.1</v>
          </cell>
        </row>
        <row r="1277">
          <cell r="A1277" t="str">
            <v>M1137</v>
          </cell>
          <cell r="B1277" t="str">
            <v>molduras de Yeso (Blanco u Otro Diseño Esp. 20cm)</v>
          </cell>
          <cell r="C1277" t="str">
            <v>m</v>
          </cell>
          <cell r="D1277">
            <v>6.1322299999999998</v>
          </cell>
          <cell r="E1277">
            <v>6.1321399999999997</v>
          </cell>
          <cell r="F1277">
            <v>1</v>
          </cell>
          <cell r="G1277">
            <v>9.0000000000000006E-5</v>
          </cell>
          <cell r="H1277">
            <v>9.0000000000000006E-5</v>
          </cell>
          <cell r="I1277">
            <v>6.0714300000000003</v>
          </cell>
          <cell r="J1277">
            <v>6.8</v>
          </cell>
        </row>
        <row r="1278">
          <cell r="A1278" t="str">
            <v>M1138</v>
          </cell>
          <cell r="B1278" t="str">
            <v>molduras de Yeso (Blanco u Otro Diseño Esp. 25cm)</v>
          </cell>
          <cell r="C1278" t="str">
            <v>m</v>
          </cell>
          <cell r="D1278">
            <v>6.85372</v>
          </cell>
          <cell r="E1278">
            <v>6.8535700000000004</v>
          </cell>
          <cell r="F1278">
            <v>1</v>
          </cell>
          <cell r="G1278">
            <v>1.4999999999999999E-4</v>
          </cell>
          <cell r="H1278">
            <v>1.4999999999999999E-4</v>
          </cell>
          <cell r="I1278">
            <v>6.7857099999999999</v>
          </cell>
          <cell r="J1278">
            <v>7.6</v>
          </cell>
        </row>
        <row r="1279">
          <cell r="A1279" t="str">
            <v>M1139</v>
          </cell>
          <cell r="B1279" t="str">
            <v>molduras de Yeso (Blanco u Otro Diseño Esp. 30cm)</v>
          </cell>
          <cell r="C1279" t="str">
            <v>m</v>
          </cell>
          <cell r="D1279">
            <v>8.2245000000000008</v>
          </cell>
          <cell r="E1279">
            <v>8.2242899999999999</v>
          </cell>
          <cell r="F1279">
            <v>1</v>
          </cell>
          <cell r="G1279">
            <v>2.1000000000000001E-4</v>
          </cell>
          <cell r="H1279">
            <v>2.1000000000000001E-4</v>
          </cell>
          <cell r="I1279">
            <v>8.1428600000000007</v>
          </cell>
          <cell r="J1279">
            <v>9.1199999999999992</v>
          </cell>
        </row>
        <row r="1280">
          <cell r="A1280" t="str">
            <v>M1140</v>
          </cell>
          <cell r="B1280" t="str">
            <v>molduras de Yeso (Blanco u Otro Diseño Esp. 35cm)</v>
          </cell>
          <cell r="C1280" t="str">
            <v>m</v>
          </cell>
          <cell r="D1280">
            <v>8.9279700000000002</v>
          </cell>
          <cell r="E1280">
            <v>8.9276800000000005</v>
          </cell>
          <cell r="F1280">
            <v>1</v>
          </cell>
          <cell r="G1280">
            <v>2.9E-4</v>
          </cell>
          <cell r="H1280">
            <v>2.9E-4</v>
          </cell>
          <cell r="I1280">
            <v>8.8392900000000001</v>
          </cell>
          <cell r="J1280">
            <v>9.9</v>
          </cell>
        </row>
        <row r="1281">
          <cell r="A1281" t="str">
            <v>M1141</v>
          </cell>
          <cell r="B1281" t="str">
            <v>molduras de Yeso (Blanco u Otro Diseño Esp. 40cm)</v>
          </cell>
          <cell r="C1281" t="str">
            <v>m</v>
          </cell>
          <cell r="D1281">
            <v>10.19056</v>
          </cell>
          <cell r="E1281">
            <v>10.19018</v>
          </cell>
          <cell r="F1281">
            <v>1</v>
          </cell>
          <cell r="G1281">
            <v>3.8000000000000002E-4</v>
          </cell>
          <cell r="H1281">
            <v>3.8000000000000002E-4</v>
          </cell>
          <cell r="I1281">
            <v>10.08929</v>
          </cell>
          <cell r="J1281">
            <v>11.3</v>
          </cell>
        </row>
        <row r="1282">
          <cell r="A1282" t="str">
            <v>M1142</v>
          </cell>
          <cell r="B1282" t="str">
            <v>molduras de Yeso (Blanco u Otro Diseño Esp. 5cm)</v>
          </cell>
          <cell r="C1282" t="str">
            <v>m</v>
          </cell>
          <cell r="D1282">
            <v>2.4348299999999998</v>
          </cell>
          <cell r="E1282">
            <v>2.4348200000000002</v>
          </cell>
          <cell r="F1282">
            <v>1</v>
          </cell>
          <cell r="G1282">
            <v>1.0000000000000001E-5</v>
          </cell>
          <cell r="H1282">
            <v>1.0000000000000001E-5</v>
          </cell>
          <cell r="I1282">
            <v>2.4107099999999999</v>
          </cell>
          <cell r="J1282">
            <v>2.7</v>
          </cell>
        </row>
        <row r="1283">
          <cell r="A1283" t="str">
            <v>M1143</v>
          </cell>
          <cell r="B1283" t="str">
            <v>molduras de Yeso (Blanco u Otro Diseño Esp. 7cm)</v>
          </cell>
          <cell r="C1283" t="str">
            <v>m</v>
          </cell>
          <cell r="D1283">
            <v>2.5701000000000001</v>
          </cell>
          <cell r="E1283">
            <v>2.57009</v>
          </cell>
          <cell r="F1283">
            <v>1</v>
          </cell>
          <cell r="G1283">
            <v>1.0000000000000001E-5</v>
          </cell>
          <cell r="H1283">
            <v>1.0000000000000001E-5</v>
          </cell>
          <cell r="I1283">
            <v>2.5446399999999998</v>
          </cell>
          <cell r="J1283">
            <v>2.85</v>
          </cell>
        </row>
        <row r="1284">
          <cell r="A1284" t="str">
            <v>M1144</v>
          </cell>
          <cell r="B1284" t="str">
            <v>molduras de Yeso (Blanco u Otro Diseño Esp. 9cm)</v>
          </cell>
          <cell r="C1284" t="str">
            <v>m</v>
          </cell>
          <cell r="D1284">
            <v>3.2825199999999999</v>
          </cell>
          <cell r="E1284">
            <v>3.2825000000000002</v>
          </cell>
          <cell r="F1284">
            <v>1</v>
          </cell>
          <cell r="G1284">
            <v>2.0000000000000002E-5</v>
          </cell>
          <cell r="H1284">
            <v>2.0000000000000002E-5</v>
          </cell>
          <cell r="I1284">
            <v>3.25</v>
          </cell>
          <cell r="J1284">
            <v>3.64</v>
          </cell>
        </row>
        <row r="1285">
          <cell r="A1285" t="str">
            <v>M1145</v>
          </cell>
          <cell r="B1285" t="str">
            <v>Panel premier galvan. 0.35mm</v>
          </cell>
          <cell r="C1285" t="str">
            <v>m2</v>
          </cell>
          <cell r="D1285">
            <v>5.6915800000000001</v>
          </cell>
          <cell r="E1285">
            <v>5.6902699999999999</v>
          </cell>
          <cell r="F1285">
            <v>1</v>
          </cell>
          <cell r="G1285">
            <v>1.31E-3</v>
          </cell>
          <cell r="H1285">
            <v>1.31E-3</v>
          </cell>
          <cell r="I1285">
            <v>5.6339300000000003</v>
          </cell>
          <cell r="J1285">
            <v>6.31</v>
          </cell>
        </row>
        <row r="1286">
          <cell r="A1286" t="str">
            <v>M1146</v>
          </cell>
          <cell r="B1286" t="str">
            <v>Panel premier galvan. 0.40mm</v>
          </cell>
          <cell r="C1286" t="str">
            <v>m2</v>
          </cell>
          <cell r="D1286">
            <v>6.4943600000000004</v>
          </cell>
          <cell r="E1286">
            <v>6.4928600000000003</v>
          </cell>
          <cell r="F1286">
            <v>1</v>
          </cell>
          <cell r="G1286">
            <v>1.5E-3</v>
          </cell>
          <cell r="H1286">
            <v>1.5E-3</v>
          </cell>
          <cell r="I1286">
            <v>6.4285699999999997</v>
          </cell>
          <cell r="J1286">
            <v>7.2</v>
          </cell>
        </row>
        <row r="1287">
          <cell r="A1287" t="str">
            <v>M1147</v>
          </cell>
          <cell r="B1287" t="str">
            <v>Panel premier galvan. 0.45mm</v>
          </cell>
          <cell r="C1287" t="str">
            <v>m2</v>
          </cell>
          <cell r="D1287">
            <v>7.3151700000000002</v>
          </cell>
          <cell r="E1287">
            <v>7.3134800000000002</v>
          </cell>
          <cell r="F1287">
            <v>1</v>
          </cell>
          <cell r="G1287">
            <v>1.6900000000000001E-3</v>
          </cell>
          <cell r="H1287">
            <v>1.6900000000000001E-3</v>
          </cell>
          <cell r="I1287">
            <v>7.2410699999999997</v>
          </cell>
          <cell r="J1287">
            <v>8.11</v>
          </cell>
        </row>
        <row r="1288">
          <cell r="A1288" t="str">
            <v>M1148</v>
          </cell>
          <cell r="B1288" t="str">
            <v>Paneles Plycem 1220x2440x17mm</v>
          </cell>
          <cell r="C1288" t="str">
            <v>u</v>
          </cell>
          <cell r="D1288">
            <v>11.101850000000001</v>
          </cell>
          <cell r="E1288">
            <v>11.09196</v>
          </cell>
          <cell r="F1288">
            <v>1</v>
          </cell>
          <cell r="G1288">
            <v>9.8899999999999995E-3</v>
          </cell>
          <cell r="H1288">
            <v>9.8899999999999995E-3</v>
          </cell>
          <cell r="I1288">
            <v>10.982139999999999</v>
          </cell>
          <cell r="J1288">
            <v>12.3</v>
          </cell>
        </row>
        <row r="1289">
          <cell r="A1289" t="str">
            <v>M1149</v>
          </cell>
          <cell r="B1289" t="str">
            <v>Perfil de aluminio 1x1/2" (6,40m) 60x12</v>
          </cell>
          <cell r="C1289" t="str">
            <v>u</v>
          </cell>
          <cell r="D1289">
            <v>3.4451100000000001</v>
          </cell>
          <cell r="E1289">
            <v>3.44482</v>
          </cell>
          <cell r="F1289">
            <v>1</v>
          </cell>
          <cell r="G1289">
            <v>2.9E-4</v>
          </cell>
          <cell r="H1289">
            <v>2.9E-4</v>
          </cell>
          <cell r="I1289">
            <v>3.4107099999999999</v>
          </cell>
          <cell r="J1289">
            <v>3.82</v>
          </cell>
        </row>
        <row r="1290">
          <cell r="A1290" t="str">
            <v>M1150</v>
          </cell>
          <cell r="B1290" t="str">
            <v>Perfil de aluminio 1x3/4" (6,40m)</v>
          </cell>
          <cell r="C1290" t="str">
            <v>u</v>
          </cell>
          <cell r="D1290">
            <v>2.9131200000000002</v>
          </cell>
          <cell r="E1290">
            <v>2.9127700000000001</v>
          </cell>
          <cell r="F1290">
            <v>1</v>
          </cell>
          <cell r="G1290">
            <v>3.5E-4</v>
          </cell>
          <cell r="H1290">
            <v>3.5E-4</v>
          </cell>
          <cell r="I1290">
            <v>2.8839299999999999</v>
          </cell>
          <cell r="J1290">
            <v>3.23</v>
          </cell>
        </row>
        <row r="1291">
          <cell r="A1291" t="str">
            <v>M1151</v>
          </cell>
          <cell r="B1291" t="str">
            <v>Perfiles cielo raso L-10</v>
          </cell>
          <cell r="C1291" t="str">
            <v>m2</v>
          </cell>
          <cell r="D1291">
            <v>0.38102000000000003</v>
          </cell>
          <cell r="E1291">
            <v>0.38056000000000001</v>
          </cell>
          <cell r="F1291">
            <v>1</v>
          </cell>
          <cell r="G1291">
            <v>4.6000000000000001E-4</v>
          </cell>
          <cell r="H1291">
            <v>4.6000000000000001E-4</v>
          </cell>
          <cell r="I1291">
            <v>0.37679000000000001</v>
          </cell>
          <cell r="J1291">
            <v>0.42199999999999999</v>
          </cell>
        </row>
        <row r="1292">
          <cell r="A1292" t="str">
            <v>M1152</v>
          </cell>
          <cell r="B1292" t="str">
            <v>Perfiles cielo raso L-12</v>
          </cell>
          <cell r="C1292" t="str">
            <v>m2</v>
          </cell>
          <cell r="D1292">
            <v>0.46398</v>
          </cell>
          <cell r="E1292">
            <v>0.46351999999999999</v>
          </cell>
          <cell r="F1292">
            <v>1</v>
          </cell>
          <cell r="G1292">
            <v>4.6000000000000001E-4</v>
          </cell>
          <cell r="H1292">
            <v>4.6000000000000001E-4</v>
          </cell>
          <cell r="I1292">
            <v>0.45893</v>
          </cell>
          <cell r="J1292">
            <v>0.51400000000000001</v>
          </cell>
        </row>
        <row r="1293">
          <cell r="A1293" t="str">
            <v>M1153</v>
          </cell>
          <cell r="B1293" t="str">
            <v>Perfiles cielo raso T-12</v>
          </cell>
          <cell r="C1293" t="str">
            <v>m2</v>
          </cell>
          <cell r="D1293">
            <v>0.79222999999999999</v>
          </cell>
          <cell r="E1293">
            <v>0.79176999999999997</v>
          </cell>
          <cell r="F1293">
            <v>1</v>
          </cell>
          <cell r="G1293">
            <v>4.6000000000000001E-4</v>
          </cell>
          <cell r="H1293">
            <v>4.6000000000000001E-4</v>
          </cell>
          <cell r="I1293">
            <v>0.78393000000000002</v>
          </cell>
          <cell r="J1293">
            <v>0.878</v>
          </cell>
        </row>
        <row r="1294">
          <cell r="A1294" t="str">
            <v>M1154</v>
          </cell>
          <cell r="B1294" t="str">
            <v>Perfiles cielo raso T-2</v>
          </cell>
          <cell r="C1294" t="str">
            <v>m2</v>
          </cell>
          <cell r="D1294">
            <v>0.14113999999999999</v>
          </cell>
          <cell r="E1294">
            <v>0.14068</v>
          </cell>
          <cell r="F1294">
            <v>1</v>
          </cell>
          <cell r="G1294">
            <v>4.6000000000000001E-4</v>
          </cell>
          <cell r="H1294">
            <v>4.6000000000000001E-4</v>
          </cell>
          <cell r="I1294">
            <v>0.13929</v>
          </cell>
          <cell r="J1294">
            <v>0.156</v>
          </cell>
        </row>
        <row r="1295">
          <cell r="A1295" t="str">
            <v>M1155</v>
          </cell>
          <cell r="B1295" t="str">
            <v>Perfiles cielo raso T-4</v>
          </cell>
          <cell r="C1295" t="str">
            <v>m2</v>
          </cell>
          <cell r="D1295">
            <v>0.28144999999999998</v>
          </cell>
          <cell r="E1295">
            <v>0.28099000000000002</v>
          </cell>
          <cell r="F1295">
            <v>1</v>
          </cell>
          <cell r="G1295">
            <v>4.6000000000000001E-4</v>
          </cell>
          <cell r="H1295">
            <v>4.6000000000000001E-4</v>
          </cell>
          <cell r="I1295">
            <v>0.27821000000000001</v>
          </cell>
          <cell r="J1295">
            <v>0.31159999999999999</v>
          </cell>
        </row>
        <row r="1296">
          <cell r="A1296" t="str">
            <v>M1156</v>
          </cell>
          <cell r="B1296" t="str">
            <v>Perfiles cielo raso T-8</v>
          </cell>
          <cell r="C1296" t="str">
            <v>m2</v>
          </cell>
          <cell r="D1296">
            <v>0.45112000000000002</v>
          </cell>
          <cell r="E1296">
            <v>0.45089000000000001</v>
          </cell>
          <cell r="F1296">
            <v>1</v>
          </cell>
          <cell r="G1296">
            <v>2.3000000000000001E-4</v>
          </cell>
          <cell r="H1296">
            <v>2.3000000000000001E-4</v>
          </cell>
          <cell r="I1296">
            <v>0.44642999999999999</v>
          </cell>
          <cell r="J1296">
            <v>0.5</v>
          </cell>
        </row>
        <row r="1297">
          <cell r="A1297" t="str">
            <v>M1157</v>
          </cell>
          <cell r="B1297" t="str">
            <v>Pernos Americanos especiales</v>
          </cell>
          <cell r="C1297" t="str">
            <v>u</v>
          </cell>
          <cell r="D1297">
            <v>7.9589999999999994E-2</v>
          </cell>
          <cell r="E1297">
            <v>7.936E-2</v>
          </cell>
          <cell r="F1297">
            <v>1</v>
          </cell>
          <cell r="G1297">
            <v>2.3000000000000001E-4</v>
          </cell>
          <cell r="H1297">
            <v>2.3000000000000001E-4</v>
          </cell>
          <cell r="I1297">
            <v>7.8570000000000001E-2</v>
          </cell>
          <cell r="J1297">
            <v>8.7999999999999995E-2</v>
          </cell>
        </row>
        <row r="1298">
          <cell r="A1298" t="str">
            <v>M1157.1</v>
          </cell>
          <cell r="B1298" t="str">
            <v>Pernos HILTI 5/16X2 1/2"</v>
          </cell>
          <cell r="C1298" t="str">
            <v>u</v>
          </cell>
          <cell r="D1298">
            <v>0.83889000000000002</v>
          </cell>
          <cell r="E1298">
            <v>0.83865999999999996</v>
          </cell>
          <cell r="F1298">
            <v>1</v>
          </cell>
          <cell r="G1298">
            <v>2.3000000000000001E-4</v>
          </cell>
          <cell r="H1298">
            <v>2.3000000000000001E-4</v>
          </cell>
          <cell r="I1298">
            <v>0.83035999999999999</v>
          </cell>
          <cell r="J1298">
            <v>0.93</v>
          </cell>
        </row>
        <row r="1299">
          <cell r="A1299" t="str">
            <v>M1158</v>
          </cell>
          <cell r="B1299" t="str">
            <v>Pernos Autoperforantes A Zamak 5</v>
          </cell>
          <cell r="C1299" t="str">
            <v>u</v>
          </cell>
          <cell r="D1299">
            <v>1.5740000000000001E-2</v>
          </cell>
          <cell r="E1299">
            <v>1.5509999999999999E-2</v>
          </cell>
          <cell r="F1299">
            <v>1</v>
          </cell>
          <cell r="G1299">
            <v>2.3000000000000001E-4</v>
          </cell>
          <cell r="H1299">
            <v>2.3000000000000001E-4</v>
          </cell>
          <cell r="I1299">
            <v>1.536E-2</v>
          </cell>
          <cell r="J1299">
            <v>1.72E-2</v>
          </cell>
        </row>
        <row r="1300">
          <cell r="A1300" t="str">
            <v>M1159</v>
          </cell>
          <cell r="B1300" t="str">
            <v>Pernos Autoperforantes B Zamak 5</v>
          </cell>
          <cell r="C1300" t="str">
            <v>u</v>
          </cell>
          <cell r="D1300">
            <v>1.6459999999999999E-2</v>
          </cell>
          <cell r="E1300">
            <v>1.6230000000000001E-2</v>
          </cell>
          <cell r="F1300">
            <v>1</v>
          </cell>
          <cell r="G1300">
            <v>2.3000000000000001E-4</v>
          </cell>
          <cell r="H1300">
            <v>2.3000000000000001E-4</v>
          </cell>
          <cell r="I1300">
            <v>1.6070000000000001E-2</v>
          </cell>
          <cell r="J1300">
            <v>1.7999999999999999E-2</v>
          </cell>
        </row>
        <row r="1301">
          <cell r="A1301" t="str">
            <v>M1160</v>
          </cell>
          <cell r="B1301" t="str">
            <v>Placa Gran Onda 110-4' Eurolit</v>
          </cell>
          <cell r="C1301" t="str">
            <v>u</v>
          </cell>
          <cell r="D1301">
            <v>4.9630400000000003</v>
          </cell>
          <cell r="E1301">
            <v>4.9598199999999997</v>
          </cell>
          <cell r="F1301">
            <v>1</v>
          </cell>
          <cell r="G1301">
            <v>3.2200000000000002E-3</v>
          </cell>
          <cell r="H1301">
            <v>3.2200000000000002E-3</v>
          </cell>
          <cell r="I1301">
            <v>4.9107099999999999</v>
          </cell>
          <cell r="J1301">
            <v>5.5</v>
          </cell>
        </row>
        <row r="1302">
          <cell r="A1302" t="str">
            <v>M1161</v>
          </cell>
          <cell r="B1302" t="str">
            <v>Placa Gran Onda 110-6' Eurolit</v>
          </cell>
          <cell r="C1302" t="str">
            <v>u</v>
          </cell>
          <cell r="D1302">
            <v>7.1273299999999997</v>
          </cell>
          <cell r="E1302">
            <v>7.1241099999999999</v>
          </cell>
          <cell r="F1302">
            <v>1</v>
          </cell>
          <cell r="G1302">
            <v>3.2200000000000002E-3</v>
          </cell>
          <cell r="H1302">
            <v>3.2200000000000002E-3</v>
          </cell>
          <cell r="I1302">
            <v>7.0535699999999997</v>
          </cell>
          <cell r="J1302">
            <v>7.9</v>
          </cell>
        </row>
        <row r="1303">
          <cell r="A1303" t="str">
            <v>M1162</v>
          </cell>
          <cell r="B1303" t="str">
            <v>Placa Gran Onda 110-8' Eurolit</v>
          </cell>
          <cell r="C1303" t="str">
            <v>u</v>
          </cell>
          <cell r="D1303">
            <v>8.9308999999999994</v>
          </cell>
          <cell r="E1303">
            <v>8.9276800000000005</v>
          </cell>
          <cell r="F1303">
            <v>1</v>
          </cell>
          <cell r="G1303">
            <v>3.2200000000000002E-3</v>
          </cell>
          <cell r="H1303">
            <v>3.2200000000000002E-3</v>
          </cell>
          <cell r="I1303">
            <v>8.8392900000000001</v>
          </cell>
          <cell r="J1303">
            <v>9.9</v>
          </cell>
        </row>
        <row r="1304">
          <cell r="A1304" t="str">
            <v>M1163</v>
          </cell>
          <cell r="B1304" t="str">
            <v>Placa Gran Onda 92-4' Eurolit</v>
          </cell>
          <cell r="C1304" t="str">
            <v>u</v>
          </cell>
          <cell r="D1304">
            <v>5.3959000000000001</v>
          </cell>
          <cell r="E1304">
            <v>5.3926800000000004</v>
          </cell>
          <cell r="F1304">
            <v>1</v>
          </cell>
          <cell r="G1304">
            <v>3.2200000000000002E-3</v>
          </cell>
          <cell r="H1304">
            <v>3.2200000000000002E-3</v>
          </cell>
          <cell r="I1304">
            <v>5.3392900000000001</v>
          </cell>
          <cell r="J1304">
            <v>5.98</v>
          </cell>
        </row>
        <row r="1305">
          <cell r="A1305" t="str">
            <v>M1164</v>
          </cell>
          <cell r="B1305" t="str">
            <v>Placa Gran Onda 92-6' Eurolit</v>
          </cell>
          <cell r="C1305" t="str">
            <v>u</v>
          </cell>
          <cell r="D1305">
            <v>7.9299099999999996</v>
          </cell>
          <cell r="E1305">
            <v>7.9266899999999998</v>
          </cell>
          <cell r="F1305">
            <v>1</v>
          </cell>
          <cell r="G1305">
            <v>3.2200000000000002E-3</v>
          </cell>
          <cell r="H1305">
            <v>3.2200000000000002E-3</v>
          </cell>
          <cell r="I1305">
            <v>7.8482099999999999</v>
          </cell>
          <cell r="J1305">
            <v>8.7899999999999991</v>
          </cell>
        </row>
        <row r="1306">
          <cell r="A1306" t="str">
            <v>M1165</v>
          </cell>
          <cell r="B1306" t="str">
            <v>Placa Gran Onda 92-8' Eurolit</v>
          </cell>
          <cell r="C1306" t="str">
            <v>u</v>
          </cell>
          <cell r="D1306">
            <v>7.6684000000000001</v>
          </cell>
          <cell r="E1306">
            <v>7.6651800000000003</v>
          </cell>
          <cell r="F1306">
            <v>1</v>
          </cell>
          <cell r="G1306">
            <v>3.2200000000000002E-3</v>
          </cell>
          <cell r="H1306">
            <v>3.2200000000000002E-3</v>
          </cell>
          <cell r="I1306">
            <v>7.5892900000000001</v>
          </cell>
          <cell r="J1306">
            <v>8.5</v>
          </cell>
        </row>
        <row r="1307">
          <cell r="A1307" t="str">
            <v>M1166</v>
          </cell>
          <cell r="B1307" t="str">
            <v>Placa ondulada - 4' Eternit</v>
          </cell>
          <cell r="C1307" t="str">
            <v>u</v>
          </cell>
          <cell r="D1307">
            <v>2.99715</v>
          </cell>
          <cell r="E1307">
            <v>2.9939300000000002</v>
          </cell>
          <cell r="F1307">
            <v>1</v>
          </cell>
          <cell r="G1307">
            <v>3.2200000000000002E-3</v>
          </cell>
          <cell r="H1307">
            <v>3.2200000000000002E-3</v>
          </cell>
          <cell r="I1307">
            <v>2.9642900000000001</v>
          </cell>
          <cell r="J1307">
            <v>3.32</v>
          </cell>
        </row>
        <row r="1308">
          <cell r="A1308" t="str">
            <v>M1167</v>
          </cell>
          <cell r="B1308" t="str">
            <v>Placa ondulada - 6' Eternit</v>
          </cell>
          <cell r="C1308" t="str">
            <v>u</v>
          </cell>
          <cell r="D1308">
            <v>4.5865600000000004</v>
          </cell>
          <cell r="E1308">
            <v>4.5810700000000004</v>
          </cell>
          <cell r="F1308">
            <v>1</v>
          </cell>
          <cell r="G1308">
            <v>5.4900000000000001E-3</v>
          </cell>
          <cell r="H1308">
            <v>5.4900000000000001E-3</v>
          </cell>
          <cell r="I1308">
            <v>4.5357099999999999</v>
          </cell>
          <cell r="J1308">
            <v>5.08</v>
          </cell>
        </row>
        <row r="1309">
          <cell r="A1309" t="str">
            <v>M1168</v>
          </cell>
          <cell r="B1309" t="str">
            <v>Placa ondulada - 8' Eternit</v>
          </cell>
          <cell r="C1309" t="str">
            <v>u</v>
          </cell>
          <cell r="D1309">
            <v>5.9954299999999998</v>
          </cell>
          <cell r="E1309">
            <v>5.9878600000000004</v>
          </cell>
          <cell r="F1309">
            <v>1</v>
          </cell>
          <cell r="G1309">
            <v>7.5700000000000003E-3</v>
          </cell>
          <cell r="H1309">
            <v>7.5700000000000003E-3</v>
          </cell>
          <cell r="I1309">
            <v>5.9285699999999997</v>
          </cell>
          <cell r="J1309">
            <v>6.64</v>
          </cell>
        </row>
        <row r="1310">
          <cell r="A1310" t="str">
            <v>M1169</v>
          </cell>
          <cell r="B1310" t="str">
            <v>Placa ondulada - 10' Eternit</v>
          </cell>
          <cell r="C1310" t="str">
            <v>u</v>
          </cell>
          <cell r="D1310">
            <v>7.3587400000000001</v>
          </cell>
          <cell r="E1310">
            <v>7.3495600000000003</v>
          </cell>
          <cell r="F1310">
            <v>1</v>
          </cell>
          <cell r="G1310">
            <v>9.1800000000000007E-3</v>
          </cell>
          <cell r="H1310">
            <v>9.1800000000000007E-3</v>
          </cell>
          <cell r="I1310">
            <v>7.2767900000000001</v>
          </cell>
          <cell r="J1310">
            <v>8.15</v>
          </cell>
        </row>
        <row r="1311">
          <cell r="A1311" t="str">
            <v>M1170</v>
          </cell>
          <cell r="B1311" t="str">
            <v>Placa ondulada - 12' Eternit</v>
          </cell>
          <cell r="C1311" t="str">
            <v>u</v>
          </cell>
          <cell r="D1311">
            <v>8.9206800000000008</v>
          </cell>
          <cell r="E1311">
            <v>8.9096399999999996</v>
          </cell>
          <cell r="F1311">
            <v>1</v>
          </cell>
          <cell r="G1311">
            <v>1.1039999999999999E-2</v>
          </cell>
          <cell r="H1311">
            <v>1.1039999999999999E-2</v>
          </cell>
          <cell r="I1311">
            <v>8.8214299999999994</v>
          </cell>
          <cell r="J1311">
            <v>9.8800000000000008</v>
          </cell>
        </row>
        <row r="1312">
          <cell r="A1312" t="str">
            <v>M1171</v>
          </cell>
          <cell r="B1312" t="str">
            <v>Plancha de yeso 1x0.5 m</v>
          </cell>
          <cell r="C1312" t="str">
            <v>u</v>
          </cell>
          <cell r="D1312">
            <v>0.36187999999999998</v>
          </cell>
          <cell r="E1312">
            <v>0.36070999999999998</v>
          </cell>
          <cell r="F1312">
            <v>1</v>
          </cell>
          <cell r="G1312">
            <v>1.17E-3</v>
          </cell>
          <cell r="H1312">
            <v>1.17E-3</v>
          </cell>
          <cell r="I1312">
            <v>0.35714000000000001</v>
          </cell>
          <cell r="J1312">
            <v>0.4</v>
          </cell>
        </row>
        <row r="1313">
          <cell r="A1313" t="str">
            <v>M1172</v>
          </cell>
          <cell r="B1313" t="str">
            <v>Plancha de zinc de 10'</v>
          </cell>
          <cell r="C1313" t="str">
            <v>u</v>
          </cell>
          <cell r="D1313">
            <v>9.1894200000000001</v>
          </cell>
          <cell r="E1313">
            <v>9.18919</v>
          </cell>
          <cell r="F1313">
            <v>1</v>
          </cell>
          <cell r="G1313">
            <v>2.3000000000000001E-4</v>
          </cell>
          <cell r="H1313">
            <v>2.3000000000000001E-4</v>
          </cell>
          <cell r="I1313">
            <v>9.0982099999999999</v>
          </cell>
          <cell r="J1313">
            <v>10.19</v>
          </cell>
        </row>
        <row r="1314">
          <cell r="A1314" t="str">
            <v>M1173</v>
          </cell>
          <cell r="B1314" t="str">
            <v>Plancha de zinc de 12'</v>
          </cell>
          <cell r="C1314" t="str">
            <v>u</v>
          </cell>
          <cell r="D1314">
            <v>11.029070000000001</v>
          </cell>
          <cell r="E1314">
            <v>11.028840000000001</v>
          </cell>
          <cell r="F1314">
            <v>1</v>
          </cell>
          <cell r="G1314">
            <v>2.3000000000000001E-4</v>
          </cell>
          <cell r="H1314">
            <v>2.3000000000000001E-4</v>
          </cell>
          <cell r="I1314">
            <v>10.919639999999999</v>
          </cell>
          <cell r="J1314">
            <v>12.23</v>
          </cell>
        </row>
        <row r="1315">
          <cell r="A1315" t="str">
            <v>M1174</v>
          </cell>
          <cell r="B1315" t="str">
            <v>Plancha de zinc de 6'(liviano)</v>
          </cell>
          <cell r="C1315" t="str">
            <v>u</v>
          </cell>
          <cell r="D1315">
            <v>4.9600499999999998</v>
          </cell>
          <cell r="E1315">
            <v>4.9598199999999997</v>
          </cell>
          <cell r="F1315">
            <v>1</v>
          </cell>
          <cell r="G1315">
            <v>2.3000000000000001E-4</v>
          </cell>
          <cell r="H1315">
            <v>2.3000000000000001E-4</v>
          </cell>
          <cell r="I1315">
            <v>4.9107099999999999</v>
          </cell>
          <cell r="J1315">
            <v>5.5</v>
          </cell>
        </row>
        <row r="1316">
          <cell r="A1316" t="str">
            <v>M1175</v>
          </cell>
          <cell r="B1316" t="str">
            <v>Plancha de zinc de 8'</v>
          </cell>
          <cell r="C1316" t="str">
            <v>u</v>
          </cell>
          <cell r="D1316">
            <v>7.6654099999999996</v>
          </cell>
          <cell r="E1316">
            <v>7.6651800000000003</v>
          </cell>
          <cell r="F1316">
            <v>1</v>
          </cell>
          <cell r="G1316">
            <v>2.3000000000000001E-4</v>
          </cell>
          <cell r="H1316">
            <v>2.3000000000000001E-4</v>
          </cell>
          <cell r="I1316">
            <v>7.5892900000000001</v>
          </cell>
          <cell r="J1316">
            <v>8.5</v>
          </cell>
        </row>
        <row r="1317">
          <cell r="A1317" t="str">
            <v>M1176</v>
          </cell>
          <cell r="B1317" t="str">
            <v>Plancha Fibra-Vidrio Traslucida 10' Tipo zinc Clase A</v>
          </cell>
          <cell r="C1317" t="str">
            <v>u</v>
          </cell>
          <cell r="D1317">
            <v>14.87964</v>
          </cell>
          <cell r="E1317">
            <v>14.87946</v>
          </cell>
          <cell r="F1317">
            <v>1</v>
          </cell>
          <cell r="G1317">
            <v>1.8000000000000001E-4</v>
          </cell>
          <cell r="H1317">
            <v>1.8000000000000001E-4</v>
          </cell>
          <cell r="I1317">
            <v>14.732139999999999</v>
          </cell>
          <cell r="J1317">
            <v>16.5</v>
          </cell>
        </row>
        <row r="1318">
          <cell r="A1318" t="str">
            <v>M1177</v>
          </cell>
          <cell r="B1318" t="str">
            <v>Plancha Fibra-Vidrio Traslucida 12' Tipo zinc Clase A</v>
          </cell>
          <cell r="C1318" t="str">
            <v>u</v>
          </cell>
          <cell r="D1318">
            <v>17.657139999999998</v>
          </cell>
          <cell r="E1318">
            <v>17.656960000000002</v>
          </cell>
          <cell r="F1318">
            <v>1</v>
          </cell>
          <cell r="G1318">
            <v>1.8000000000000001E-4</v>
          </cell>
          <cell r="H1318">
            <v>1.8000000000000001E-4</v>
          </cell>
          <cell r="I1318">
            <v>17.482140000000001</v>
          </cell>
          <cell r="J1318">
            <v>19.579999999999998</v>
          </cell>
        </row>
        <row r="1319">
          <cell r="A1319" t="str">
            <v>M1178</v>
          </cell>
          <cell r="B1319" t="str">
            <v xml:space="preserve">Plancha Fibra-Vidrio Traslucida 6' Tipo Eternit </v>
          </cell>
          <cell r="C1319" t="str">
            <v>u</v>
          </cell>
          <cell r="D1319">
            <v>12.12018</v>
          </cell>
          <cell r="E1319">
            <v>12.12</v>
          </cell>
          <cell r="F1319">
            <v>1</v>
          </cell>
          <cell r="G1319">
            <v>1.8000000000000001E-4</v>
          </cell>
          <cell r="H1319">
            <v>1.8000000000000001E-4</v>
          </cell>
          <cell r="I1319">
            <v>12</v>
          </cell>
          <cell r="J1319">
            <v>13.44</v>
          </cell>
        </row>
        <row r="1320">
          <cell r="A1320" t="str">
            <v>M1179</v>
          </cell>
          <cell r="B1320" t="str">
            <v>Plancha Fibra-Vidrio Traslucida 6' Tipo zinc Clase A</v>
          </cell>
          <cell r="C1320" t="str">
            <v>u</v>
          </cell>
          <cell r="D1320">
            <v>7.3316999999999997</v>
          </cell>
          <cell r="E1320">
            <v>7.3315200000000003</v>
          </cell>
          <cell r="F1320">
            <v>1</v>
          </cell>
          <cell r="G1320">
            <v>1.8000000000000001E-4</v>
          </cell>
          <cell r="H1320">
            <v>1.8000000000000001E-4</v>
          </cell>
          <cell r="I1320">
            <v>7.2589300000000003</v>
          </cell>
          <cell r="J1320">
            <v>8.1300000000000008</v>
          </cell>
        </row>
        <row r="1321">
          <cell r="A1321" t="str">
            <v>M1180</v>
          </cell>
          <cell r="B1321" t="str">
            <v xml:space="preserve">Plancha Fibra-Vidrio Traslucida 8' Tipo Eternit </v>
          </cell>
          <cell r="C1321" t="str">
            <v>u</v>
          </cell>
          <cell r="D1321">
            <v>16.16018</v>
          </cell>
          <cell r="E1321">
            <v>16.16</v>
          </cell>
          <cell r="F1321">
            <v>1</v>
          </cell>
          <cell r="G1321">
            <v>1.8000000000000001E-4</v>
          </cell>
          <cell r="H1321">
            <v>1.8000000000000001E-4</v>
          </cell>
          <cell r="I1321">
            <v>16</v>
          </cell>
          <cell r="J1321">
            <v>17.920000000000002</v>
          </cell>
        </row>
        <row r="1322">
          <cell r="A1322" t="str">
            <v>M1181</v>
          </cell>
          <cell r="B1322" t="str">
            <v>Plancha Fibra-Vidrio Traslucida 8' Tipo zinc Clase A</v>
          </cell>
          <cell r="C1322" t="str">
            <v>u</v>
          </cell>
          <cell r="D1322">
            <v>9.7755399999999995</v>
          </cell>
          <cell r="E1322">
            <v>9.7753599999999992</v>
          </cell>
          <cell r="F1322">
            <v>1</v>
          </cell>
          <cell r="G1322">
            <v>1.8000000000000001E-4</v>
          </cell>
          <cell r="H1322">
            <v>1.8000000000000001E-4</v>
          </cell>
          <cell r="I1322">
            <v>9.6785700000000006</v>
          </cell>
          <cell r="J1322">
            <v>10.84</v>
          </cell>
        </row>
        <row r="1323">
          <cell r="A1323" t="str">
            <v>M1182</v>
          </cell>
          <cell r="B1323" t="str">
            <v>Sapapicos 5lbs (Herramientas)</v>
          </cell>
          <cell r="C1323" t="str">
            <v>u</v>
          </cell>
          <cell r="D1323">
            <v>4.50962</v>
          </cell>
          <cell r="E1323">
            <v>4.5089300000000003</v>
          </cell>
          <cell r="F1323">
            <v>1</v>
          </cell>
          <cell r="G1323">
            <v>6.8999999999999997E-4</v>
          </cell>
          <cell r="H1323">
            <v>6.8999999999999997E-4</v>
          </cell>
          <cell r="I1323">
            <v>4.4642900000000001</v>
          </cell>
          <cell r="J1323">
            <v>5</v>
          </cell>
        </row>
        <row r="1324">
          <cell r="A1324" t="str">
            <v>M1183</v>
          </cell>
          <cell r="B1324" t="str">
            <v>SuperAlum Prepintado / 0,35 mm   6 pies (1.80 ms)</v>
          </cell>
          <cell r="C1324" t="str">
            <v>u</v>
          </cell>
          <cell r="D1324">
            <v>4.7456899999999997</v>
          </cell>
          <cell r="E1324">
            <v>4.7433899999999998</v>
          </cell>
          <cell r="F1324">
            <v>1</v>
          </cell>
          <cell r="G1324">
            <v>2.3E-3</v>
          </cell>
          <cell r="H1324">
            <v>2.3E-3</v>
          </cell>
          <cell r="I1324">
            <v>4.6964300000000003</v>
          </cell>
          <cell r="J1324">
            <v>5.26</v>
          </cell>
        </row>
        <row r="1325">
          <cell r="A1325" t="str">
            <v>M1184</v>
          </cell>
          <cell r="B1325" t="str">
            <v>SuperAlum Prepintado / 0,35 mm   8 pies (2.40 ms)</v>
          </cell>
          <cell r="C1325" t="str">
            <v>u</v>
          </cell>
          <cell r="D1325">
            <v>6.3238200000000004</v>
          </cell>
          <cell r="E1325">
            <v>6.3215199999999996</v>
          </cell>
          <cell r="F1325">
            <v>1</v>
          </cell>
          <cell r="G1325">
            <v>2.3E-3</v>
          </cell>
          <cell r="H1325">
            <v>2.3E-3</v>
          </cell>
          <cell r="I1325">
            <v>6.2589300000000003</v>
          </cell>
          <cell r="J1325">
            <v>7.01</v>
          </cell>
        </row>
        <row r="1326">
          <cell r="A1326" t="str">
            <v>M1185</v>
          </cell>
          <cell r="B1326" t="str">
            <v>SuperAlum Prepintado / 0,35 mm  10 pies (3.00 ms)</v>
          </cell>
          <cell r="C1326" t="str">
            <v>u</v>
          </cell>
          <cell r="D1326">
            <v>7.9019399999999997</v>
          </cell>
          <cell r="E1326">
            <v>7.8996399999999998</v>
          </cell>
          <cell r="F1326">
            <v>1</v>
          </cell>
          <cell r="G1326">
            <v>2.3E-3</v>
          </cell>
          <cell r="H1326">
            <v>2.3E-3</v>
          </cell>
          <cell r="I1326">
            <v>7.8214300000000003</v>
          </cell>
          <cell r="J1326">
            <v>8.76</v>
          </cell>
        </row>
        <row r="1327">
          <cell r="A1327" t="str">
            <v>M1186</v>
          </cell>
          <cell r="B1327" t="str">
            <v>SuperAlum Prepintado / 0,35 mm  12 pies (3.60 ms)</v>
          </cell>
          <cell r="C1327" t="str">
            <v>u</v>
          </cell>
          <cell r="D1327">
            <v>9.4800699999999996</v>
          </cell>
          <cell r="E1327">
            <v>9.4777699999999996</v>
          </cell>
          <cell r="F1327">
            <v>1</v>
          </cell>
          <cell r="G1327">
            <v>2.3E-3</v>
          </cell>
          <cell r="H1327">
            <v>2.3E-3</v>
          </cell>
          <cell r="I1327">
            <v>9.3839299999999994</v>
          </cell>
          <cell r="J1327">
            <v>10.51</v>
          </cell>
        </row>
        <row r="1328">
          <cell r="A1328" t="str">
            <v>M1187</v>
          </cell>
          <cell r="B1328" t="str">
            <v>SuperAlum Prepintado / 0,35 mm  14 pies (4.20 ms)</v>
          </cell>
          <cell r="C1328" t="str">
            <v>u</v>
          </cell>
          <cell r="D1328">
            <v>11.067209999999999</v>
          </cell>
          <cell r="E1328">
            <v>11.064909999999999</v>
          </cell>
          <cell r="F1328">
            <v>1</v>
          </cell>
          <cell r="G1328">
            <v>2.3E-3</v>
          </cell>
          <cell r="H1328">
            <v>2.3E-3</v>
          </cell>
          <cell r="I1328">
            <v>10.955360000000001</v>
          </cell>
          <cell r="J1328">
            <v>12.27</v>
          </cell>
        </row>
        <row r="1329">
          <cell r="A1329" t="str">
            <v>M1188</v>
          </cell>
          <cell r="B1329" t="str">
            <v>SuperAlum Prepintado / 0,35 mm  16 pies (4.80 ms)</v>
          </cell>
          <cell r="C1329" t="str">
            <v>u</v>
          </cell>
          <cell r="D1329">
            <v>12.645339999999999</v>
          </cell>
          <cell r="E1329">
            <v>12.643039999999999</v>
          </cell>
          <cell r="F1329">
            <v>1</v>
          </cell>
          <cell r="G1329">
            <v>2.3E-3</v>
          </cell>
          <cell r="H1329">
            <v>2.3E-3</v>
          </cell>
          <cell r="I1329">
            <v>12.517860000000001</v>
          </cell>
          <cell r="J1329">
            <v>14.02</v>
          </cell>
        </row>
        <row r="1330">
          <cell r="A1330" t="str">
            <v>M1189</v>
          </cell>
          <cell r="B1330" t="str">
            <v>SuperAlum Prepintado / 0,35 mm  18 pies (5.40 ms)</v>
          </cell>
          <cell r="C1330" t="str">
            <v>u</v>
          </cell>
          <cell r="D1330">
            <v>14.223459999999999</v>
          </cell>
          <cell r="E1330">
            <v>14.221159999999999</v>
          </cell>
          <cell r="F1330">
            <v>1</v>
          </cell>
          <cell r="G1330">
            <v>2.3E-3</v>
          </cell>
          <cell r="H1330">
            <v>2.3E-3</v>
          </cell>
          <cell r="I1330">
            <v>14.080360000000001</v>
          </cell>
          <cell r="J1330">
            <v>15.77</v>
          </cell>
        </row>
        <row r="1331">
          <cell r="A1331" t="str">
            <v>M1190</v>
          </cell>
          <cell r="B1331" t="str">
            <v>SuperAlum Prepintado / 0,35 mm  20 pies (4.80 ms)</v>
          </cell>
          <cell r="C1331" t="str">
            <v>u</v>
          </cell>
          <cell r="D1331">
            <v>15.801589999999999</v>
          </cell>
          <cell r="E1331">
            <v>15.799289999999999</v>
          </cell>
          <cell r="F1331">
            <v>1</v>
          </cell>
          <cell r="G1331">
            <v>2.3E-3</v>
          </cell>
          <cell r="H1331">
            <v>2.3E-3</v>
          </cell>
          <cell r="I1331">
            <v>15.642860000000001</v>
          </cell>
          <cell r="J1331">
            <v>17.52</v>
          </cell>
        </row>
        <row r="1332">
          <cell r="A1332" t="str">
            <v>M1191</v>
          </cell>
          <cell r="B1332" t="str">
            <v>Cumbrero SPA Prepintado / 0,35 mm (4.12 kg)</v>
          </cell>
          <cell r="C1332" t="str">
            <v>u</v>
          </cell>
          <cell r="D1332">
            <v>4.4828299999999999</v>
          </cell>
          <cell r="E1332">
            <v>4.4818800000000003</v>
          </cell>
          <cell r="F1332">
            <v>1</v>
          </cell>
          <cell r="G1332">
            <v>9.5E-4</v>
          </cell>
          <cell r="H1332">
            <v>9.5E-4</v>
          </cell>
          <cell r="I1332">
            <v>4.4375</v>
          </cell>
          <cell r="J1332">
            <v>4.97</v>
          </cell>
        </row>
        <row r="1333">
          <cell r="A1333" t="str">
            <v>M1192</v>
          </cell>
          <cell r="B1333" t="str">
            <v>Limatesa SPA Prepintado / 0,35 mm (4.12 kg)</v>
          </cell>
          <cell r="C1333" t="str">
            <v>u</v>
          </cell>
          <cell r="D1333">
            <v>4.4828299999999999</v>
          </cell>
          <cell r="E1333">
            <v>4.4818800000000003</v>
          </cell>
          <cell r="F1333">
            <v>1</v>
          </cell>
          <cell r="G1333">
            <v>9.5E-4</v>
          </cell>
          <cell r="H1333">
            <v>9.5E-4</v>
          </cell>
          <cell r="I1333">
            <v>4.4375</v>
          </cell>
          <cell r="J1333">
            <v>4.97</v>
          </cell>
        </row>
        <row r="1334">
          <cell r="A1334" t="str">
            <v>M1193</v>
          </cell>
          <cell r="B1334" t="str">
            <v>Tanque para agua cilíndrico de 500 ls.</v>
          </cell>
          <cell r="C1334" t="str">
            <v>u</v>
          </cell>
          <cell r="D1334">
            <v>77.918890000000005</v>
          </cell>
          <cell r="E1334">
            <v>77.914289999999994</v>
          </cell>
          <cell r="F1334">
            <v>1</v>
          </cell>
          <cell r="G1334">
            <v>4.5999999999999999E-3</v>
          </cell>
          <cell r="H1334">
            <v>4.5999999999999999E-3</v>
          </cell>
          <cell r="I1334">
            <v>77.142859999999999</v>
          </cell>
          <cell r="J1334">
            <v>86.4</v>
          </cell>
        </row>
        <row r="1335">
          <cell r="A1335" t="str">
            <v>M1194</v>
          </cell>
          <cell r="B1335" t="str">
            <v>Tanque para agua cónico de 1000 ls.</v>
          </cell>
          <cell r="C1335" t="str">
            <v>u</v>
          </cell>
          <cell r="D1335">
            <v>155.88958</v>
          </cell>
          <cell r="E1335">
            <v>155.88267999999999</v>
          </cell>
          <cell r="F1335">
            <v>1</v>
          </cell>
          <cell r="G1335">
            <v>6.8999999999999999E-3</v>
          </cell>
          <cell r="H1335">
            <v>6.8999999999999999E-3</v>
          </cell>
          <cell r="I1335">
            <v>154.33929000000001</v>
          </cell>
          <cell r="J1335">
            <v>172.86</v>
          </cell>
        </row>
        <row r="1336">
          <cell r="A1336" t="str">
            <v>M1195</v>
          </cell>
          <cell r="B1336" t="str">
            <v>Tanque para agua cónico de 2000 ls.</v>
          </cell>
          <cell r="C1336" t="str">
            <v>u</v>
          </cell>
          <cell r="D1336">
            <v>230.11344</v>
          </cell>
          <cell r="E1336">
            <v>230.09963999999999</v>
          </cell>
          <cell r="F1336">
            <v>1</v>
          </cell>
          <cell r="G1336">
            <v>1.38E-2</v>
          </cell>
          <cell r="H1336">
            <v>1.38E-2</v>
          </cell>
          <cell r="I1336">
            <v>227.82142999999999</v>
          </cell>
          <cell r="J1336">
            <v>255.16</v>
          </cell>
        </row>
        <row r="1337">
          <cell r="A1337" t="str">
            <v>M1196</v>
          </cell>
          <cell r="B1337" t="str">
            <v>Tanque para agua cónico de 250 ls.</v>
          </cell>
          <cell r="C1337" t="str">
            <v>u</v>
          </cell>
          <cell r="D1337">
            <v>30.08587</v>
          </cell>
          <cell r="E1337">
            <v>30.083570000000002</v>
          </cell>
          <cell r="F1337">
            <v>1</v>
          </cell>
          <cell r="G1337">
            <v>2.3E-3</v>
          </cell>
          <cell r="H1337">
            <v>2.3E-3</v>
          </cell>
          <cell r="I1337">
            <v>29.785710000000002</v>
          </cell>
          <cell r="J1337">
            <v>33.36</v>
          </cell>
        </row>
        <row r="1338">
          <cell r="A1338" t="str">
            <v>M1197</v>
          </cell>
          <cell r="B1338" t="str">
            <v>Tanque para agua cónico de 500 ls.</v>
          </cell>
          <cell r="C1338" t="str">
            <v>u</v>
          </cell>
          <cell r="D1338">
            <v>62.913170000000001</v>
          </cell>
          <cell r="E1338">
            <v>62.908569999999997</v>
          </cell>
          <cell r="F1338">
            <v>1</v>
          </cell>
          <cell r="G1338">
            <v>4.5999999999999999E-3</v>
          </cell>
          <cell r="H1338">
            <v>4.5999999999999999E-3</v>
          </cell>
          <cell r="I1338">
            <v>62.285710000000002</v>
          </cell>
          <cell r="J1338">
            <v>69.760000000000005</v>
          </cell>
        </row>
        <row r="1339">
          <cell r="A1339" t="str">
            <v>M1197.1</v>
          </cell>
          <cell r="B1339" t="str">
            <v>Tanque para agua cónico de 5000 ls.</v>
          </cell>
          <cell r="C1339" t="str">
            <v>u</v>
          </cell>
          <cell r="D1339">
            <v>505.00459999999998</v>
          </cell>
          <cell r="E1339">
            <v>505</v>
          </cell>
          <cell r="F1339">
            <v>1</v>
          </cell>
          <cell r="G1339">
            <v>4.5999999999999999E-3</v>
          </cell>
          <cell r="H1339">
            <v>4.5999999999999999E-3</v>
          </cell>
          <cell r="I1339">
            <v>500</v>
          </cell>
          <cell r="J1339">
            <v>560</v>
          </cell>
        </row>
        <row r="1340">
          <cell r="A1340" t="str">
            <v>M1198</v>
          </cell>
          <cell r="B1340" t="str">
            <v>Teja curva 30cm(15xm2)natural</v>
          </cell>
          <cell r="C1340" t="str">
            <v>u</v>
          </cell>
          <cell r="D1340">
            <v>0.21701000000000001</v>
          </cell>
          <cell r="E1340">
            <v>0.21643000000000001</v>
          </cell>
          <cell r="F1340">
            <v>1</v>
          </cell>
          <cell r="G1340">
            <v>5.8E-4</v>
          </cell>
          <cell r="H1340">
            <v>5.8E-4</v>
          </cell>
          <cell r="I1340">
            <v>0.21429000000000001</v>
          </cell>
          <cell r="J1340">
            <v>0.24</v>
          </cell>
        </row>
        <row r="1341">
          <cell r="A1341" t="str">
            <v>M1199</v>
          </cell>
          <cell r="B1341" t="str">
            <v>Teja curva esmalada canal 30cm(15xm2)</v>
          </cell>
          <cell r="C1341" t="str">
            <v>u</v>
          </cell>
          <cell r="D1341">
            <v>0.25308000000000003</v>
          </cell>
          <cell r="E1341">
            <v>0.2525</v>
          </cell>
          <cell r="F1341">
            <v>1</v>
          </cell>
          <cell r="G1341">
            <v>5.8E-4</v>
          </cell>
          <cell r="H1341">
            <v>5.8E-4</v>
          </cell>
          <cell r="I1341">
            <v>0.25</v>
          </cell>
          <cell r="J1341">
            <v>0.28000000000000003</v>
          </cell>
        </row>
        <row r="1342">
          <cell r="A1342" t="str">
            <v>M1200</v>
          </cell>
          <cell r="B1342" t="str">
            <v>Teja Rocafuerte Roja</v>
          </cell>
          <cell r="C1342" t="str">
            <v>u</v>
          </cell>
          <cell r="D1342">
            <v>0.54152999999999996</v>
          </cell>
          <cell r="E1342">
            <v>0.54107000000000005</v>
          </cell>
          <cell r="F1342">
            <v>1</v>
          </cell>
          <cell r="G1342">
            <v>4.6000000000000001E-4</v>
          </cell>
          <cell r="H1342">
            <v>4.6000000000000001E-4</v>
          </cell>
          <cell r="I1342">
            <v>0.53571000000000002</v>
          </cell>
          <cell r="J1342">
            <v>0.6</v>
          </cell>
        </row>
        <row r="1343">
          <cell r="A1343" t="str">
            <v>M1201</v>
          </cell>
          <cell r="B1343" t="str">
            <v>Tirafondo de 100mm (4") conjuto</v>
          </cell>
          <cell r="C1343" t="str">
            <v>u</v>
          </cell>
          <cell r="D1343">
            <v>2.7519999999999999E-2</v>
          </cell>
          <cell r="E1343">
            <v>2.7060000000000001E-2</v>
          </cell>
          <cell r="F1343">
            <v>1</v>
          </cell>
          <cell r="G1343">
            <v>4.6000000000000001E-4</v>
          </cell>
          <cell r="H1343">
            <v>4.6000000000000001E-4</v>
          </cell>
          <cell r="I1343">
            <v>2.6790000000000001E-2</v>
          </cell>
          <cell r="J1343">
            <v>0.03</v>
          </cell>
        </row>
        <row r="1344">
          <cell r="A1344" t="str">
            <v>M1202</v>
          </cell>
          <cell r="B1344" t="str">
            <v>Tirafondo de 100mm (5") conjuto</v>
          </cell>
          <cell r="C1344" t="str">
            <v>u</v>
          </cell>
          <cell r="D1344">
            <v>2.7519999999999999E-2</v>
          </cell>
          <cell r="E1344">
            <v>2.7060000000000001E-2</v>
          </cell>
          <cell r="F1344">
            <v>1</v>
          </cell>
          <cell r="G1344">
            <v>4.6000000000000001E-4</v>
          </cell>
          <cell r="H1344">
            <v>4.6000000000000001E-4</v>
          </cell>
          <cell r="I1344">
            <v>2.6790000000000001E-2</v>
          </cell>
          <cell r="J1344">
            <v>0.03</v>
          </cell>
        </row>
        <row r="1345">
          <cell r="A1345" t="str">
            <v>M1203</v>
          </cell>
          <cell r="B1345" t="str">
            <v>Tornillo aleta 3.5x31mm hierro</v>
          </cell>
          <cell r="C1345" t="str">
            <v>u</v>
          </cell>
          <cell r="D1345">
            <v>1.244E-2</v>
          </cell>
          <cell r="E1345">
            <v>1.1979999999999999E-2</v>
          </cell>
          <cell r="F1345">
            <v>1</v>
          </cell>
          <cell r="G1345">
            <v>4.6000000000000001E-4</v>
          </cell>
          <cell r="H1345">
            <v>4.6000000000000001E-4</v>
          </cell>
          <cell r="I1345">
            <v>1.1860000000000001E-2</v>
          </cell>
          <cell r="J1345">
            <v>1.328E-2</v>
          </cell>
        </row>
        <row r="1346">
          <cell r="A1346" t="str">
            <v>M1204</v>
          </cell>
          <cell r="B1346" t="str">
            <v>Tornillo aleta 3.9x35mm hierro</v>
          </cell>
          <cell r="C1346" t="str">
            <v>u</v>
          </cell>
          <cell r="D1346">
            <v>1.489E-2</v>
          </cell>
          <cell r="E1346">
            <v>1.443E-2</v>
          </cell>
          <cell r="F1346">
            <v>1</v>
          </cell>
          <cell r="G1346">
            <v>4.6000000000000001E-4</v>
          </cell>
          <cell r="H1346">
            <v>4.6000000000000001E-4</v>
          </cell>
          <cell r="I1346">
            <v>1.4290000000000001E-2</v>
          </cell>
          <cell r="J1346">
            <v>1.6E-2</v>
          </cell>
        </row>
        <row r="1347">
          <cell r="A1347" t="str">
            <v>M1205</v>
          </cell>
          <cell r="B1347" t="str">
            <v>Traslucentes master 1000 L= 2000 mm</v>
          </cell>
          <cell r="C1347" t="str">
            <v>u</v>
          </cell>
          <cell r="D1347">
            <v>2.5200499999999999</v>
          </cell>
          <cell r="E1347">
            <v>2.51959</v>
          </cell>
          <cell r="F1347">
            <v>1</v>
          </cell>
          <cell r="G1347">
            <v>4.6000000000000001E-4</v>
          </cell>
          <cell r="H1347">
            <v>4.6000000000000001E-4</v>
          </cell>
          <cell r="I1347">
            <v>2.49464</v>
          </cell>
          <cell r="J1347">
            <v>2.794</v>
          </cell>
        </row>
        <row r="1348">
          <cell r="A1348" t="str">
            <v>M1206</v>
          </cell>
          <cell r="B1348" t="str">
            <v>Traslucentes master SPT 850/18 L= 2700 mm</v>
          </cell>
          <cell r="C1348" t="str">
            <v>u</v>
          </cell>
          <cell r="D1348">
            <v>3.3785500000000002</v>
          </cell>
          <cell r="E1348">
            <v>3.3780899999999998</v>
          </cell>
          <cell r="F1348">
            <v>1</v>
          </cell>
          <cell r="G1348">
            <v>4.6000000000000001E-4</v>
          </cell>
          <cell r="H1348">
            <v>4.6000000000000001E-4</v>
          </cell>
          <cell r="I1348">
            <v>3.3446400000000001</v>
          </cell>
          <cell r="J1348">
            <v>3.746</v>
          </cell>
        </row>
        <row r="1349">
          <cell r="A1349" t="str">
            <v>M1207</v>
          </cell>
          <cell r="B1349" t="str">
            <v>Tumbado  yeso y susp.metalica 2'x4'</v>
          </cell>
          <cell r="C1349" t="str">
            <v>m2</v>
          </cell>
          <cell r="D1349">
            <v>3.4295499999999999</v>
          </cell>
          <cell r="E1349">
            <v>3.42679</v>
          </cell>
          <cell r="F1349">
            <v>1</v>
          </cell>
          <cell r="G1349">
            <v>2.7599999999999999E-3</v>
          </cell>
          <cell r="H1349">
            <v>2.7599999999999999E-3</v>
          </cell>
          <cell r="I1349">
            <v>3.3928600000000002</v>
          </cell>
          <cell r="J1349">
            <v>3.8</v>
          </cell>
        </row>
        <row r="1350">
          <cell r="A1350" t="str">
            <v>M1208</v>
          </cell>
          <cell r="B1350" t="str">
            <v>Tumbado acústico fibra mineral planchas2'x4'(5/8")</v>
          </cell>
          <cell r="C1350" t="str">
            <v>m2</v>
          </cell>
          <cell r="D1350">
            <v>2.46644</v>
          </cell>
          <cell r="E1350">
            <v>2.4636800000000001</v>
          </cell>
          <cell r="F1350">
            <v>1</v>
          </cell>
          <cell r="G1350">
            <v>2.7599999999999999E-3</v>
          </cell>
          <cell r="H1350">
            <v>2.7599999999999999E-3</v>
          </cell>
          <cell r="I1350">
            <v>2.4392900000000002</v>
          </cell>
          <cell r="J1350">
            <v>2.7320000000000002</v>
          </cell>
        </row>
        <row r="1351">
          <cell r="A1351" t="str">
            <v>M1209</v>
          </cell>
          <cell r="B1351" t="str">
            <v>Tumbado de Yeso 2x2</v>
          </cell>
          <cell r="C1351" t="str">
            <v>m2</v>
          </cell>
          <cell r="D1351">
            <v>1.3043100000000001</v>
          </cell>
          <cell r="E1351">
            <v>1.30196</v>
          </cell>
          <cell r="F1351">
            <v>1</v>
          </cell>
          <cell r="G1351">
            <v>2.3500000000000001E-3</v>
          </cell>
          <cell r="H1351">
            <v>2.3500000000000001E-3</v>
          </cell>
          <cell r="I1351">
            <v>1.2890699999999999</v>
          </cell>
          <cell r="J1351">
            <v>1.4437599999999999</v>
          </cell>
        </row>
        <row r="1352">
          <cell r="A1352" t="str">
            <v>M1210</v>
          </cell>
          <cell r="B1352" t="str">
            <v xml:space="preserve">Tumbado Yeso - Plancha  con Estruc. De Laton </v>
          </cell>
          <cell r="C1352" t="str">
            <v>u</v>
          </cell>
          <cell r="D1352">
            <v>5.8650599999999997</v>
          </cell>
          <cell r="E1352">
            <v>5.8616099999999998</v>
          </cell>
          <cell r="F1352">
            <v>1</v>
          </cell>
          <cell r="G1352">
            <v>3.4499999999999999E-3</v>
          </cell>
          <cell r="H1352">
            <v>3.4499999999999999E-3</v>
          </cell>
          <cell r="I1352">
            <v>5.8035699999999997</v>
          </cell>
          <cell r="J1352">
            <v>6.5</v>
          </cell>
        </row>
        <row r="1353">
          <cell r="A1353" t="str">
            <v>M1211</v>
          </cell>
          <cell r="B1353" t="str">
            <v>Tumbado Yeso Anstrong Americano</v>
          </cell>
          <cell r="C1353" t="str">
            <v>m2</v>
          </cell>
          <cell r="D1353">
            <v>8.5694900000000001</v>
          </cell>
          <cell r="E1353">
            <v>8.5669599999999999</v>
          </cell>
          <cell r="F1353">
            <v>1</v>
          </cell>
          <cell r="G1353">
            <v>2.5300000000000001E-3</v>
          </cell>
          <cell r="H1353">
            <v>2.5300000000000001E-3</v>
          </cell>
          <cell r="I1353">
            <v>8.4821399999999993</v>
          </cell>
          <cell r="J1353">
            <v>9.5</v>
          </cell>
        </row>
        <row r="1354">
          <cell r="A1354" t="str">
            <v>M1212</v>
          </cell>
          <cell r="B1354" t="str">
            <v>Tumbado Yeso FIBROCEL</v>
          </cell>
          <cell r="C1354" t="str">
            <v>m2</v>
          </cell>
          <cell r="D1354">
            <v>8.5693099999999998</v>
          </cell>
          <cell r="E1354">
            <v>8.5669599999999999</v>
          </cell>
          <cell r="F1354">
            <v>1</v>
          </cell>
          <cell r="G1354">
            <v>2.3500000000000001E-3</v>
          </cell>
          <cell r="H1354">
            <v>2.3500000000000001E-3</v>
          </cell>
          <cell r="I1354">
            <v>8.4821399999999993</v>
          </cell>
          <cell r="J1354">
            <v>9.5</v>
          </cell>
        </row>
        <row r="1355">
          <cell r="A1355" t="str">
            <v>M1213</v>
          </cell>
          <cell r="B1355" t="str">
            <v>Tumbado Yeso Gypsum Importado (Espes.12cm)</v>
          </cell>
          <cell r="C1355" t="str">
            <v>m2</v>
          </cell>
          <cell r="D1355">
            <v>11.27467</v>
          </cell>
          <cell r="E1355">
            <v>11.272320000000001</v>
          </cell>
          <cell r="F1355">
            <v>1</v>
          </cell>
          <cell r="G1355">
            <v>2.3500000000000001E-3</v>
          </cell>
          <cell r="H1355">
            <v>2.3500000000000001E-3</v>
          </cell>
          <cell r="I1355">
            <v>11.16071</v>
          </cell>
          <cell r="J1355">
            <v>12.5</v>
          </cell>
        </row>
        <row r="1356">
          <cell r="A1356" t="str">
            <v>M1214</v>
          </cell>
          <cell r="B1356" t="str">
            <v xml:space="preserve">Tumbado Yeso Gypsum Intermedio(Liso Blan.-Hueso) </v>
          </cell>
          <cell r="C1356" t="str">
            <v>m2</v>
          </cell>
          <cell r="D1356">
            <v>7.26173</v>
          </cell>
          <cell r="E1356">
            <v>7.2593800000000002</v>
          </cell>
          <cell r="F1356">
            <v>1</v>
          </cell>
          <cell r="G1356">
            <v>2.3500000000000001E-3</v>
          </cell>
          <cell r="H1356">
            <v>2.3500000000000001E-3</v>
          </cell>
          <cell r="I1356">
            <v>7.1875</v>
          </cell>
          <cell r="J1356">
            <v>8.0500000000000007</v>
          </cell>
        </row>
        <row r="1357">
          <cell r="A1357" t="str">
            <v>M1215</v>
          </cell>
          <cell r="B1357" t="str">
            <v>Tumbado Yeso Gypsum Nacional (Espes.12cm)</v>
          </cell>
          <cell r="C1357" t="str">
            <v>m2</v>
          </cell>
          <cell r="D1357">
            <v>10.37289</v>
          </cell>
          <cell r="E1357">
            <v>10.37054</v>
          </cell>
          <cell r="F1357">
            <v>1</v>
          </cell>
          <cell r="G1357">
            <v>2.3500000000000001E-3</v>
          </cell>
          <cell r="H1357">
            <v>2.3500000000000001E-3</v>
          </cell>
          <cell r="I1357">
            <v>10.267860000000001</v>
          </cell>
          <cell r="J1357">
            <v>11.5</v>
          </cell>
        </row>
        <row r="1358">
          <cell r="A1358" t="str">
            <v>M1216</v>
          </cell>
          <cell r="B1358" t="str">
            <v>Tumbado Yeso Recuard En Al Relieve</v>
          </cell>
          <cell r="C1358" t="str">
            <v>u</v>
          </cell>
          <cell r="D1358">
            <v>270.53805999999997</v>
          </cell>
          <cell r="E1358">
            <v>270.53570999999999</v>
          </cell>
          <cell r="F1358">
            <v>1</v>
          </cell>
          <cell r="G1358">
            <v>2.3500000000000001E-3</v>
          </cell>
          <cell r="H1358">
            <v>2.3500000000000001E-3</v>
          </cell>
          <cell r="I1358">
            <v>267.85714000000002</v>
          </cell>
          <cell r="J1358">
            <v>300</v>
          </cell>
        </row>
        <row r="1359">
          <cell r="A1359" t="str">
            <v>M1217</v>
          </cell>
          <cell r="B1359" t="str">
            <v>Tumbado Yeso Tipo Losa (Liso Blanco o Blan.Hueso)</v>
          </cell>
          <cell r="C1359" t="str">
            <v>m2</v>
          </cell>
          <cell r="D1359">
            <v>6.3148499999999999</v>
          </cell>
          <cell r="E1359">
            <v>6.3125</v>
          </cell>
          <cell r="F1359">
            <v>1</v>
          </cell>
          <cell r="G1359">
            <v>2.3500000000000001E-3</v>
          </cell>
          <cell r="H1359">
            <v>2.3500000000000001E-3</v>
          </cell>
          <cell r="I1359">
            <v>6.25</v>
          </cell>
          <cell r="J1359">
            <v>7</v>
          </cell>
        </row>
        <row r="1360">
          <cell r="A1360" t="str">
            <v>M1218</v>
          </cell>
          <cell r="B1360" t="str">
            <v>Yeso Ceramica (99.26% pureza)</v>
          </cell>
          <cell r="C1360" t="str">
            <v>kg</v>
          </cell>
          <cell r="D1360">
            <v>0.16255</v>
          </cell>
          <cell r="E1360">
            <v>0.16231999999999999</v>
          </cell>
          <cell r="F1360">
            <v>1</v>
          </cell>
          <cell r="G1360">
            <v>2.3000000000000001E-4</v>
          </cell>
          <cell r="H1360">
            <v>2.3000000000000001E-4</v>
          </cell>
          <cell r="I1360">
            <v>0.16070999999999999</v>
          </cell>
          <cell r="J1360">
            <v>0.18</v>
          </cell>
        </row>
        <row r="1361">
          <cell r="A1361" t="str">
            <v>M1219</v>
          </cell>
          <cell r="B1361" t="str">
            <v>Yeso Industrial (fraguable)</v>
          </cell>
          <cell r="C1361" t="str">
            <v>kg</v>
          </cell>
          <cell r="D1361">
            <v>0.13550000000000001</v>
          </cell>
          <cell r="E1361">
            <v>0.13527</v>
          </cell>
          <cell r="F1361">
            <v>1</v>
          </cell>
          <cell r="G1361">
            <v>2.3000000000000001E-4</v>
          </cell>
          <cell r="H1361">
            <v>2.3000000000000001E-4</v>
          </cell>
          <cell r="I1361">
            <v>0.13392999999999999</v>
          </cell>
          <cell r="J1361">
            <v>0.15</v>
          </cell>
        </row>
        <row r="1362">
          <cell r="B1362" t="str">
            <v>CIELOS RASOS</v>
          </cell>
          <cell r="F1362">
            <v>1</v>
          </cell>
          <cell r="I1362">
            <v>0</v>
          </cell>
        </row>
        <row r="1363">
          <cell r="A1363" t="str">
            <v>M1220</v>
          </cell>
          <cell r="B1363" t="str">
            <v>Pan Fibro Cie Ras Susp Medite Blan 0.60 x 0.60 e = 5 mm.</v>
          </cell>
          <cell r="C1363" t="str">
            <v>u</v>
          </cell>
          <cell r="D1363">
            <v>1.8218399999999999</v>
          </cell>
          <cell r="E1363">
            <v>1.82161</v>
          </cell>
          <cell r="F1363">
            <v>1</v>
          </cell>
          <cell r="G1363">
            <v>2.3000000000000001E-4</v>
          </cell>
          <cell r="H1363">
            <v>2.3000000000000001E-4</v>
          </cell>
          <cell r="I1363">
            <v>1.8035699999999999</v>
          </cell>
          <cell r="J1363">
            <v>2.02</v>
          </cell>
        </row>
        <row r="1364">
          <cell r="A1364" t="str">
            <v>M1221</v>
          </cell>
          <cell r="B1364" t="str">
            <v>Pan Fibro Cie Ras Susp Medite Blan 1.21 x 0.60 e = 5 mm.</v>
          </cell>
          <cell r="C1364" t="str">
            <v>u</v>
          </cell>
          <cell r="D1364">
            <v>3.6526900000000002</v>
          </cell>
          <cell r="E1364">
            <v>3.6522299999999999</v>
          </cell>
          <cell r="F1364">
            <v>1</v>
          </cell>
          <cell r="G1364">
            <v>4.6000000000000001E-4</v>
          </cell>
          <cell r="H1364">
            <v>4.6000000000000001E-4</v>
          </cell>
          <cell r="I1364">
            <v>3.6160700000000001</v>
          </cell>
          <cell r="J1364">
            <v>4.05</v>
          </cell>
        </row>
        <row r="1365">
          <cell r="A1365" t="str">
            <v>M1222</v>
          </cell>
          <cell r="B1365" t="str">
            <v>Panel Plycem Cielo raso artesonados 1.22 x 2.44 e = 6 mm</v>
          </cell>
          <cell r="C1365" t="str">
            <v>u</v>
          </cell>
          <cell r="D1365">
            <v>13.082459999999999</v>
          </cell>
          <cell r="E1365">
            <v>13.075889999999999</v>
          </cell>
          <cell r="F1365">
            <v>1</v>
          </cell>
          <cell r="G1365">
            <v>6.5700000000000003E-3</v>
          </cell>
          <cell r="H1365">
            <v>6.5700000000000003E-3</v>
          </cell>
          <cell r="I1365">
            <v>12.946429999999999</v>
          </cell>
          <cell r="J1365">
            <v>14.5</v>
          </cell>
        </row>
        <row r="1366">
          <cell r="A1366" t="str">
            <v>M1223</v>
          </cell>
          <cell r="B1366" t="str">
            <v>Plancha Gypsum regular 4´x8´x1/2” Importada Chile</v>
          </cell>
          <cell r="C1366" t="str">
            <v>u</v>
          </cell>
          <cell r="D1366">
            <v>8.1406799999999997</v>
          </cell>
          <cell r="E1366">
            <v>8.1341099999999997</v>
          </cell>
          <cell r="F1366">
            <v>1</v>
          </cell>
          <cell r="G1366">
            <v>6.5700000000000003E-3</v>
          </cell>
          <cell r="H1366">
            <v>6.5700000000000003E-3</v>
          </cell>
          <cell r="I1366">
            <v>8.0535700000000006</v>
          </cell>
          <cell r="J1366">
            <v>9.02</v>
          </cell>
        </row>
        <row r="1367">
          <cell r="A1367" t="str">
            <v>M1224</v>
          </cell>
          <cell r="B1367" t="str">
            <v>Plancha Gypsum regular 4´x8´x10 mm Volcán Chile</v>
          </cell>
          <cell r="C1367" t="str">
            <v>u</v>
          </cell>
          <cell r="D1367">
            <v>7.9332599999999998</v>
          </cell>
          <cell r="E1367">
            <v>7.9266899999999998</v>
          </cell>
          <cell r="F1367">
            <v>1</v>
          </cell>
          <cell r="G1367">
            <v>6.5700000000000003E-3</v>
          </cell>
          <cell r="H1367">
            <v>6.5700000000000003E-3</v>
          </cell>
          <cell r="I1367">
            <v>7.8482099999999999</v>
          </cell>
          <cell r="J1367">
            <v>8.7899999999999991</v>
          </cell>
        </row>
        <row r="1368">
          <cell r="A1368" t="str">
            <v>M1225</v>
          </cell>
          <cell r="B1368" t="str">
            <v>Plancha Gypsum p/humedad 4´x8´x1/2” Importada Chile</v>
          </cell>
          <cell r="C1368" t="str">
            <v>u</v>
          </cell>
          <cell r="D1368">
            <v>11.62157</v>
          </cell>
          <cell r="E1368">
            <v>11.615</v>
          </cell>
          <cell r="F1368">
            <v>1</v>
          </cell>
          <cell r="G1368">
            <v>6.5700000000000003E-3</v>
          </cell>
          <cell r="H1368">
            <v>6.5700000000000003E-3</v>
          </cell>
          <cell r="I1368">
            <v>11.5</v>
          </cell>
          <cell r="J1368">
            <v>12.88</v>
          </cell>
        </row>
        <row r="1369">
          <cell r="A1369" t="str">
            <v>M1226</v>
          </cell>
          <cell r="B1369" t="str">
            <v>Perfil primario 15/8” x 12” x 1 mm</v>
          </cell>
          <cell r="C1369" t="str">
            <v>u</v>
          </cell>
          <cell r="D1369">
            <v>2.5081099999999998</v>
          </cell>
          <cell r="E1369">
            <v>2.5069599999999999</v>
          </cell>
          <cell r="F1369">
            <v>1</v>
          </cell>
          <cell r="G1369">
            <v>1.15E-3</v>
          </cell>
          <cell r="H1369">
            <v>1.15E-3</v>
          </cell>
          <cell r="I1369">
            <v>2.4821399999999998</v>
          </cell>
          <cell r="J1369">
            <v>2.78</v>
          </cell>
        </row>
        <row r="1370">
          <cell r="A1370" t="str">
            <v>M1227</v>
          </cell>
          <cell r="B1370" t="str">
            <v>Perfil secundario 2 1/2” x 12”</v>
          </cell>
          <cell r="C1370" t="str">
            <v>u</v>
          </cell>
          <cell r="D1370">
            <v>2.3638300000000001</v>
          </cell>
          <cell r="E1370">
            <v>2.3626800000000001</v>
          </cell>
          <cell r="F1370">
            <v>1</v>
          </cell>
          <cell r="G1370">
            <v>1.15E-3</v>
          </cell>
          <cell r="H1370">
            <v>1.15E-3</v>
          </cell>
          <cell r="I1370">
            <v>2.3392900000000001</v>
          </cell>
          <cell r="J1370">
            <v>2.62</v>
          </cell>
        </row>
        <row r="1371">
          <cell r="A1371" t="str">
            <v>M1228</v>
          </cell>
          <cell r="B1371" t="str">
            <v>Angulo galvanizado 3/4” x 3/4” x 10”</v>
          </cell>
          <cell r="C1371" t="str">
            <v>u</v>
          </cell>
          <cell r="D1371">
            <v>0.86755000000000004</v>
          </cell>
          <cell r="E1371">
            <v>0.86570999999999998</v>
          </cell>
          <cell r="F1371">
            <v>1</v>
          </cell>
          <cell r="G1371">
            <v>1.8400000000000001E-3</v>
          </cell>
          <cell r="H1371">
            <v>1.8400000000000001E-3</v>
          </cell>
          <cell r="I1371">
            <v>0.85714000000000001</v>
          </cell>
          <cell r="J1371">
            <v>0.96</v>
          </cell>
        </row>
        <row r="1372">
          <cell r="A1372" t="str">
            <v>M1229</v>
          </cell>
          <cell r="B1372" t="str">
            <v>Perfil Track 3 5/8 x 8” Gauge 25</v>
          </cell>
          <cell r="C1372" t="str">
            <v>u</v>
          </cell>
          <cell r="D1372">
            <v>2.1742300000000001</v>
          </cell>
          <cell r="E1372">
            <v>2.1733099999999999</v>
          </cell>
          <cell r="F1372">
            <v>1</v>
          </cell>
          <cell r="G1372">
            <v>9.2000000000000003E-4</v>
          </cell>
          <cell r="H1372">
            <v>9.2000000000000003E-4</v>
          </cell>
          <cell r="I1372">
            <v>2.1517900000000001</v>
          </cell>
          <cell r="J1372">
            <v>2.41</v>
          </cell>
        </row>
        <row r="1373">
          <cell r="A1373" t="str">
            <v>M1230</v>
          </cell>
          <cell r="B1373" t="str">
            <v>Perfil Stud 3 5/8 x 8” Gauge 25</v>
          </cell>
          <cell r="C1373" t="str">
            <v>u</v>
          </cell>
          <cell r="D1373">
            <v>2.6070799999999998</v>
          </cell>
          <cell r="E1373">
            <v>2.60616</v>
          </cell>
          <cell r="F1373">
            <v>1</v>
          </cell>
          <cell r="G1373">
            <v>9.2000000000000003E-4</v>
          </cell>
          <cell r="H1373">
            <v>9.2000000000000003E-4</v>
          </cell>
          <cell r="I1373">
            <v>2.5803600000000002</v>
          </cell>
          <cell r="J1373">
            <v>2.89</v>
          </cell>
        </row>
        <row r="1374">
          <cell r="A1374" t="str">
            <v>M1231</v>
          </cell>
          <cell r="B1374" t="str">
            <v>Perfil Track 1 5/8 x 8” Gauge 25</v>
          </cell>
          <cell r="C1374" t="str">
            <v>u</v>
          </cell>
          <cell r="D1374">
            <v>1.27244</v>
          </cell>
          <cell r="E1374">
            <v>1.27152</v>
          </cell>
          <cell r="F1374">
            <v>1</v>
          </cell>
          <cell r="G1374">
            <v>9.2000000000000003E-4</v>
          </cell>
          <cell r="H1374">
            <v>9.2000000000000003E-4</v>
          </cell>
          <cell r="I1374">
            <v>1.2589300000000001</v>
          </cell>
          <cell r="J1374">
            <v>1.41</v>
          </cell>
        </row>
        <row r="1375">
          <cell r="A1375" t="str">
            <v>M1232</v>
          </cell>
          <cell r="B1375" t="str">
            <v>Perfil Stud 1 5/8 x 8” Gauge 25</v>
          </cell>
          <cell r="C1375" t="str">
            <v>u</v>
          </cell>
          <cell r="D1375">
            <v>1.69628</v>
          </cell>
          <cell r="E1375">
            <v>1.69536</v>
          </cell>
          <cell r="F1375">
            <v>1</v>
          </cell>
          <cell r="G1375">
            <v>9.2000000000000003E-4</v>
          </cell>
          <cell r="H1375">
            <v>9.2000000000000003E-4</v>
          </cell>
          <cell r="I1375">
            <v>1.6785699999999999</v>
          </cell>
          <cell r="J1375">
            <v>1.88</v>
          </cell>
        </row>
        <row r="1376">
          <cell r="A1376" t="str">
            <v>M1233</v>
          </cell>
          <cell r="B1376" t="str">
            <v>Plancha Gypsumboard regular 4´x 8´x 1/2”</v>
          </cell>
          <cell r="C1376" t="str">
            <v>u</v>
          </cell>
          <cell r="D1376">
            <v>7.0675499999999998</v>
          </cell>
          <cell r="E1376">
            <v>7.0609799999999998</v>
          </cell>
          <cell r="F1376">
            <v>1</v>
          </cell>
          <cell r="G1376">
            <v>6.5700000000000003E-3</v>
          </cell>
          <cell r="H1376">
            <v>6.5700000000000003E-3</v>
          </cell>
          <cell r="I1376">
            <v>6.9910699999999997</v>
          </cell>
          <cell r="J1376">
            <v>7.83</v>
          </cell>
        </row>
        <row r="1377">
          <cell r="A1377" t="str">
            <v>M1234</v>
          </cell>
          <cell r="B1377" t="str">
            <v>Plancha Gypsumboard regular 4´x 8´x 3/8”</v>
          </cell>
          <cell r="C1377" t="str">
            <v>u</v>
          </cell>
          <cell r="D1377">
            <v>6.8781800000000004</v>
          </cell>
          <cell r="E1377">
            <v>6.8716100000000004</v>
          </cell>
          <cell r="F1377">
            <v>1</v>
          </cell>
          <cell r="G1377">
            <v>6.5700000000000003E-3</v>
          </cell>
          <cell r="H1377">
            <v>6.5700000000000003E-3</v>
          </cell>
          <cell r="I1377">
            <v>6.8035699999999997</v>
          </cell>
          <cell r="J1377">
            <v>7.62</v>
          </cell>
        </row>
        <row r="1378">
          <cell r="A1378" t="str">
            <v>M1235</v>
          </cell>
          <cell r="B1378" t="str">
            <v>Plancha Gypsumboard p/humedad 4´x 8´x 1/2”</v>
          </cell>
          <cell r="C1378" t="str">
            <v>u</v>
          </cell>
          <cell r="D1378">
            <v>10.38613</v>
          </cell>
          <cell r="E1378">
            <v>10.37956</v>
          </cell>
          <cell r="F1378">
            <v>1</v>
          </cell>
          <cell r="G1378">
            <v>6.5700000000000003E-3</v>
          </cell>
          <cell r="H1378">
            <v>6.5700000000000003E-3</v>
          </cell>
          <cell r="I1378">
            <v>10.27679</v>
          </cell>
          <cell r="J1378">
            <v>11.51</v>
          </cell>
        </row>
        <row r="1379">
          <cell r="B1379" t="str">
            <v>CIELOS RASOS Y FORRAMIENTO DE PAREDES (INCLUYE MANO DE OBRA)</v>
          </cell>
          <cell r="F1379">
            <v>1</v>
          </cell>
          <cell r="I1379">
            <v>0</v>
          </cell>
        </row>
        <row r="1380">
          <cell r="A1380" t="str">
            <v>M1236</v>
          </cell>
          <cell r="B1380" t="str">
            <v>Cielo raso plano horizontal: en gypsum regular de 1/2”</v>
          </cell>
          <cell r="C1380" t="str">
            <v>m2</v>
          </cell>
          <cell r="D1380">
            <v>9.2004099999999998</v>
          </cell>
          <cell r="E1380">
            <v>9.1982099999999996</v>
          </cell>
          <cell r="F1380">
            <v>1</v>
          </cell>
          <cell r="G1380">
            <v>2.2000000000000001E-3</v>
          </cell>
          <cell r="H1380">
            <v>2.2000000000000001E-3</v>
          </cell>
          <cell r="I1380">
            <v>9.1071399999999993</v>
          </cell>
          <cell r="J1380">
            <v>10.200000000000001</v>
          </cell>
        </row>
        <row r="1381">
          <cell r="A1381" t="str">
            <v>M1237</v>
          </cell>
          <cell r="B1381" t="str">
            <v>Cielo raso pl.horizontal:gypsum a prueba humedad 1/2”</v>
          </cell>
          <cell r="C1381" t="str">
            <v>m2</v>
          </cell>
          <cell r="D1381">
            <v>10.643269999999999</v>
          </cell>
          <cell r="E1381">
            <v>10.641069999999999</v>
          </cell>
          <cell r="F1381">
            <v>1</v>
          </cell>
          <cell r="G1381">
            <v>2.2000000000000001E-3</v>
          </cell>
          <cell r="H1381">
            <v>2.2000000000000001E-3</v>
          </cell>
          <cell r="I1381">
            <v>10.53571</v>
          </cell>
          <cell r="J1381">
            <v>11.8</v>
          </cell>
        </row>
        <row r="1382">
          <cell r="A1382" t="str">
            <v>M1238</v>
          </cell>
          <cell r="B1382" t="str">
            <v>Cielo raso plano fibrocemento 8 mm, junta etercoat (perdida)</v>
          </cell>
          <cell r="C1382" t="str">
            <v>m2</v>
          </cell>
          <cell r="D1382">
            <v>14.88166</v>
          </cell>
          <cell r="E1382">
            <v>14.87946</v>
          </cell>
          <cell r="F1382">
            <v>1</v>
          </cell>
          <cell r="G1382">
            <v>2.2000000000000001E-3</v>
          </cell>
          <cell r="H1382">
            <v>2.2000000000000001E-3</v>
          </cell>
          <cell r="I1382">
            <v>14.732139999999999</v>
          </cell>
          <cell r="J1382">
            <v>16.5</v>
          </cell>
        </row>
        <row r="1383">
          <cell r="A1383" t="str">
            <v>M1239</v>
          </cell>
          <cell r="B1383" t="str">
            <v>Cielo raso falso, estruc, imp.+planchas celotex 2x4x1/2”</v>
          </cell>
          <cell r="C1383" t="str">
            <v>m2</v>
          </cell>
          <cell r="D1383">
            <v>9.4709500000000002</v>
          </cell>
          <cell r="E1383">
            <v>9.46875</v>
          </cell>
          <cell r="F1383">
            <v>1</v>
          </cell>
          <cell r="G1383">
            <v>2.2000000000000001E-3</v>
          </cell>
          <cell r="H1383">
            <v>2.2000000000000001E-3</v>
          </cell>
          <cell r="I1383">
            <v>9.375</v>
          </cell>
          <cell r="J1383">
            <v>10.5</v>
          </cell>
        </row>
        <row r="1384">
          <cell r="A1384" t="str">
            <v>M1240</v>
          </cell>
          <cell r="B1384" t="str">
            <v>Pared doble forramiento 3 5/8”, gypsum regular de 1/2”</v>
          </cell>
          <cell r="C1384" t="str">
            <v>m2</v>
          </cell>
          <cell r="D1384">
            <v>15.51291</v>
          </cell>
          <cell r="E1384">
            <v>15.51071</v>
          </cell>
          <cell r="F1384">
            <v>1</v>
          </cell>
          <cell r="G1384">
            <v>2.2000000000000001E-3</v>
          </cell>
          <cell r="H1384">
            <v>2.2000000000000001E-3</v>
          </cell>
          <cell r="I1384">
            <v>15.357139999999999</v>
          </cell>
          <cell r="J1384">
            <v>17.2</v>
          </cell>
        </row>
        <row r="1385">
          <cell r="A1385" t="str">
            <v>M1241</v>
          </cell>
          <cell r="B1385" t="str">
            <v>Pared doble forramiento 1 5/8”, gypsum regular de 1/2”</v>
          </cell>
          <cell r="C1385" t="str">
            <v>m2</v>
          </cell>
          <cell r="D1385">
            <v>14.79149</v>
          </cell>
          <cell r="E1385">
            <v>14.789289999999999</v>
          </cell>
          <cell r="F1385">
            <v>1</v>
          </cell>
          <cell r="G1385">
            <v>2.2000000000000001E-3</v>
          </cell>
          <cell r="H1385">
            <v>2.2000000000000001E-3</v>
          </cell>
          <cell r="I1385">
            <v>14.642860000000001</v>
          </cell>
          <cell r="J1385">
            <v>16.399999999999999</v>
          </cell>
        </row>
        <row r="1386">
          <cell r="A1386" t="str">
            <v>M1242</v>
          </cell>
          <cell r="B1386" t="str">
            <v>Pared ferromiento 1 cara fibrocemento 10 mm junta etercoat (perdida)</v>
          </cell>
          <cell r="C1386" t="str">
            <v>m2</v>
          </cell>
          <cell r="D1386">
            <v>18.89461</v>
          </cell>
          <cell r="E1386">
            <v>18.892410000000002</v>
          </cell>
          <cell r="F1386">
            <v>1</v>
          </cell>
          <cell r="G1386">
            <v>2.2000000000000001E-3</v>
          </cell>
          <cell r="H1386">
            <v>2.2000000000000001E-3</v>
          </cell>
          <cell r="I1386">
            <v>18.705359999999999</v>
          </cell>
          <cell r="J1386">
            <v>20.95</v>
          </cell>
        </row>
        <row r="1387">
          <cell r="A1387" t="str">
            <v>M1243</v>
          </cell>
          <cell r="B1387" t="str">
            <v>Pared doble forramiento; 1 cara fibroc. 10 mm y gypsum regular de 1/2”</v>
          </cell>
          <cell r="C1387" t="str">
            <v>m2</v>
          </cell>
          <cell r="D1387">
            <v>22.54684</v>
          </cell>
          <cell r="E1387">
            <v>22.544640000000001</v>
          </cell>
          <cell r="F1387">
            <v>1</v>
          </cell>
          <cell r="G1387">
            <v>2.2000000000000001E-3</v>
          </cell>
          <cell r="H1387">
            <v>2.2000000000000001E-3</v>
          </cell>
          <cell r="I1387">
            <v>22.321429999999999</v>
          </cell>
          <cell r="J1387">
            <v>25</v>
          </cell>
        </row>
        <row r="1388">
          <cell r="A1388" t="str">
            <v>M1244</v>
          </cell>
          <cell r="B1388" t="str">
            <v>Cielo falso 60 x 60</v>
          </cell>
          <cell r="C1388" t="str">
            <v>m2</v>
          </cell>
          <cell r="D1388">
            <v>9.0922000000000001</v>
          </cell>
          <cell r="E1388">
            <v>9.09</v>
          </cell>
          <cell r="F1388">
            <v>1</v>
          </cell>
          <cell r="G1388">
            <v>2.2000000000000001E-3</v>
          </cell>
          <cell r="H1388">
            <v>2.2000000000000001E-3</v>
          </cell>
          <cell r="I1388">
            <v>9</v>
          </cell>
          <cell r="J1388">
            <v>10.08</v>
          </cell>
        </row>
        <row r="1389">
          <cell r="A1389" t="str">
            <v>M1245</v>
          </cell>
          <cell r="B1389" t="str">
            <v>Gypsum Pared doble lado</v>
          </cell>
          <cell r="C1389" t="str">
            <v>m2</v>
          </cell>
          <cell r="D1389">
            <v>25.252199999999998</v>
          </cell>
          <cell r="E1389">
            <v>25.25</v>
          </cell>
          <cell r="F1389">
            <v>1</v>
          </cell>
          <cell r="G1389">
            <v>2.2000000000000001E-3</v>
          </cell>
          <cell r="H1389">
            <v>2.2000000000000001E-3</v>
          </cell>
          <cell r="I1389">
            <v>25</v>
          </cell>
          <cell r="J1389">
            <v>28</v>
          </cell>
        </row>
        <row r="1390">
          <cell r="A1390" t="str">
            <v>M1246</v>
          </cell>
          <cell r="B1390" t="str">
            <v>Gypsum Pared un lado</v>
          </cell>
          <cell r="C1390" t="str">
            <v>m2</v>
          </cell>
          <cell r="D1390">
            <v>13.52899</v>
          </cell>
          <cell r="E1390">
            <v>13.52679</v>
          </cell>
          <cell r="F1390">
            <v>1</v>
          </cell>
          <cell r="G1390">
            <v>2.2000000000000001E-3</v>
          </cell>
          <cell r="H1390">
            <v>2.2000000000000001E-3</v>
          </cell>
          <cell r="I1390">
            <v>13.392860000000001</v>
          </cell>
          <cell r="J1390">
            <v>15</v>
          </cell>
        </row>
        <row r="1391">
          <cell r="A1391" t="str">
            <v>M1247</v>
          </cell>
          <cell r="B1391" t="str">
            <v>Gypsum en tumbado de ½ estucado</v>
          </cell>
          <cell r="C1391" t="str">
            <v>m2</v>
          </cell>
          <cell r="D1391">
            <v>17.812470000000001</v>
          </cell>
          <cell r="E1391">
            <v>17.810269999999999</v>
          </cell>
          <cell r="F1391">
            <v>1</v>
          </cell>
          <cell r="G1391">
            <v>2.2000000000000001E-3</v>
          </cell>
          <cell r="H1391">
            <v>2.2000000000000001E-3</v>
          </cell>
          <cell r="I1391">
            <v>17.633929999999999</v>
          </cell>
          <cell r="J1391">
            <v>19.75</v>
          </cell>
        </row>
        <row r="1392">
          <cell r="A1392" t="str">
            <v>M1248</v>
          </cell>
          <cell r="B1392" t="str">
            <v>Decoración en gypsum</v>
          </cell>
          <cell r="C1392" t="str">
            <v>m2</v>
          </cell>
          <cell r="D1392">
            <v>4.9980900000000004</v>
          </cell>
          <cell r="E1392">
            <v>4.9958900000000002</v>
          </cell>
          <cell r="F1392">
            <v>1</v>
          </cell>
          <cell r="G1392">
            <v>2.2000000000000001E-3</v>
          </cell>
          <cell r="H1392">
            <v>2.2000000000000001E-3</v>
          </cell>
          <cell r="I1392">
            <v>4.9464300000000003</v>
          </cell>
          <cell r="J1392">
            <v>5.54</v>
          </cell>
        </row>
        <row r="1393">
          <cell r="B1393" t="str">
            <v>PLACAS COLABORANTES PARA LOSAS</v>
          </cell>
          <cell r="F1393">
            <v>1</v>
          </cell>
          <cell r="I1393">
            <v>0</v>
          </cell>
        </row>
        <row r="1394">
          <cell r="A1394" t="str">
            <v>M1249</v>
          </cell>
          <cell r="B1394" t="str">
            <v>Kubilosa e = 0.65 mm placa colaborante a útil 1000 mm.</v>
          </cell>
          <cell r="C1394" t="str">
            <v>m2</v>
          </cell>
          <cell r="D1394">
            <v>9.9656500000000001</v>
          </cell>
          <cell r="E1394">
            <v>9.9647299999999994</v>
          </cell>
          <cell r="F1394">
            <v>1</v>
          </cell>
          <cell r="G1394">
            <v>9.2000000000000003E-4</v>
          </cell>
          <cell r="H1394">
            <v>9.2000000000000003E-4</v>
          </cell>
          <cell r="I1394">
            <v>9.8660700000000006</v>
          </cell>
          <cell r="J1394">
            <v>11.05</v>
          </cell>
        </row>
        <row r="1395">
          <cell r="A1395" t="str">
            <v>M1250</v>
          </cell>
          <cell r="B1395" t="str">
            <v>Kubilosa e = 0.70 mm placa colaborante a útil 1000 mm.</v>
          </cell>
          <cell r="C1395" t="str">
            <v>m2</v>
          </cell>
          <cell r="D1395">
            <v>10.74119</v>
          </cell>
          <cell r="E1395">
            <v>10.740270000000001</v>
          </cell>
          <cell r="F1395">
            <v>1</v>
          </cell>
          <cell r="G1395">
            <v>9.2000000000000003E-4</v>
          </cell>
          <cell r="H1395">
            <v>9.2000000000000003E-4</v>
          </cell>
          <cell r="I1395">
            <v>10.633929999999999</v>
          </cell>
          <cell r="J1395">
            <v>11.91</v>
          </cell>
        </row>
        <row r="1396">
          <cell r="A1396" t="str">
            <v>M1251</v>
          </cell>
          <cell r="B1396" t="str">
            <v>Kubilosa e = 0.76 mm placa colaborante a útil 1000 mm.</v>
          </cell>
          <cell r="C1396" t="str">
            <v>m2</v>
          </cell>
          <cell r="D1396">
            <v>11.65199</v>
          </cell>
          <cell r="E1396">
            <v>11.651070000000001</v>
          </cell>
          <cell r="F1396">
            <v>1</v>
          </cell>
          <cell r="G1396">
            <v>9.2000000000000003E-4</v>
          </cell>
          <cell r="H1396">
            <v>9.2000000000000003E-4</v>
          </cell>
          <cell r="I1396">
            <v>11.53571</v>
          </cell>
          <cell r="J1396">
            <v>12.92</v>
          </cell>
        </row>
        <row r="1397">
          <cell r="A1397" t="str">
            <v>M1252</v>
          </cell>
          <cell r="B1397" t="str">
            <v>Master Deck Galvanizado ancho útil 1010 mm e = 0.65 mm.</v>
          </cell>
          <cell r="C1397" t="str">
            <v>m2</v>
          </cell>
          <cell r="D1397">
            <v>10.92155</v>
          </cell>
          <cell r="E1397">
            <v>10.920629999999999</v>
          </cell>
          <cell r="F1397">
            <v>1</v>
          </cell>
          <cell r="G1397">
            <v>9.2000000000000003E-4</v>
          </cell>
          <cell r="H1397">
            <v>9.2000000000000003E-4</v>
          </cell>
          <cell r="I1397">
            <v>10.8125</v>
          </cell>
          <cell r="J1397">
            <v>12.11</v>
          </cell>
        </row>
        <row r="1398">
          <cell r="A1398" t="str">
            <v>M1253</v>
          </cell>
          <cell r="B1398" t="str">
            <v>Master Deck Galvanizado ancho útil 1010 mm e = 0.75 mm.</v>
          </cell>
          <cell r="C1398" t="str">
            <v>m2</v>
          </cell>
          <cell r="D1398">
            <v>12.60788</v>
          </cell>
          <cell r="E1398">
            <v>12.606960000000001</v>
          </cell>
          <cell r="F1398">
            <v>1</v>
          </cell>
          <cell r="G1398">
            <v>9.2000000000000003E-4</v>
          </cell>
          <cell r="H1398">
            <v>9.2000000000000003E-4</v>
          </cell>
          <cell r="I1398">
            <v>12.482139999999999</v>
          </cell>
          <cell r="J1398">
            <v>13.98</v>
          </cell>
        </row>
        <row r="1399">
          <cell r="A1399" t="str">
            <v>M1254</v>
          </cell>
          <cell r="B1399" t="str">
            <v>Novalosa e = 0.65 mm. Ancho=957 mm. Calibre 24 USG</v>
          </cell>
          <cell r="C1399" t="str">
            <v>m2</v>
          </cell>
          <cell r="D1399">
            <v>9.8754799999999996</v>
          </cell>
          <cell r="E1399">
            <v>9.8745600000000007</v>
          </cell>
          <cell r="F1399">
            <v>1</v>
          </cell>
          <cell r="G1399">
            <v>9.2000000000000003E-4</v>
          </cell>
          <cell r="H1399">
            <v>9.2000000000000003E-4</v>
          </cell>
          <cell r="I1399">
            <v>9.7767900000000001</v>
          </cell>
          <cell r="J1399">
            <v>10.95</v>
          </cell>
        </row>
        <row r="1400">
          <cell r="A1400" t="str">
            <v>M1255</v>
          </cell>
          <cell r="B1400" t="str">
            <v>Novalosa e = 0.76 mm. Ancho=957 mm. Calibre 22 USG</v>
          </cell>
          <cell r="C1400" t="str">
            <v>m2</v>
          </cell>
          <cell r="D1400">
            <v>11.63396</v>
          </cell>
          <cell r="E1400">
            <v>11.633039999999999</v>
          </cell>
          <cell r="F1400">
            <v>1</v>
          </cell>
          <cell r="G1400">
            <v>9.2000000000000003E-4</v>
          </cell>
          <cell r="H1400">
            <v>9.2000000000000003E-4</v>
          </cell>
          <cell r="I1400">
            <v>11.517860000000001</v>
          </cell>
          <cell r="J1400">
            <v>12.9</v>
          </cell>
        </row>
        <row r="1401">
          <cell r="B1401" t="str">
            <v>POLICARBONATOS</v>
          </cell>
          <cell r="F1401">
            <v>1</v>
          </cell>
          <cell r="I1401">
            <v>0</v>
          </cell>
        </row>
        <row r="1402">
          <cell r="A1402" t="str">
            <v>M1256</v>
          </cell>
          <cell r="B1402" t="str">
            <v>Policarbonato alveolar 6 mm</v>
          </cell>
          <cell r="C1402" t="str">
            <v>m2</v>
          </cell>
          <cell r="D1402">
            <v>19.541920000000001</v>
          </cell>
          <cell r="E1402">
            <v>19.541689999999999</v>
          </cell>
          <cell r="F1402">
            <v>1</v>
          </cell>
          <cell r="G1402">
            <v>2.3000000000000001E-4</v>
          </cell>
          <cell r="H1402">
            <v>2.3000000000000001E-4</v>
          </cell>
          <cell r="I1402">
            <v>19.348210000000002</v>
          </cell>
          <cell r="J1402">
            <v>21.67</v>
          </cell>
        </row>
        <row r="1403">
          <cell r="A1403" t="str">
            <v>M1257</v>
          </cell>
          <cell r="B1403" t="str">
            <v>Policarbonato alveolar 6 mm con accesorios</v>
          </cell>
          <cell r="C1403" t="str">
            <v>m2</v>
          </cell>
          <cell r="D1403">
            <v>24.591919999999998</v>
          </cell>
          <cell r="E1403">
            <v>24.59169</v>
          </cell>
          <cell r="F1403">
            <v>1</v>
          </cell>
          <cell r="G1403">
            <v>2.3000000000000001E-4</v>
          </cell>
          <cell r="H1403">
            <v>2.3000000000000001E-4</v>
          </cell>
          <cell r="I1403">
            <v>24.348210000000002</v>
          </cell>
          <cell r="J1403">
            <v>27.27</v>
          </cell>
        </row>
        <row r="1404">
          <cell r="A1404" t="str">
            <v>M1258</v>
          </cell>
          <cell r="B1404" t="str">
            <v>Policarbonato alveolar 8 mm</v>
          </cell>
          <cell r="C1404" t="str">
            <v>m2</v>
          </cell>
          <cell r="D1404">
            <v>22.90559</v>
          </cell>
          <cell r="E1404">
            <v>22.905360000000002</v>
          </cell>
          <cell r="F1404">
            <v>1</v>
          </cell>
          <cell r="G1404">
            <v>2.3000000000000001E-4</v>
          </cell>
          <cell r="H1404">
            <v>2.3000000000000001E-4</v>
          </cell>
          <cell r="I1404">
            <v>22.678570000000001</v>
          </cell>
          <cell r="J1404">
            <v>25.4</v>
          </cell>
        </row>
        <row r="1405">
          <cell r="A1405" t="str">
            <v>M1259</v>
          </cell>
          <cell r="B1405" t="str">
            <v>Policarbonato alveolar 8 mm con accesorios  de anclaje</v>
          </cell>
          <cell r="C1405" t="str">
            <v>m2</v>
          </cell>
          <cell r="D1405">
            <v>27.955590000000001</v>
          </cell>
          <cell r="E1405">
            <v>27.955359999999999</v>
          </cell>
          <cell r="F1405">
            <v>1</v>
          </cell>
          <cell r="G1405">
            <v>2.3000000000000001E-4</v>
          </cell>
          <cell r="H1405">
            <v>2.3000000000000001E-4</v>
          </cell>
          <cell r="I1405">
            <v>27.678570000000001</v>
          </cell>
          <cell r="J1405">
            <v>31</v>
          </cell>
        </row>
        <row r="1406">
          <cell r="A1406" t="str">
            <v>M1260</v>
          </cell>
          <cell r="B1406" t="str">
            <v>Policarbonato Teja greca 0.80 mm.</v>
          </cell>
          <cell r="C1406" t="str">
            <v>m2</v>
          </cell>
          <cell r="D1406">
            <v>13.90577</v>
          </cell>
          <cell r="E1406">
            <v>13.90554</v>
          </cell>
          <cell r="F1406">
            <v>1</v>
          </cell>
          <cell r="G1406">
            <v>2.3000000000000001E-4</v>
          </cell>
          <cell r="H1406">
            <v>2.3000000000000001E-4</v>
          </cell>
          <cell r="I1406">
            <v>13.767860000000001</v>
          </cell>
          <cell r="J1406">
            <v>15.42</v>
          </cell>
        </row>
        <row r="1407">
          <cell r="A1407" t="str">
            <v>M1261</v>
          </cell>
          <cell r="B1407" t="str">
            <v>Policarbonato Teja Ondulada 1 mm</v>
          </cell>
          <cell r="C1407" t="str">
            <v>m2</v>
          </cell>
          <cell r="D1407">
            <v>15.817550000000001</v>
          </cell>
          <cell r="E1407">
            <v>15.81732</v>
          </cell>
          <cell r="F1407">
            <v>1</v>
          </cell>
          <cell r="G1407">
            <v>2.3000000000000001E-4</v>
          </cell>
          <cell r="H1407">
            <v>2.3000000000000001E-4</v>
          </cell>
          <cell r="I1407">
            <v>15.66071</v>
          </cell>
          <cell r="J1407">
            <v>17.54</v>
          </cell>
        </row>
        <row r="1408">
          <cell r="A1408" t="str">
            <v>M1262</v>
          </cell>
          <cell r="B1408" t="str">
            <v>Policarbonato Teja A-S industrial 2.50 mm.</v>
          </cell>
          <cell r="C1408" t="str">
            <v>m2</v>
          </cell>
          <cell r="D1408">
            <v>12.72442</v>
          </cell>
          <cell r="E1408">
            <v>12.72419</v>
          </cell>
          <cell r="F1408">
            <v>1</v>
          </cell>
          <cell r="G1408">
            <v>2.3000000000000001E-4</v>
          </cell>
          <cell r="H1408">
            <v>2.3000000000000001E-4</v>
          </cell>
          <cell r="I1408">
            <v>12.59821</v>
          </cell>
          <cell r="J1408">
            <v>14.11</v>
          </cell>
        </row>
        <row r="1409">
          <cell r="A1409" t="str">
            <v>M1263</v>
          </cell>
          <cell r="B1409" t="str">
            <v>Policarbonato Teja A-S residencial 3 mm.</v>
          </cell>
          <cell r="C1409" t="str">
            <v>m2</v>
          </cell>
          <cell r="D1409">
            <v>13.184340000000001</v>
          </cell>
          <cell r="E1409">
            <v>13.18411</v>
          </cell>
          <cell r="F1409">
            <v>1</v>
          </cell>
          <cell r="G1409">
            <v>2.3000000000000001E-4</v>
          </cell>
          <cell r="H1409">
            <v>2.3000000000000001E-4</v>
          </cell>
          <cell r="I1409">
            <v>13.053570000000001</v>
          </cell>
          <cell r="J1409">
            <v>14.62</v>
          </cell>
        </row>
        <row r="1410">
          <cell r="A1410" t="str">
            <v>M1264</v>
          </cell>
          <cell r="B1410" t="str">
            <v>Translucente Master 1000 Opal Policarbonato L = 4000</v>
          </cell>
          <cell r="C1410" t="str">
            <v>u</v>
          </cell>
          <cell r="D1410">
            <v>56.902909999999999</v>
          </cell>
          <cell r="E1410">
            <v>56.902679999999997</v>
          </cell>
          <cell r="F1410">
            <v>1</v>
          </cell>
          <cell r="G1410">
            <v>2.3000000000000001E-4</v>
          </cell>
          <cell r="H1410">
            <v>2.3000000000000001E-4</v>
          </cell>
          <cell r="I1410">
            <v>56.339289999999998</v>
          </cell>
          <cell r="J1410">
            <v>63.1</v>
          </cell>
        </row>
        <row r="1411">
          <cell r="A1411" t="str">
            <v>M1265</v>
          </cell>
          <cell r="B1411" t="str">
            <v>Transluc. Master 1000 Transparente Policarbonato L = 4000</v>
          </cell>
          <cell r="C1411" t="str">
            <v>u</v>
          </cell>
          <cell r="D1411">
            <v>53.80077</v>
          </cell>
          <cell r="E1411">
            <v>53.800539999999998</v>
          </cell>
          <cell r="F1411">
            <v>1</v>
          </cell>
          <cell r="G1411">
            <v>2.3000000000000001E-4</v>
          </cell>
          <cell r="H1411">
            <v>2.3000000000000001E-4</v>
          </cell>
          <cell r="I1411">
            <v>53.267859999999999</v>
          </cell>
          <cell r="J1411">
            <v>59.66</v>
          </cell>
        </row>
        <row r="1412">
          <cell r="A1412" t="str">
            <v>M1266</v>
          </cell>
          <cell r="B1412" t="str">
            <v>Translucente fibra vidrio (Translucida 1050 mm) L = 200 mm.</v>
          </cell>
          <cell r="C1412" t="str">
            <v>u</v>
          </cell>
          <cell r="D1412">
            <v>21.65211</v>
          </cell>
          <cell r="E1412">
            <v>21.651879999999998</v>
          </cell>
          <cell r="F1412">
            <v>1</v>
          </cell>
          <cell r="G1412">
            <v>2.3000000000000001E-4</v>
          </cell>
          <cell r="H1412">
            <v>2.3000000000000001E-4</v>
          </cell>
          <cell r="I1412">
            <v>21.4375</v>
          </cell>
          <cell r="J1412">
            <v>24.01</v>
          </cell>
        </row>
        <row r="1413">
          <cell r="B1413" t="str">
            <v>CUBIERTA METALICA</v>
          </cell>
          <cell r="F1413">
            <v>1</v>
          </cell>
          <cell r="I1413">
            <v>0</v>
          </cell>
        </row>
        <row r="1414">
          <cell r="A1414" t="str">
            <v>M1267</v>
          </cell>
          <cell r="B1414" t="str">
            <v>Estilpanel / techos galvalume AR-2 e = 0.40 mm.</v>
          </cell>
          <cell r="C1414" t="str">
            <v>m2</v>
          </cell>
          <cell r="D1414">
            <v>9.6317599999999999</v>
          </cell>
          <cell r="E1414">
            <v>9.6310699999999994</v>
          </cell>
          <cell r="F1414">
            <v>1</v>
          </cell>
          <cell r="G1414">
            <v>6.8999999999999997E-4</v>
          </cell>
          <cell r="H1414">
            <v>6.8999999999999997E-4</v>
          </cell>
          <cell r="I1414">
            <v>9.5357099999999999</v>
          </cell>
          <cell r="J1414">
            <v>10.68</v>
          </cell>
        </row>
        <row r="1415">
          <cell r="A1415" t="str">
            <v>M1268</v>
          </cell>
          <cell r="B1415" t="str">
            <v>Estilpanel / techos galvalume AR-2 e = 0.45 mm.</v>
          </cell>
          <cell r="C1415" t="str">
            <v>m2</v>
          </cell>
          <cell r="D1415">
            <v>10.72307</v>
          </cell>
          <cell r="E1415">
            <v>10.72223</v>
          </cell>
          <cell r="F1415">
            <v>1</v>
          </cell>
          <cell r="G1415">
            <v>8.4000000000000003E-4</v>
          </cell>
          <cell r="H1415">
            <v>8.4000000000000003E-4</v>
          </cell>
          <cell r="I1415">
            <v>10.616070000000001</v>
          </cell>
          <cell r="J1415">
            <v>11.89</v>
          </cell>
        </row>
        <row r="1416">
          <cell r="A1416" t="str">
            <v>M1269</v>
          </cell>
          <cell r="B1416" t="str">
            <v>Estilpanel / techos galvalume AR-2 e = 0.50 mm.</v>
          </cell>
          <cell r="C1416" t="str">
            <v>m2</v>
          </cell>
          <cell r="D1416">
            <v>11.59788</v>
          </cell>
          <cell r="E1416">
            <v>11.596959999999999</v>
          </cell>
          <cell r="F1416">
            <v>1</v>
          </cell>
          <cell r="G1416">
            <v>9.2000000000000003E-4</v>
          </cell>
          <cell r="H1416">
            <v>9.2000000000000003E-4</v>
          </cell>
          <cell r="I1416">
            <v>11.482139999999999</v>
          </cell>
          <cell r="J1416">
            <v>12.86</v>
          </cell>
        </row>
        <row r="1417">
          <cell r="A1417" t="str">
            <v>M1270</v>
          </cell>
          <cell r="B1417" t="str">
            <v>Estilpanel / techos galvalume AR-200 e = 0.40 mm.</v>
          </cell>
          <cell r="C1417" t="str">
            <v>m2</v>
          </cell>
          <cell r="D1417">
            <v>9.3251500000000007</v>
          </cell>
          <cell r="E1417">
            <v>9.3244600000000002</v>
          </cell>
          <cell r="F1417">
            <v>1</v>
          </cell>
          <cell r="G1417">
            <v>6.8999999999999997E-4</v>
          </cell>
          <cell r="H1417">
            <v>6.8999999999999997E-4</v>
          </cell>
          <cell r="I1417">
            <v>9.2321399999999993</v>
          </cell>
          <cell r="J1417">
            <v>10.34</v>
          </cell>
        </row>
        <row r="1418">
          <cell r="A1418" t="str">
            <v>M1271</v>
          </cell>
          <cell r="B1418" t="str">
            <v>Estilpanel / techos galvalume AR-200 e = 0.45 mm.</v>
          </cell>
          <cell r="C1418" t="str">
            <v>m2</v>
          </cell>
          <cell r="D1418">
            <v>10.326280000000001</v>
          </cell>
          <cell r="E1418">
            <v>10.32544</v>
          </cell>
          <cell r="F1418">
            <v>1</v>
          </cell>
          <cell r="G1418">
            <v>8.4000000000000003E-4</v>
          </cell>
          <cell r="H1418">
            <v>8.4000000000000003E-4</v>
          </cell>
          <cell r="I1418">
            <v>10.22321</v>
          </cell>
          <cell r="J1418">
            <v>11.45</v>
          </cell>
        </row>
        <row r="1419">
          <cell r="A1419" t="str">
            <v>M1272</v>
          </cell>
          <cell r="B1419" t="str">
            <v>Estilpanel / techos galvalume AR-200 e = 0.50 mm.</v>
          </cell>
          <cell r="C1419" t="str">
            <v>m2</v>
          </cell>
          <cell r="D1419">
            <v>11.047800000000001</v>
          </cell>
          <cell r="E1419">
            <v>11.04688</v>
          </cell>
          <cell r="F1419">
            <v>1</v>
          </cell>
          <cell r="G1419">
            <v>9.2000000000000003E-4</v>
          </cell>
          <cell r="H1419">
            <v>9.2000000000000003E-4</v>
          </cell>
          <cell r="I1419">
            <v>10.9375</v>
          </cell>
          <cell r="J1419">
            <v>12.25</v>
          </cell>
        </row>
        <row r="1420">
          <cell r="A1420" t="str">
            <v>M1273</v>
          </cell>
          <cell r="B1420" t="str">
            <v>Estilpanel / techos galvalume Estilox e = 0.40 mm.</v>
          </cell>
          <cell r="C1420" t="str">
            <v>m2</v>
          </cell>
          <cell r="D1420">
            <v>9.8301499999999997</v>
          </cell>
          <cell r="E1420">
            <v>9.8294599999999992</v>
          </cell>
          <cell r="F1420">
            <v>1</v>
          </cell>
          <cell r="G1420">
            <v>6.8999999999999997E-4</v>
          </cell>
          <cell r="H1420">
            <v>6.8999999999999997E-4</v>
          </cell>
          <cell r="I1420">
            <v>9.7321399999999993</v>
          </cell>
          <cell r="J1420">
            <v>10.9</v>
          </cell>
        </row>
        <row r="1421">
          <cell r="A1421" t="str">
            <v>M1274</v>
          </cell>
          <cell r="B1421" t="str">
            <v>Estilpanel / techos galvalume Estilox e = 0.45 mm.</v>
          </cell>
          <cell r="C1421" t="str">
            <v>m2</v>
          </cell>
          <cell r="D1421">
            <v>11.81423</v>
          </cell>
          <cell r="E1421">
            <v>11.81339</v>
          </cell>
          <cell r="F1421">
            <v>1</v>
          </cell>
          <cell r="G1421">
            <v>8.4000000000000003E-4</v>
          </cell>
          <cell r="H1421">
            <v>8.4000000000000003E-4</v>
          </cell>
          <cell r="I1421">
            <v>11.696429999999999</v>
          </cell>
          <cell r="J1421">
            <v>13.1</v>
          </cell>
        </row>
        <row r="1422">
          <cell r="A1422" t="str">
            <v>M1275</v>
          </cell>
          <cell r="B1422" t="str">
            <v>Estilpanel / techos galvalume Estilox e = 0.50 mm.</v>
          </cell>
          <cell r="C1422" t="str">
            <v>m2</v>
          </cell>
          <cell r="D1422">
            <v>11.047800000000001</v>
          </cell>
          <cell r="E1422">
            <v>11.04688</v>
          </cell>
          <cell r="F1422">
            <v>1</v>
          </cell>
          <cell r="G1422">
            <v>9.2000000000000003E-4</v>
          </cell>
          <cell r="H1422">
            <v>9.2000000000000003E-4</v>
          </cell>
          <cell r="I1422">
            <v>10.9375</v>
          </cell>
          <cell r="J1422">
            <v>12.25</v>
          </cell>
        </row>
        <row r="1423">
          <cell r="A1423" t="str">
            <v>M1276</v>
          </cell>
          <cell r="B1423" t="str">
            <v>Estilpanel / techos prepintado AR-2 e = 0.40 mm</v>
          </cell>
          <cell r="C1423" t="str">
            <v>m2</v>
          </cell>
          <cell r="D1423">
            <v>10.172829999999999</v>
          </cell>
          <cell r="E1423">
            <v>10.172140000000001</v>
          </cell>
          <cell r="F1423">
            <v>1</v>
          </cell>
          <cell r="G1423">
            <v>6.8999999999999997E-4</v>
          </cell>
          <cell r="H1423">
            <v>6.8999999999999997E-4</v>
          </cell>
          <cell r="I1423">
            <v>10.071429999999999</v>
          </cell>
          <cell r="J1423">
            <v>11.28</v>
          </cell>
        </row>
        <row r="1424">
          <cell r="A1424" t="str">
            <v>M1277</v>
          </cell>
          <cell r="B1424" t="str">
            <v>Estilpanel / techos prepintado AR-2 e = 0.45 mm</v>
          </cell>
          <cell r="C1424" t="str">
            <v>m2</v>
          </cell>
          <cell r="D1424">
            <v>11.3453</v>
          </cell>
          <cell r="E1424">
            <v>11.34446</v>
          </cell>
          <cell r="F1424">
            <v>1</v>
          </cell>
          <cell r="G1424">
            <v>8.4000000000000003E-4</v>
          </cell>
          <cell r="H1424">
            <v>8.4000000000000003E-4</v>
          </cell>
          <cell r="I1424">
            <v>11.232139999999999</v>
          </cell>
          <cell r="J1424">
            <v>12.58</v>
          </cell>
        </row>
        <row r="1425">
          <cell r="A1425" t="str">
            <v>M1278</v>
          </cell>
          <cell r="B1425" t="str">
            <v>Estilpanel / techos prepintado AR-2000 e 0.40 mm.</v>
          </cell>
          <cell r="C1425" t="str">
            <v>m2</v>
          </cell>
          <cell r="D1425">
            <v>9.6407799999999995</v>
          </cell>
          <cell r="E1425">
            <v>9.6400900000000007</v>
          </cell>
          <cell r="F1425">
            <v>1</v>
          </cell>
          <cell r="G1425">
            <v>6.8999999999999997E-4</v>
          </cell>
          <cell r="H1425">
            <v>6.8999999999999997E-4</v>
          </cell>
          <cell r="I1425">
            <v>9.5446399999999993</v>
          </cell>
          <cell r="J1425">
            <v>10.69</v>
          </cell>
        </row>
        <row r="1426">
          <cell r="A1426" t="str">
            <v>M1279</v>
          </cell>
          <cell r="B1426" t="str">
            <v>Estilpanel / techos prepintado AR-2000 e 0.45 mm.</v>
          </cell>
          <cell r="C1426" t="str">
            <v>m2</v>
          </cell>
          <cell r="D1426">
            <v>10.596819999999999</v>
          </cell>
          <cell r="E1426">
            <v>10.595980000000001</v>
          </cell>
          <cell r="F1426">
            <v>1</v>
          </cell>
          <cell r="G1426">
            <v>8.4000000000000003E-4</v>
          </cell>
          <cell r="H1426">
            <v>8.4000000000000003E-4</v>
          </cell>
          <cell r="I1426">
            <v>10.491070000000001</v>
          </cell>
          <cell r="J1426">
            <v>11.75</v>
          </cell>
        </row>
        <row r="1427">
          <cell r="A1427" t="str">
            <v>M1280</v>
          </cell>
          <cell r="B1427" t="str">
            <v>Estilpanel / techos prepintado Estilox e = 0.40 mm</v>
          </cell>
          <cell r="C1427" t="str">
            <v>m2</v>
          </cell>
          <cell r="D1427">
            <v>11.57962</v>
          </cell>
          <cell r="E1427">
            <v>11.57893</v>
          </cell>
          <cell r="F1427">
            <v>1</v>
          </cell>
          <cell r="G1427">
            <v>6.8999999999999997E-4</v>
          </cell>
          <cell r="H1427">
            <v>6.8999999999999997E-4</v>
          </cell>
          <cell r="I1427">
            <v>11.46429</v>
          </cell>
          <cell r="J1427">
            <v>12.84</v>
          </cell>
        </row>
        <row r="1428">
          <cell r="A1428" t="str">
            <v>M1281</v>
          </cell>
          <cell r="B1428" t="str">
            <v>Estilpanel / techos prepintado Estilox e = 0.45 mm</v>
          </cell>
          <cell r="C1428" t="str">
            <v>m2</v>
          </cell>
          <cell r="D1428">
            <v>13.1128</v>
          </cell>
          <cell r="E1428">
            <v>13.11196</v>
          </cell>
          <cell r="F1428">
            <v>1</v>
          </cell>
          <cell r="G1428">
            <v>8.4000000000000003E-4</v>
          </cell>
          <cell r="H1428">
            <v>8.4000000000000003E-4</v>
          </cell>
          <cell r="I1428">
            <v>12.982139999999999</v>
          </cell>
          <cell r="J1428">
            <v>14.54</v>
          </cell>
        </row>
        <row r="1429">
          <cell r="A1429" t="str">
            <v>M1282</v>
          </cell>
          <cell r="B1429" t="str">
            <v>Bobina caliente espesor e = 2,3,4 mm</v>
          </cell>
          <cell r="C1429" t="str">
            <v>kg</v>
          </cell>
          <cell r="D1429">
            <v>1.05532</v>
          </cell>
          <cell r="E1429">
            <v>1.0550900000000001</v>
          </cell>
          <cell r="F1429">
            <v>1</v>
          </cell>
          <cell r="G1429">
            <v>2.3000000000000001E-4</v>
          </cell>
          <cell r="H1429">
            <v>2.3000000000000001E-4</v>
          </cell>
          <cell r="I1429">
            <v>1.04464</v>
          </cell>
          <cell r="J1429">
            <v>1.17</v>
          </cell>
        </row>
        <row r="1430">
          <cell r="A1430" t="str">
            <v>M1283</v>
          </cell>
          <cell r="B1430" t="str">
            <v>Fleje caliente espesor e = 2,3,4 mm</v>
          </cell>
          <cell r="C1430" t="str">
            <v>kg</v>
          </cell>
          <cell r="D1430">
            <v>1.1004100000000001</v>
          </cell>
          <cell r="E1430">
            <v>1.1001799999999999</v>
          </cell>
          <cell r="F1430">
            <v>1</v>
          </cell>
          <cell r="G1430">
            <v>2.3000000000000001E-4</v>
          </cell>
          <cell r="H1430">
            <v>2.3000000000000001E-4</v>
          </cell>
          <cell r="I1430">
            <v>1.0892900000000001</v>
          </cell>
          <cell r="J1430">
            <v>1.22</v>
          </cell>
        </row>
        <row r="1431">
          <cell r="A1431" t="str">
            <v>M1284</v>
          </cell>
          <cell r="B1431" t="str">
            <v>Plancha caliente e = 2,3,4,5 mm (4” x 8”)</v>
          </cell>
          <cell r="C1431" t="str">
            <v>kg</v>
          </cell>
          <cell r="D1431">
            <v>1.05532</v>
          </cell>
          <cell r="E1431">
            <v>1.0550900000000001</v>
          </cell>
          <cell r="F1431">
            <v>1</v>
          </cell>
          <cell r="G1431">
            <v>2.3000000000000001E-4</v>
          </cell>
          <cell r="H1431">
            <v>2.3000000000000001E-4</v>
          </cell>
          <cell r="I1431">
            <v>1.04464</v>
          </cell>
          <cell r="J1431">
            <v>1.17</v>
          </cell>
        </row>
        <row r="1432">
          <cell r="A1432" t="str">
            <v>M1285</v>
          </cell>
          <cell r="B1432" t="str">
            <v>Plancha caliente e = 8,9,10,12 mm (4” x 8”)</v>
          </cell>
          <cell r="C1432" t="str">
            <v>kg</v>
          </cell>
          <cell r="D1432">
            <v>1.1004100000000001</v>
          </cell>
          <cell r="E1432">
            <v>1.1001799999999999</v>
          </cell>
          <cell r="F1432">
            <v>1</v>
          </cell>
          <cell r="G1432">
            <v>2.3000000000000001E-4</v>
          </cell>
          <cell r="H1432">
            <v>2.3000000000000001E-4</v>
          </cell>
          <cell r="I1432">
            <v>1.0892900000000001</v>
          </cell>
          <cell r="J1432">
            <v>1.22</v>
          </cell>
        </row>
        <row r="1433">
          <cell r="A1433" t="str">
            <v>M1286</v>
          </cell>
          <cell r="B1433" t="str">
            <v>Bobina fría</v>
          </cell>
          <cell r="C1433" t="str">
            <v>kg</v>
          </cell>
          <cell r="D1433">
            <v>1.1004100000000001</v>
          </cell>
          <cell r="E1433">
            <v>1.1001799999999999</v>
          </cell>
          <cell r="F1433">
            <v>1</v>
          </cell>
          <cell r="G1433">
            <v>2.3000000000000001E-4</v>
          </cell>
          <cell r="H1433">
            <v>2.3000000000000001E-4</v>
          </cell>
          <cell r="I1433">
            <v>1.0892900000000001</v>
          </cell>
          <cell r="J1433">
            <v>1.22</v>
          </cell>
        </row>
        <row r="1434">
          <cell r="A1434" t="str">
            <v>M1287</v>
          </cell>
          <cell r="B1434" t="str">
            <v>Flejes laminados frío</v>
          </cell>
          <cell r="C1434" t="str">
            <v>kg</v>
          </cell>
          <cell r="D1434">
            <v>1.1364799999999999</v>
          </cell>
          <cell r="E1434">
            <v>1.13625</v>
          </cell>
          <cell r="F1434">
            <v>1</v>
          </cell>
          <cell r="G1434">
            <v>2.3000000000000001E-4</v>
          </cell>
          <cell r="H1434">
            <v>2.3000000000000001E-4</v>
          </cell>
          <cell r="I1434">
            <v>1.125</v>
          </cell>
          <cell r="J1434">
            <v>1.26</v>
          </cell>
        </row>
        <row r="1435">
          <cell r="A1435" t="str">
            <v>M1288</v>
          </cell>
          <cell r="B1435" t="str">
            <v>Plancha fría e = 0.45, 0.50, 0.60 mm.</v>
          </cell>
          <cell r="C1435" t="str">
            <v>kg</v>
          </cell>
          <cell r="D1435">
            <v>1.1004100000000001</v>
          </cell>
          <cell r="E1435">
            <v>1.1001799999999999</v>
          </cell>
          <cell r="F1435">
            <v>1</v>
          </cell>
          <cell r="G1435">
            <v>2.3000000000000001E-4</v>
          </cell>
          <cell r="H1435">
            <v>2.3000000000000001E-4</v>
          </cell>
          <cell r="I1435">
            <v>1.0892900000000001</v>
          </cell>
          <cell r="J1435">
            <v>1.22</v>
          </cell>
        </row>
        <row r="1436">
          <cell r="A1436" t="str">
            <v>M1289</v>
          </cell>
          <cell r="B1436" t="str">
            <v>Plancha fría e = 0.70, 0.90, 1.10, 1.40 mm mm.</v>
          </cell>
          <cell r="C1436" t="str">
            <v>kg</v>
          </cell>
          <cell r="D1436">
            <v>1.1364799999999999</v>
          </cell>
          <cell r="E1436">
            <v>1.13625</v>
          </cell>
          <cell r="F1436">
            <v>1</v>
          </cell>
          <cell r="G1436">
            <v>2.3000000000000001E-4</v>
          </cell>
          <cell r="H1436">
            <v>2.3000000000000001E-4</v>
          </cell>
          <cell r="I1436">
            <v>1.125</v>
          </cell>
          <cell r="J1436">
            <v>1.26</v>
          </cell>
        </row>
        <row r="1437">
          <cell r="A1437" t="str">
            <v>M1290</v>
          </cell>
          <cell r="B1437" t="str">
            <v>Rooftec Master 1000, galvalume (aluzinc) e=0.35 mm (Cubierta)</v>
          </cell>
          <cell r="C1437" t="str">
            <v>m2</v>
          </cell>
          <cell r="D1437">
            <v>7.6027199999999997</v>
          </cell>
          <cell r="E1437">
            <v>7.6020599999999998</v>
          </cell>
          <cell r="F1437">
            <v>1</v>
          </cell>
          <cell r="G1437">
            <v>6.6E-4</v>
          </cell>
          <cell r="H1437">
            <v>6.6E-4</v>
          </cell>
          <cell r="I1437">
            <v>7.5267900000000001</v>
          </cell>
          <cell r="J1437">
            <v>8.43</v>
          </cell>
        </row>
        <row r="1438">
          <cell r="A1438" t="str">
            <v>M1291</v>
          </cell>
          <cell r="B1438" t="str">
            <v>Rooftec Master 1000, galvalume (aluzinc) e=0.40 mm (Cubierta)</v>
          </cell>
          <cell r="C1438" t="str">
            <v>m2</v>
          </cell>
          <cell r="D1438">
            <v>8.8381900000000009</v>
          </cell>
          <cell r="E1438">
            <v>8.8375000000000004</v>
          </cell>
          <cell r="F1438">
            <v>1</v>
          </cell>
          <cell r="G1438">
            <v>6.8999999999999997E-4</v>
          </cell>
          <cell r="H1438">
            <v>6.8999999999999997E-4</v>
          </cell>
          <cell r="I1438">
            <v>8.75</v>
          </cell>
          <cell r="J1438">
            <v>9.8000000000000007</v>
          </cell>
        </row>
        <row r="1439">
          <cell r="A1439" t="str">
            <v>M1292</v>
          </cell>
          <cell r="B1439" t="str">
            <v>Rooftec Master 1000, galvalume (aluzinc) e=0.45 mm (Cubierta)</v>
          </cell>
          <cell r="C1439" t="str">
            <v>m2</v>
          </cell>
          <cell r="D1439">
            <v>9.6499500000000005</v>
          </cell>
          <cell r="E1439">
            <v>9.6491100000000003</v>
          </cell>
          <cell r="F1439">
            <v>1</v>
          </cell>
          <cell r="G1439">
            <v>8.4000000000000003E-4</v>
          </cell>
          <cell r="H1439">
            <v>8.4000000000000003E-4</v>
          </cell>
          <cell r="I1439">
            <v>9.5535700000000006</v>
          </cell>
          <cell r="J1439">
            <v>10.7</v>
          </cell>
        </row>
        <row r="1440">
          <cell r="A1440" t="str">
            <v>M1293</v>
          </cell>
          <cell r="B1440" t="str">
            <v>Plancha metálica termoacústica prepintada</v>
          </cell>
          <cell r="C1440" t="str">
            <v>m2</v>
          </cell>
          <cell r="D1440">
            <v>8.7750699999999995</v>
          </cell>
          <cell r="E1440">
            <v>8.7743800000000007</v>
          </cell>
          <cell r="F1440">
            <v>1</v>
          </cell>
          <cell r="G1440">
            <v>6.8999999999999997E-4</v>
          </cell>
          <cell r="H1440">
            <v>6.8999999999999997E-4</v>
          </cell>
          <cell r="I1440">
            <v>8.6875</v>
          </cell>
          <cell r="J1440">
            <v>9.73</v>
          </cell>
        </row>
        <row r="1441">
          <cell r="A1441" t="str">
            <v>M1294</v>
          </cell>
          <cell r="B1441" t="str">
            <v>Entechado cubierta steel panel AR-2 e = 0.40 mm</v>
          </cell>
          <cell r="C1441" t="str">
            <v>m2</v>
          </cell>
          <cell r="D1441">
            <v>4.3112300000000001</v>
          </cell>
          <cell r="E1441">
            <v>4.3105399999999996</v>
          </cell>
          <cell r="F1441">
            <v>1</v>
          </cell>
          <cell r="G1441">
            <v>6.8999999999999997E-4</v>
          </cell>
          <cell r="H1441">
            <v>6.8999999999999997E-4</v>
          </cell>
          <cell r="I1441">
            <v>4.2678599999999998</v>
          </cell>
          <cell r="J1441">
            <v>4.78</v>
          </cell>
        </row>
        <row r="1442">
          <cell r="A1442" t="str">
            <v>M1295</v>
          </cell>
          <cell r="B1442" t="str">
            <v>Entechado cubierta steel panel AR-2 e = 0.45 mm</v>
          </cell>
          <cell r="C1442" t="str">
            <v>m2</v>
          </cell>
          <cell r="D1442">
            <v>4.6450300000000002</v>
          </cell>
          <cell r="E1442">
            <v>4.64419</v>
          </cell>
          <cell r="F1442">
            <v>1</v>
          </cell>
          <cell r="G1442">
            <v>8.4000000000000003E-4</v>
          </cell>
          <cell r="H1442">
            <v>8.4000000000000003E-4</v>
          </cell>
          <cell r="I1442">
            <v>4.5982099999999999</v>
          </cell>
          <cell r="J1442">
            <v>5.15</v>
          </cell>
        </row>
        <row r="1443">
          <cell r="A1443" t="str">
            <v>M1296</v>
          </cell>
          <cell r="B1443" t="str">
            <v xml:space="preserve">Entechado cubierta fibrocemento   </v>
          </cell>
          <cell r="C1443" t="str">
            <v>m2</v>
          </cell>
          <cell r="D1443">
            <v>3.3209200000000001</v>
          </cell>
          <cell r="E1443">
            <v>3.3185699999999998</v>
          </cell>
          <cell r="F1443">
            <v>1</v>
          </cell>
          <cell r="G1443">
            <v>2.3500000000000001E-3</v>
          </cell>
          <cell r="H1443">
            <v>2.3500000000000001E-3</v>
          </cell>
          <cell r="I1443">
            <v>3.2857099999999999</v>
          </cell>
          <cell r="J1443">
            <v>3.68</v>
          </cell>
        </row>
        <row r="1444">
          <cell r="A1444" t="str">
            <v>M1297</v>
          </cell>
          <cell r="B1444" t="str">
            <v>Alutecho ancho útil 825 mm e = 0.25 long. 1800 mm.</v>
          </cell>
          <cell r="C1444" t="str">
            <v>pza</v>
          </cell>
          <cell r="D1444">
            <v>8.1980400000000007</v>
          </cell>
          <cell r="E1444">
            <v>8.1972299999999994</v>
          </cell>
          <cell r="F1444">
            <v>1</v>
          </cell>
          <cell r="G1444">
            <v>8.0999999999999996E-4</v>
          </cell>
          <cell r="H1444">
            <v>8.0999999999999996E-4</v>
          </cell>
          <cell r="I1444">
            <v>8.1160700000000006</v>
          </cell>
          <cell r="J1444">
            <v>9.09</v>
          </cell>
        </row>
        <row r="1445">
          <cell r="A1445" t="str">
            <v>M1298</v>
          </cell>
          <cell r="B1445" t="str">
            <v>Alutecho ancho útil 825 mm e = 0.25 long. 2400 mm.</v>
          </cell>
          <cell r="C1445" t="str">
            <v>pza</v>
          </cell>
          <cell r="D1445">
            <v>10.94012</v>
          </cell>
          <cell r="E1445">
            <v>10.93866</v>
          </cell>
          <cell r="F1445">
            <v>1</v>
          </cell>
          <cell r="G1445">
            <v>1.4599999999999999E-3</v>
          </cell>
          <cell r="H1445">
            <v>1.4599999999999999E-3</v>
          </cell>
          <cell r="I1445">
            <v>10.830360000000001</v>
          </cell>
          <cell r="J1445">
            <v>12.13</v>
          </cell>
        </row>
        <row r="1446">
          <cell r="A1446" t="str">
            <v>M1299</v>
          </cell>
          <cell r="B1446" t="str">
            <v>Alutecho ancho útil 825 mm e = 0.25 long. 3000 mm.</v>
          </cell>
          <cell r="C1446" t="str">
            <v>pza</v>
          </cell>
          <cell r="D1446">
            <v>13.655480000000001</v>
          </cell>
          <cell r="E1446">
            <v>13.653040000000001</v>
          </cell>
          <cell r="F1446">
            <v>1</v>
          </cell>
          <cell r="G1446">
            <v>2.4399999999999999E-3</v>
          </cell>
          <cell r="H1446">
            <v>2.4399999999999999E-3</v>
          </cell>
          <cell r="I1446">
            <v>13.517860000000001</v>
          </cell>
          <cell r="J1446">
            <v>15.14</v>
          </cell>
        </row>
        <row r="1447">
          <cell r="A1447" t="str">
            <v>M1300</v>
          </cell>
          <cell r="B1447" t="str">
            <v>Alutecho ancho útil 825 mm e = 0.25 long. 3600 mm.</v>
          </cell>
          <cell r="C1447" t="str">
            <v>pza</v>
          </cell>
          <cell r="D1447">
            <v>16.44248</v>
          </cell>
          <cell r="E1447">
            <v>16.43956</v>
          </cell>
          <cell r="F1447">
            <v>1</v>
          </cell>
          <cell r="G1447">
            <v>2.9199999999999999E-3</v>
          </cell>
          <cell r="H1447">
            <v>2.9199999999999999E-3</v>
          </cell>
          <cell r="I1447">
            <v>16.276789999999998</v>
          </cell>
          <cell r="J1447">
            <v>18.23</v>
          </cell>
        </row>
        <row r="1448">
          <cell r="A1448" t="str">
            <v>M1301</v>
          </cell>
          <cell r="B1448" t="str">
            <v>Alutecho ancho útil 825 mm e = 0.25 long. 4200 mm.</v>
          </cell>
          <cell r="C1448" t="str">
            <v>pza</v>
          </cell>
          <cell r="D1448">
            <v>19.139299999999999</v>
          </cell>
          <cell r="E1448">
            <v>19.13589</v>
          </cell>
          <cell r="F1448">
            <v>1</v>
          </cell>
          <cell r="G1448">
            <v>3.4099999999999998E-3</v>
          </cell>
          <cell r="H1448">
            <v>3.4099999999999998E-3</v>
          </cell>
          <cell r="I1448">
            <v>18.946429999999999</v>
          </cell>
          <cell r="J1448">
            <v>21.22</v>
          </cell>
        </row>
        <row r="1449">
          <cell r="A1449" t="str">
            <v>M1302</v>
          </cell>
          <cell r="B1449" t="str">
            <v>Alutecho ancho útil 825 mm e = 0.25 long. 4800 mm.</v>
          </cell>
          <cell r="C1449" t="str">
            <v>pza</v>
          </cell>
          <cell r="D1449">
            <v>21.890239999999999</v>
          </cell>
          <cell r="E1449">
            <v>21.886340000000001</v>
          </cell>
          <cell r="F1449">
            <v>1</v>
          </cell>
          <cell r="G1449">
            <v>3.8999999999999998E-3</v>
          </cell>
          <cell r="H1449">
            <v>3.8999999999999998E-3</v>
          </cell>
          <cell r="I1449">
            <v>21.669640000000001</v>
          </cell>
          <cell r="J1449">
            <v>24.27</v>
          </cell>
        </row>
        <row r="1450">
          <cell r="A1450" t="str">
            <v>M1303</v>
          </cell>
          <cell r="B1450" t="str">
            <v>Alutecho ancho útil 825 mm e = 0.25 long. 5000 mm.</v>
          </cell>
          <cell r="C1450" t="str">
            <v>pza</v>
          </cell>
          <cell r="D1450">
            <v>22.792190000000002</v>
          </cell>
          <cell r="E1450">
            <v>22.788129999999999</v>
          </cell>
          <cell r="F1450">
            <v>1</v>
          </cell>
          <cell r="G1450">
            <v>4.0600000000000002E-3</v>
          </cell>
          <cell r="H1450">
            <v>4.0600000000000002E-3</v>
          </cell>
          <cell r="I1450">
            <v>22.5625</v>
          </cell>
          <cell r="J1450">
            <v>25.27</v>
          </cell>
        </row>
        <row r="1451">
          <cell r="A1451" t="str">
            <v>M1304</v>
          </cell>
          <cell r="B1451" t="str">
            <v>Alutecho ancho útil 825 mm e = 0.25 long. 5400 mm.</v>
          </cell>
          <cell r="C1451" t="str">
            <v>pza</v>
          </cell>
          <cell r="D1451">
            <v>24.578040000000001</v>
          </cell>
          <cell r="E1451">
            <v>24.57366</v>
          </cell>
          <cell r="F1451">
            <v>1</v>
          </cell>
          <cell r="G1451">
            <v>4.3800000000000002E-3</v>
          </cell>
          <cell r="H1451">
            <v>4.3800000000000002E-3</v>
          </cell>
          <cell r="I1451">
            <v>24.330359999999999</v>
          </cell>
          <cell r="J1451">
            <v>27.25</v>
          </cell>
        </row>
        <row r="1452">
          <cell r="A1452" t="str">
            <v>M1305</v>
          </cell>
          <cell r="B1452" t="str">
            <v>Alutecho ancho útil 825 mm e = 0.25 long. 6000 mm.</v>
          </cell>
          <cell r="C1452" t="str">
            <v>pza</v>
          </cell>
          <cell r="D1452">
            <v>27.328980000000001</v>
          </cell>
          <cell r="E1452">
            <v>27.324110000000001</v>
          </cell>
          <cell r="F1452">
            <v>1</v>
          </cell>
          <cell r="G1452">
            <v>4.8700000000000002E-3</v>
          </cell>
          <cell r="H1452">
            <v>4.8700000000000002E-3</v>
          </cell>
          <cell r="I1452">
            <v>27.053570000000001</v>
          </cell>
          <cell r="J1452">
            <v>30.3</v>
          </cell>
        </row>
        <row r="1453">
          <cell r="A1453" t="str">
            <v>M1306</v>
          </cell>
          <cell r="B1453" t="str">
            <v>Alutecho ancho útil 1030 mm e = 0.25 long. 1800 mm.</v>
          </cell>
          <cell r="C1453" t="str">
            <v>pza</v>
          </cell>
          <cell r="D1453">
            <v>11.48119</v>
          </cell>
          <cell r="E1453">
            <v>11.47973</v>
          </cell>
          <cell r="F1453">
            <v>1</v>
          </cell>
          <cell r="G1453">
            <v>1.4599999999999999E-3</v>
          </cell>
          <cell r="H1453">
            <v>1.4599999999999999E-3</v>
          </cell>
          <cell r="I1453">
            <v>11.366070000000001</v>
          </cell>
          <cell r="J1453">
            <v>12.73</v>
          </cell>
        </row>
        <row r="1454">
          <cell r="A1454" t="str">
            <v>M1307</v>
          </cell>
          <cell r="B1454" t="str">
            <v>Alutecho ancho útil 1030 mm e = 0.25 long. 2400 mm.</v>
          </cell>
          <cell r="C1454" t="str">
            <v>pza</v>
          </cell>
          <cell r="D1454">
            <v>15.33231</v>
          </cell>
          <cell r="E1454">
            <v>15.330360000000001</v>
          </cell>
          <cell r="F1454">
            <v>1</v>
          </cell>
          <cell r="G1454">
            <v>1.9499999999999999E-3</v>
          </cell>
          <cell r="H1454">
            <v>1.9499999999999999E-3</v>
          </cell>
          <cell r="I1454">
            <v>15.178570000000001</v>
          </cell>
          <cell r="J1454">
            <v>17</v>
          </cell>
        </row>
        <row r="1455">
          <cell r="A1455" t="str">
            <v>M1308</v>
          </cell>
          <cell r="B1455" t="str">
            <v>Alutecho ancho útil 1030 mm e = 0.25 long. 3000 mm.</v>
          </cell>
          <cell r="C1455" t="str">
            <v>pza</v>
          </cell>
          <cell r="D1455">
            <v>19.156369999999999</v>
          </cell>
          <cell r="E1455">
            <v>19.153929999999999</v>
          </cell>
          <cell r="F1455">
            <v>1</v>
          </cell>
          <cell r="G1455">
            <v>2.4399999999999999E-3</v>
          </cell>
          <cell r="H1455">
            <v>2.4399999999999999E-3</v>
          </cell>
          <cell r="I1455">
            <v>18.964289999999998</v>
          </cell>
          <cell r="J1455">
            <v>21.24</v>
          </cell>
        </row>
        <row r="1456">
          <cell r="A1456" t="str">
            <v>M1309</v>
          </cell>
          <cell r="B1456" t="str">
            <v>Alutecho ancho útil 1030 mm e = 0.25 long. 3600 mm.</v>
          </cell>
          <cell r="C1456" t="str">
            <v>pza</v>
          </cell>
          <cell r="D1456">
            <v>22.980419999999999</v>
          </cell>
          <cell r="E1456">
            <v>22.977499999999999</v>
          </cell>
          <cell r="F1456">
            <v>1</v>
          </cell>
          <cell r="G1456">
            <v>2.9199999999999999E-3</v>
          </cell>
          <cell r="H1456">
            <v>2.9199999999999999E-3</v>
          </cell>
          <cell r="I1456">
            <v>22.75</v>
          </cell>
          <cell r="J1456">
            <v>25.48</v>
          </cell>
        </row>
        <row r="1457">
          <cell r="A1457" t="str">
            <v>M1310</v>
          </cell>
          <cell r="B1457" t="str">
            <v>Alutecho ancho útil 1030 mm e = 0.25 long. 4200 mm.</v>
          </cell>
          <cell r="C1457" t="str">
            <v>pza</v>
          </cell>
          <cell r="D1457">
            <v>26.795470000000002</v>
          </cell>
          <cell r="E1457">
            <v>26.792059999999999</v>
          </cell>
          <cell r="F1457">
            <v>1</v>
          </cell>
          <cell r="G1457">
            <v>3.4099999999999998E-3</v>
          </cell>
          <cell r="H1457">
            <v>3.4099999999999998E-3</v>
          </cell>
          <cell r="I1457">
            <v>26.526789999999998</v>
          </cell>
          <cell r="J1457">
            <v>29.71</v>
          </cell>
        </row>
        <row r="1458">
          <cell r="A1458" t="str">
            <v>M1311</v>
          </cell>
          <cell r="B1458" t="str">
            <v>Alutecho ancho útil 1030 mm e = 0.25 long. 4800 mm.</v>
          </cell>
          <cell r="C1458" t="str">
            <v>pza</v>
          </cell>
          <cell r="D1458">
            <v>30.64658</v>
          </cell>
          <cell r="E1458">
            <v>30.642679999999999</v>
          </cell>
          <cell r="F1458">
            <v>1</v>
          </cell>
          <cell r="G1458">
            <v>3.8999999999999998E-3</v>
          </cell>
          <cell r="H1458">
            <v>3.8999999999999998E-3</v>
          </cell>
          <cell r="I1458">
            <v>30.339289999999998</v>
          </cell>
          <cell r="J1458">
            <v>33.980000000000004</v>
          </cell>
        </row>
        <row r="1459">
          <cell r="A1459" t="str">
            <v>M1312</v>
          </cell>
          <cell r="B1459" t="str">
            <v>Alutecho ancho útil 1030 mm e = 0.25 long. 5000 mm.</v>
          </cell>
          <cell r="C1459" t="str">
            <v>pza</v>
          </cell>
          <cell r="D1459">
            <v>31.90924</v>
          </cell>
          <cell r="E1459">
            <v>31.905180000000001</v>
          </cell>
          <cell r="F1459">
            <v>1</v>
          </cell>
          <cell r="G1459">
            <v>4.0600000000000002E-3</v>
          </cell>
          <cell r="H1459">
            <v>4.0600000000000002E-3</v>
          </cell>
          <cell r="I1459">
            <v>31.589289999999998</v>
          </cell>
          <cell r="J1459">
            <v>35.380000000000003</v>
          </cell>
        </row>
        <row r="1460">
          <cell r="A1460" t="str">
            <v>M1313</v>
          </cell>
          <cell r="B1460" t="str">
            <v>Alutecho ancho útil 1030 mm e = 0.25 long. 5400 mm.</v>
          </cell>
          <cell r="C1460" t="str">
            <v>pza</v>
          </cell>
          <cell r="D1460">
            <v>34.46161</v>
          </cell>
          <cell r="E1460">
            <v>34.457230000000003</v>
          </cell>
          <cell r="F1460">
            <v>1</v>
          </cell>
          <cell r="G1460">
            <v>4.3800000000000002E-3</v>
          </cell>
          <cell r="H1460">
            <v>4.3800000000000002E-3</v>
          </cell>
          <cell r="I1460">
            <v>34.116070000000001</v>
          </cell>
          <cell r="J1460">
            <v>38.21</v>
          </cell>
        </row>
        <row r="1461">
          <cell r="A1461" t="str">
            <v>M1314</v>
          </cell>
          <cell r="B1461" t="str">
            <v>Alutecho ancho útil 1030 mm e = 0.25 long. 6000 mm.</v>
          </cell>
          <cell r="C1461" t="str">
            <v>pza</v>
          </cell>
          <cell r="D1461">
            <v>38.294690000000003</v>
          </cell>
          <cell r="E1461">
            <v>38.289819999999999</v>
          </cell>
          <cell r="F1461">
            <v>1</v>
          </cell>
          <cell r="G1461">
            <v>4.8700000000000002E-3</v>
          </cell>
          <cell r="H1461">
            <v>4.8700000000000002E-3</v>
          </cell>
          <cell r="I1461">
            <v>37.910710000000002</v>
          </cell>
          <cell r="J1461">
            <v>42.46</v>
          </cell>
        </row>
        <row r="1462">
          <cell r="A1462" t="str">
            <v>M1315</v>
          </cell>
          <cell r="B1462" t="str">
            <v>Kubimil ancho util 1030 mm e = 0.35 galvalume</v>
          </cell>
          <cell r="C1462" t="str">
            <v>m2</v>
          </cell>
          <cell r="D1462">
            <v>7.3952200000000001</v>
          </cell>
          <cell r="E1462">
            <v>7.3946399999999999</v>
          </cell>
          <cell r="F1462">
            <v>1</v>
          </cell>
          <cell r="G1462">
            <v>5.8E-4</v>
          </cell>
          <cell r="H1462">
            <v>5.8E-4</v>
          </cell>
          <cell r="I1462">
            <v>7.3214300000000003</v>
          </cell>
          <cell r="J1462">
            <v>8.1999999999999993</v>
          </cell>
        </row>
        <row r="1463">
          <cell r="A1463" t="str">
            <v>M1316</v>
          </cell>
          <cell r="B1463" t="str">
            <v>Kubimil ancho util 1030 mm e = 0.40 galvalume</v>
          </cell>
          <cell r="C1463" t="str">
            <v>m2</v>
          </cell>
          <cell r="D1463">
            <v>8.4504199999999994</v>
          </cell>
          <cell r="E1463">
            <v>8.4497300000000006</v>
          </cell>
          <cell r="F1463">
            <v>1</v>
          </cell>
          <cell r="G1463">
            <v>6.8999999999999997E-4</v>
          </cell>
          <cell r="H1463">
            <v>6.8999999999999997E-4</v>
          </cell>
          <cell r="I1463">
            <v>8.3660700000000006</v>
          </cell>
          <cell r="J1463">
            <v>9.370000000000001</v>
          </cell>
        </row>
        <row r="1464">
          <cell r="A1464" t="str">
            <v>M1317</v>
          </cell>
          <cell r="B1464" t="str">
            <v>Kubimil ancho util 1030 mm e = 0.45 galvalume</v>
          </cell>
          <cell r="C1464" t="str">
            <v>m2</v>
          </cell>
          <cell r="D1464">
            <v>9.5056600000000007</v>
          </cell>
          <cell r="E1464">
            <v>9.5048200000000005</v>
          </cell>
          <cell r="F1464">
            <v>1</v>
          </cell>
          <cell r="G1464">
            <v>8.4000000000000003E-4</v>
          </cell>
          <cell r="H1464">
            <v>8.4000000000000003E-4</v>
          </cell>
          <cell r="I1464">
            <v>9.4107099999999999</v>
          </cell>
          <cell r="J1464">
            <v>10.54</v>
          </cell>
        </row>
        <row r="1465">
          <cell r="A1465" t="str">
            <v>M1318</v>
          </cell>
          <cell r="B1465" t="str">
            <v>Kubimil ancho util 1030 mm e = 0.50 galvalume</v>
          </cell>
          <cell r="C1465" t="str">
            <v>m2</v>
          </cell>
          <cell r="D1465">
            <v>10.569850000000001</v>
          </cell>
          <cell r="E1465">
            <v>10.56893</v>
          </cell>
          <cell r="F1465">
            <v>1</v>
          </cell>
          <cell r="G1465">
            <v>9.2000000000000003E-4</v>
          </cell>
          <cell r="H1465">
            <v>9.2000000000000003E-4</v>
          </cell>
          <cell r="I1465">
            <v>10.46429</v>
          </cell>
          <cell r="J1465">
            <v>11.72</v>
          </cell>
        </row>
        <row r="1466">
          <cell r="A1466" t="str">
            <v>M1319</v>
          </cell>
          <cell r="B1466" t="str">
            <v>Kubimil ancho util 1030 mm e = 0.40 prepintado</v>
          </cell>
          <cell r="C1466" t="str">
            <v>m2</v>
          </cell>
          <cell r="D1466">
            <v>9.6047100000000007</v>
          </cell>
          <cell r="E1466">
            <v>9.6040200000000002</v>
          </cell>
          <cell r="F1466">
            <v>1</v>
          </cell>
          <cell r="G1466">
            <v>6.8999999999999997E-4</v>
          </cell>
          <cell r="H1466">
            <v>6.8999999999999997E-4</v>
          </cell>
          <cell r="I1466">
            <v>9.5089299999999994</v>
          </cell>
          <cell r="J1466">
            <v>10.65</v>
          </cell>
        </row>
        <row r="1467">
          <cell r="A1467" t="str">
            <v>M1320</v>
          </cell>
          <cell r="B1467" t="str">
            <v>Kubimil ancho util 1030 mm e = 0.45 prepintado</v>
          </cell>
          <cell r="C1467" t="str">
            <v>m2</v>
          </cell>
          <cell r="D1467">
            <v>10.80423</v>
          </cell>
          <cell r="E1467">
            <v>10.80339</v>
          </cell>
          <cell r="F1467">
            <v>1</v>
          </cell>
          <cell r="G1467">
            <v>8.4000000000000003E-4</v>
          </cell>
          <cell r="H1467">
            <v>8.4000000000000003E-4</v>
          </cell>
          <cell r="I1467">
            <v>10.696429999999999</v>
          </cell>
          <cell r="J1467">
            <v>11.98</v>
          </cell>
        </row>
        <row r="1468">
          <cell r="A1468" t="str">
            <v>M1321</v>
          </cell>
          <cell r="B1468" t="str">
            <v>Kubimil ancho util 1030 mm e = 0.50 prepintado</v>
          </cell>
          <cell r="C1468" t="str">
            <v>m2</v>
          </cell>
          <cell r="D1468">
            <v>12.012829999999999</v>
          </cell>
          <cell r="E1468">
            <v>12.01179</v>
          </cell>
          <cell r="F1468">
            <v>1</v>
          </cell>
          <cell r="G1468">
            <v>1.0399999999999999E-3</v>
          </cell>
          <cell r="H1468">
            <v>1.0399999999999999E-3</v>
          </cell>
          <cell r="I1468">
            <v>11.892860000000001</v>
          </cell>
          <cell r="J1468">
            <v>13.32</v>
          </cell>
        </row>
        <row r="1469">
          <cell r="A1469" t="str">
            <v>M1322</v>
          </cell>
          <cell r="B1469" t="str">
            <v>Kubimil ancho util 1030 mm e = 0.60 prepintado</v>
          </cell>
          <cell r="C1469" t="str">
            <v>m2</v>
          </cell>
          <cell r="D1469">
            <v>14.411659999999999</v>
          </cell>
          <cell r="E1469">
            <v>14.410539999999999</v>
          </cell>
          <cell r="F1469">
            <v>1</v>
          </cell>
          <cell r="G1469">
            <v>1.1199999999999999E-3</v>
          </cell>
          <cell r="H1469">
            <v>1.1199999999999999E-3</v>
          </cell>
          <cell r="I1469">
            <v>14.267860000000001</v>
          </cell>
          <cell r="J1469">
            <v>15.98</v>
          </cell>
        </row>
        <row r="1470">
          <cell r="A1470" t="str">
            <v>M1322.1</v>
          </cell>
          <cell r="B1470" t="str">
            <v>Kubimil curvo ancho util 1030 mm e = 0.40 galvalume</v>
          </cell>
          <cell r="C1470" t="str">
            <v>m2</v>
          </cell>
          <cell r="D1470">
            <v>9.8305799999999994</v>
          </cell>
          <cell r="E1470">
            <v>9.8294599999999992</v>
          </cell>
          <cell r="F1470">
            <v>1</v>
          </cell>
          <cell r="G1470">
            <v>1.1199999999999999E-3</v>
          </cell>
          <cell r="H1470">
            <v>1.1199999999999999E-3</v>
          </cell>
          <cell r="I1470">
            <v>9.7321399999999993</v>
          </cell>
          <cell r="J1470">
            <v>10.9</v>
          </cell>
        </row>
        <row r="1471">
          <cell r="A1471" t="str">
            <v>M1322.2</v>
          </cell>
          <cell r="B1471" t="str">
            <v>CUBIERTA KUBILOCTOTAL DE 40 MM CON AISLAMIENTO DE MINERAL DE ROCA</v>
          </cell>
          <cell r="C1471" t="str">
            <v>m2</v>
          </cell>
          <cell r="D1471">
            <v>30.301120000000001</v>
          </cell>
          <cell r="E1471">
            <v>30.3</v>
          </cell>
          <cell r="F1471">
            <v>1</v>
          </cell>
          <cell r="G1471">
            <v>1.1199999999999999E-3</v>
          </cell>
          <cell r="H1471">
            <v>1.1199999999999999E-3</v>
          </cell>
          <cell r="I1471">
            <v>30</v>
          </cell>
          <cell r="J1471">
            <v>33.6</v>
          </cell>
          <cell r="K1471">
            <v>30</v>
          </cell>
        </row>
        <row r="1472">
          <cell r="A1472" t="str">
            <v>M1323</v>
          </cell>
          <cell r="B1472" t="str">
            <v>M-1000 Curvo Aluzinc e = 0.40 mm</v>
          </cell>
          <cell r="C1472" t="str">
            <v>m2</v>
          </cell>
          <cell r="D1472">
            <v>9.1087299999999995</v>
          </cell>
          <cell r="E1472">
            <v>9.1080400000000008</v>
          </cell>
          <cell r="F1472">
            <v>1</v>
          </cell>
          <cell r="G1472">
            <v>6.8999999999999997E-4</v>
          </cell>
          <cell r="H1472">
            <v>6.8999999999999997E-4</v>
          </cell>
          <cell r="I1472">
            <v>9.0178600000000007</v>
          </cell>
          <cell r="J1472">
            <v>10.1</v>
          </cell>
        </row>
        <row r="1473">
          <cell r="A1473" t="str">
            <v>M1324</v>
          </cell>
          <cell r="B1473" t="str">
            <v>M-1000 Curvo Aluzinc e = 0.45 mm</v>
          </cell>
          <cell r="C1473" t="str">
            <v>m2</v>
          </cell>
          <cell r="D1473">
            <v>9.9473800000000008</v>
          </cell>
          <cell r="E1473">
            <v>9.9466900000000003</v>
          </cell>
          <cell r="F1473">
            <v>1</v>
          </cell>
          <cell r="G1473">
            <v>6.8999999999999997E-4</v>
          </cell>
          <cell r="H1473">
            <v>6.8999999999999997E-4</v>
          </cell>
          <cell r="I1473">
            <v>9.8482099999999999</v>
          </cell>
          <cell r="J1473">
            <v>11.03</v>
          </cell>
        </row>
        <row r="1474">
          <cell r="A1474" t="str">
            <v>M1325</v>
          </cell>
          <cell r="B1474" t="str">
            <v>M-1000 Curvo Aluzinc e = 0.40 mm prepintado</v>
          </cell>
          <cell r="C1474" t="str">
            <v>m2</v>
          </cell>
          <cell r="D1474">
            <v>10.19988</v>
          </cell>
          <cell r="E1474">
            <v>10.19919</v>
          </cell>
          <cell r="F1474">
            <v>1</v>
          </cell>
          <cell r="G1474">
            <v>6.8999999999999997E-4</v>
          </cell>
          <cell r="H1474">
            <v>6.8999999999999997E-4</v>
          </cell>
          <cell r="I1474">
            <v>10.09821</v>
          </cell>
          <cell r="J1474">
            <v>11.31</v>
          </cell>
        </row>
        <row r="1475">
          <cell r="A1475" t="str">
            <v>M1326</v>
          </cell>
          <cell r="B1475" t="str">
            <v>Fleje espesor 8,10,12 mm</v>
          </cell>
          <cell r="C1475" t="str">
            <v>kg</v>
          </cell>
          <cell r="D1475">
            <v>1.17255</v>
          </cell>
          <cell r="E1475">
            <v>1.17232</v>
          </cell>
          <cell r="F1475">
            <v>1</v>
          </cell>
          <cell r="G1475">
            <v>2.3000000000000001E-4</v>
          </cell>
          <cell r="H1475">
            <v>2.3000000000000001E-4</v>
          </cell>
          <cell r="I1475">
            <v>1.1607099999999999</v>
          </cell>
          <cell r="J1475">
            <v>1.3</v>
          </cell>
        </row>
        <row r="1476">
          <cell r="A1476" t="str">
            <v>M1327</v>
          </cell>
          <cell r="B1476" t="str">
            <v>Vigas espesores hasta 12 mm (recta, sin rigidizadores)</v>
          </cell>
          <cell r="C1476" t="str">
            <v>kg</v>
          </cell>
          <cell r="D1476">
            <v>1.60541</v>
          </cell>
          <cell r="E1476">
            <v>1.6051800000000001</v>
          </cell>
          <cell r="F1476">
            <v>1</v>
          </cell>
          <cell r="G1476">
            <v>2.3000000000000001E-4</v>
          </cell>
          <cell r="H1476">
            <v>2.3000000000000001E-4</v>
          </cell>
          <cell r="I1476">
            <v>1.5892900000000001</v>
          </cell>
          <cell r="J1476">
            <v>1.78</v>
          </cell>
        </row>
        <row r="1477">
          <cell r="A1477" t="str">
            <v>M1328</v>
          </cell>
          <cell r="B1477" t="str">
            <v>Vigas espesores mayores a 12 mm (recta, sin rigidizadores)</v>
          </cell>
          <cell r="C1477" t="str">
            <v>kg</v>
          </cell>
          <cell r="D1477">
            <v>1.6685399999999999</v>
          </cell>
          <cell r="E1477">
            <v>1.66831</v>
          </cell>
          <cell r="F1477">
            <v>1</v>
          </cell>
          <cell r="G1477">
            <v>2.3000000000000001E-4</v>
          </cell>
          <cell r="H1477">
            <v>2.3000000000000001E-4</v>
          </cell>
          <cell r="I1477">
            <v>1.6517900000000001</v>
          </cell>
          <cell r="J1477">
            <v>1.85</v>
          </cell>
        </row>
        <row r="1478">
          <cell r="A1478" t="str">
            <v>M1329</v>
          </cell>
          <cell r="B1478" t="str">
            <v>Precio Acero para puente (A588 / A 709) – Planchones</v>
          </cell>
          <cell r="C1478" t="str">
            <v>kg</v>
          </cell>
          <cell r="D1478">
            <v>1.33487</v>
          </cell>
          <cell r="E1478">
            <v>1.33464</v>
          </cell>
          <cell r="F1478">
            <v>1</v>
          </cell>
          <cell r="G1478">
            <v>2.3000000000000001E-4</v>
          </cell>
          <cell r="H1478">
            <v>2.3000000000000001E-4</v>
          </cell>
          <cell r="I1478">
            <v>1.3214300000000001</v>
          </cell>
          <cell r="J1478">
            <v>1.48</v>
          </cell>
        </row>
        <row r="1479">
          <cell r="A1479" t="str">
            <v>M1330</v>
          </cell>
          <cell r="B1479" t="str">
            <v>Precio Acero para puente (A588 / A 709) – Vigas</v>
          </cell>
          <cell r="C1479" t="str">
            <v>kg</v>
          </cell>
          <cell r="D1479">
            <v>1.7857700000000001</v>
          </cell>
          <cell r="E1479">
            <v>1.7855399999999999</v>
          </cell>
          <cell r="F1479">
            <v>1</v>
          </cell>
          <cell r="G1479">
            <v>2.3000000000000001E-4</v>
          </cell>
          <cell r="H1479">
            <v>2.3000000000000001E-4</v>
          </cell>
          <cell r="I1479">
            <v>1.76786</v>
          </cell>
          <cell r="J1479">
            <v>1.98</v>
          </cell>
        </row>
        <row r="1480">
          <cell r="B1480" t="str">
            <v>PAREDES METALICAS</v>
          </cell>
          <cell r="F1480">
            <v>1</v>
          </cell>
          <cell r="I1480">
            <v>0</v>
          </cell>
        </row>
        <row r="1481">
          <cell r="A1481" t="str">
            <v>M1331</v>
          </cell>
          <cell r="B1481" t="str">
            <v>Estilpanel / paredes galvalume AR-5 e = 0.40 mm</v>
          </cell>
          <cell r="C1481" t="str">
            <v>m2</v>
          </cell>
          <cell r="D1481">
            <v>9.9023000000000003</v>
          </cell>
          <cell r="E1481">
            <v>9.9016099999999998</v>
          </cell>
          <cell r="F1481">
            <v>1</v>
          </cell>
          <cell r="G1481">
            <v>6.8999999999999997E-4</v>
          </cell>
          <cell r="H1481">
            <v>6.8999999999999997E-4</v>
          </cell>
          <cell r="I1481">
            <v>9.8035700000000006</v>
          </cell>
          <cell r="J1481">
            <v>10.98</v>
          </cell>
        </row>
        <row r="1482">
          <cell r="A1482" t="str">
            <v>M1332</v>
          </cell>
          <cell r="B1482" t="str">
            <v>Estilpanel / paredes galvalume AR-5 e = 0.45 mm</v>
          </cell>
          <cell r="C1482" t="str">
            <v>m2</v>
          </cell>
          <cell r="D1482">
            <v>10.876379999999999</v>
          </cell>
          <cell r="E1482">
            <v>10.875540000000001</v>
          </cell>
          <cell r="F1482">
            <v>1</v>
          </cell>
          <cell r="G1482">
            <v>8.4000000000000003E-4</v>
          </cell>
          <cell r="H1482">
            <v>8.4000000000000003E-4</v>
          </cell>
          <cell r="I1482">
            <v>10.767860000000001</v>
          </cell>
          <cell r="J1482">
            <v>12.06</v>
          </cell>
        </row>
        <row r="1483">
          <cell r="A1483" t="str">
            <v>M1333</v>
          </cell>
          <cell r="B1483" t="str">
            <v>Estilpanel / paredes galvalume AR-5 e = 0.50 mm</v>
          </cell>
          <cell r="C1483" t="str">
            <v>m2</v>
          </cell>
          <cell r="D1483">
            <v>11.1381</v>
          </cell>
          <cell r="E1483">
            <v>11.13706</v>
          </cell>
          <cell r="F1483">
            <v>1</v>
          </cell>
          <cell r="G1483">
            <v>1.0399999999999999E-3</v>
          </cell>
          <cell r="H1483">
            <v>1.0399999999999999E-3</v>
          </cell>
          <cell r="I1483">
            <v>11.02679</v>
          </cell>
          <cell r="J1483">
            <v>12.35</v>
          </cell>
        </row>
        <row r="1484">
          <cell r="A1484" t="str">
            <v>M1334</v>
          </cell>
          <cell r="B1484" t="str">
            <v>Estilpanel / paredes prepintado AR-5 e = 0.40 mm</v>
          </cell>
          <cell r="C1484" t="str">
            <v>m2</v>
          </cell>
          <cell r="D1484">
            <v>9.9023000000000003</v>
          </cell>
          <cell r="E1484">
            <v>9.9016099999999998</v>
          </cell>
          <cell r="F1484">
            <v>1</v>
          </cell>
          <cell r="G1484">
            <v>6.8999999999999997E-4</v>
          </cell>
          <cell r="H1484">
            <v>6.8999999999999997E-4</v>
          </cell>
          <cell r="I1484">
            <v>9.8035700000000006</v>
          </cell>
          <cell r="J1484">
            <v>10.98</v>
          </cell>
        </row>
        <row r="1485">
          <cell r="A1485" t="str">
            <v>M1335</v>
          </cell>
          <cell r="B1485" t="str">
            <v>Estilpanel / paredes prepintado AR-5 e = 0.45 mm</v>
          </cell>
          <cell r="C1485" t="str">
            <v>m2</v>
          </cell>
          <cell r="D1485">
            <v>10.876379999999999</v>
          </cell>
          <cell r="E1485">
            <v>10.875540000000001</v>
          </cell>
          <cell r="F1485">
            <v>1</v>
          </cell>
          <cell r="G1485">
            <v>8.4000000000000003E-4</v>
          </cell>
          <cell r="H1485">
            <v>8.4000000000000003E-4</v>
          </cell>
          <cell r="I1485">
            <v>10.767860000000001</v>
          </cell>
          <cell r="J1485">
            <v>12.06</v>
          </cell>
        </row>
        <row r="1486">
          <cell r="A1486" t="str">
            <v>M1336</v>
          </cell>
          <cell r="B1486" t="str">
            <v>Master Wall / 1100 ancho útil 1120 mm e = 0.40 mm</v>
          </cell>
          <cell r="C1486" t="str">
            <v>m2</v>
          </cell>
          <cell r="D1486">
            <v>7.8913200000000003</v>
          </cell>
          <cell r="E1486">
            <v>7.8906299999999998</v>
          </cell>
          <cell r="F1486">
            <v>1</v>
          </cell>
          <cell r="G1486">
            <v>6.8999999999999997E-4</v>
          </cell>
          <cell r="H1486">
            <v>6.8999999999999997E-4</v>
          </cell>
          <cell r="I1486">
            <v>7.8125</v>
          </cell>
          <cell r="J1486">
            <v>8.75</v>
          </cell>
        </row>
        <row r="1487">
          <cell r="A1487" t="str">
            <v>M1337</v>
          </cell>
          <cell r="B1487" t="str">
            <v>Master Wall / 1100 ancho útil 1120 mm e = 0.45 mm</v>
          </cell>
          <cell r="C1487" t="str">
            <v>m2</v>
          </cell>
          <cell r="D1487">
            <v>8.6128999999999998</v>
          </cell>
          <cell r="E1487">
            <v>8.6120599999999996</v>
          </cell>
          <cell r="F1487">
            <v>1</v>
          </cell>
          <cell r="G1487">
            <v>8.4000000000000003E-4</v>
          </cell>
          <cell r="H1487">
            <v>8.4000000000000003E-4</v>
          </cell>
          <cell r="I1487">
            <v>8.5267900000000001</v>
          </cell>
          <cell r="J1487">
            <v>9.5500000000000007</v>
          </cell>
        </row>
        <row r="1488">
          <cell r="A1488" t="str">
            <v>M1338</v>
          </cell>
          <cell r="B1488" t="str">
            <v>Master Wall / 1100 ancho útil 1120 mm e = 0.40 mm prepintado</v>
          </cell>
          <cell r="C1488" t="str">
            <v>m2</v>
          </cell>
          <cell r="D1488">
            <v>9.7760499999999997</v>
          </cell>
          <cell r="E1488">
            <v>9.7753599999999992</v>
          </cell>
          <cell r="F1488">
            <v>1</v>
          </cell>
          <cell r="G1488">
            <v>6.8999999999999997E-4</v>
          </cell>
          <cell r="H1488">
            <v>6.8999999999999997E-4</v>
          </cell>
          <cell r="I1488">
            <v>9.6785700000000006</v>
          </cell>
          <cell r="J1488">
            <v>10.84</v>
          </cell>
        </row>
        <row r="1489">
          <cell r="B1489" t="str">
            <v>CIELO RASO METALICA</v>
          </cell>
          <cell r="F1489">
            <v>1</v>
          </cell>
          <cell r="I1489">
            <v>0</v>
          </cell>
        </row>
        <row r="1490">
          <cell r="A1490" t="str">
            <v>M1339</v>
          </cell>
          <cell r="B1490" t="str">
            <v>Galval./cielo raso – friso Kubipared e = 0.45 mm.</v>
          </cell>
          <cell r="C1490" t="str">
            <v>m2</v>
          </cell>
          <cell r="D1490">
            <v>14.19495</v>
          </cell>
          <cell r="E1490">
            <v>14.19411</v>
          </cell>
          <cell r="F1490">
            <v>1</v>
          </cell>
          <cell r="G1490">
            <v>8.4000000000000003E-4</v>
          </cell>
          <cell r="H1490">
            <v>8.4000000000000003E-4</v>
          </cell>
          <cell r="I1490">
            <v>14.053570000000001</v>
          </cell>
          <cell r="J1490">
            <v>15.74</v>
          </cell>
        </row>
        <row r="1491">
          <cell r="A1491" t="str">
            <v>M1340</v>
          </cell>
          <cell r="B1491" t="str">
            <v>PREPINTADO / cielo raso – friso Kubipared e = 0.40 mm</v>
          </cell>
          <cell r="C1491" t="str">
            <v>m2</v>
          </cell>
          <cell r="D1491">
            <v>12.616669999999999</v>
          </cell>
          <cell r="E1491">
            <v>12.61598</v>
          </cell>
          <cell r="F1491">
            <v>1</v>
          </cell>
          <cell r="G1491">
            <v>6.8999999999999997E-4</v>
          </cell>
          <cell r="H1491">
            <v>6.8999999999999997E-4</v>
          </cell>
          <cell r="I1491">
            <v>12.491070000000001</v>
          </cell>
          <cell r="J1491">
            <v>13.99</v>
          </cell>
        </row>
        <row r="1492">
          <cell r="A1492" t="str">
            <v>M1341</v>
          </cell>
          <cell r="B1492" t="str">
            <v>Pared galvanizado / cielo raso – friso Kobiloc 38 e = 0.40 mm</v>
          </cell>
          <cell r="C1492" t="str">
            <v>m2</v>
          </cell>
          <cell r="D1492">
            <v>11.38123</v>
          </cell>
          <cell r="E1492">
            <v>11.38054</v>
          </cell>
          <cell r="F1492">
            <v>1</v>
          </cell>
          <cell r="G1492">
            <v>6.8999999999999997E-4</v>
          </cell>
          <cell r="H1492">
            <v>6.8999999999999997E-4</v>
          </cell>
          <cell r="I1492">
            <v>11.267860000000001</v>
          </cell>
          <cell r="J1492">
            <v>12.62</v>
          </cell>
        </row>
        <row r="1493">
          <cell r="A1493" t="str">
            <v>M1342</v>
          </cell>
          <cell r="B1493" t="str">
            <v>Planchas galvanizadas e = 0.45 a 1.40 mm</v>
          </cell>
          <cell r="C1493" t="str">
            <v>kg</v>
          </cell>
          <cell r="D1493">
            <v>1.18157</v>
          </cell>
          <cell r="E1493">
            <v>1.1813400000000001</v>
          </cell>
          <cell r="F1493">
            <v>1</v>
          </cell>
          <cell r="G1493">
            <v>2.3000000000000001E-4</v>
          </cell>
          <cell r="H1493">
            <v>2.3000000000000001E-4</v>
          </cell>
          <cell r="I1493">
            <v>1.16964</v>
          </cell>
          <cell r="J1493">
            <v>1.31</v>
          </cell>
        </row>
        <row r="1494">
          <cell r="A1494" t="str">
            <v>M1343</v>
          </cell>
          <cell r="B1494" t="str">
            <v>Plancha prepintada Kubiec e = 0.40 a 0.45 mm</v>
          </cell>
          <cell r="C1494" t="str">
            <v>kg</v>
          </cell>
          <cell r="D1494">
            <v>2.4170199999999999</v>
          </cell>
          <cell r="E1494">
            <v>2.4167900000000002</v>
          </cell>
          <cell r="F1494">
            <v>1</v>
          </cell>
          <cell r="G1494">
            <v>2.3000000000000001E-4</v>
          </cell>
          <cell r="H1494">
            <v>2.3000000000000001E-4</v>
          </cell>
          <cell r="I1494">
            <v>2.3928600000000002</v>
          </cell>
          <cell r="J1494">
            <v>2.68</v>
          </cell>
        </row>
        <row r="1495">
          <cell r="A1495" t="str">
            <v>M1344</v>
          </cell>
          <cell r="B1495" t="str">
            <v>Plancha prepintada Kubiec e = 0.50 a 0.60 mm</v>
          </cell>
          <cell r="C1495" t="str">
            <v>kg</v>
          </cell>
          <cell r="D1495">
            <v>2.46211</v>
          </cell>
          <cell r="E1495">
            <v>2.4618799999999998</v>
          </cell>
          <cell r="F1495">
            <v>1</v>
          </cell>
          <cell r="G1495">
            <v>2.3000000000000001E-4</v>
          </cell>
          <cell r="H1495">
            <v>2.3000000000000001E-4</v>
          </cell>
          <cell r="I1495">
            <v>2.4375</v>
          </cell>
          <cell r="J1495">
            <v>2.73</v>
          </cell>
        </row>
        <row r="1496">
          <cell r="B1496" t="str">
            <v>ACCESORIOS METALICA</v>
          </cell>
          <cell r="F1496">
            <v>1</v>
          </cell>
          <cell r="I1496">
            <v>0</v>
          </cell>
        </row>
        <row r="1497">
          <cell r="A1497" t="str">
            <v>M1345</v>
          </cell>
          <cell r="B1497" t="str">
            <v>Cumbrero galva. E=0.30 mm. Ancho útil = 407 mm.</v>
          </cell>
          <cell r="C1497" t="str">
            <v>m</v>
          </cell>
          <cell r="D1497">
            <v>2.51667</v>
          </cell>
          <cell r="E1497">
            <v>2.5159799999999999</v>
          </cell>
          <cell r="F1497">
            <v>1</v>
          </cell>
          <cell r="G1497">
            <v>6.8999999999999997E-4</v>
          </cell>
          <cell r="H1497">
            <v>6.8999999999999997E-4</v>
          </cell>
          <cell r="I1497">
            <v>2.4910700000000001</v>
          </cell>
          <cell r="J1497">
            <v>2.79</v>
          </cell>
        </row>
        <row r="1498">
          <cell r="A1498" t="str">
            <v>M1346</v>
          </cell>
          <cell r="B1498" t="str">
            <v>Cumbrero galva. E=0.40 mm. Ancho útil = 610 mm.</v>
          </cell>
          <cell r="C1498" t="str">
            <v>m</v>
          </cell>
          <cell r="D1498">
            <v>4.9334600000000002</v>
          </cell>
          <cell r="E1498">
            <v>4.9327699999999997</v>
          </cell>
          <cell r="F1498">
            <v>1</v>
          </cell>
          <cell r="G1498">
            <v>6.8999999999999997E-4</v>
          </cell>
          <cell r="H1498">
            <v>6.8999999999999997E-4</v>
          </cell>
          <cell r="I1498">
            <v>4.8839300000000003</v>
          </cell>
          <cell r="J1498">
            <v>5.47</v>
          </cell>
        </row>
        <row r="1499">
          <cell r="A1499" t="str">
            <v>M1347</v>
          </cell>
          <cell r="B1499" t="str">
            <v>Cumbrero prepintado e=0.40 mm. Ancho útil = 610 mm.</v>
          </cell>
          <cell r="C1499" t="str">
            <v>m</v>
          </cell>
          <cell r="D1499">
            <v>5.7360499999999996</v>
          </cell>
          <cell r="E1499">
            <v>5.73536</v>
          </cell>
          <cell r="F1499">
            <v>1</v>
          </cell>
          <cell r="G1499">
            <v>6.8999999999999997E-4</v>
          </cell>
          <cell r="H1499">
            <v>6.8999999999999997E-4</v>
          </cell>
          <cell r="I1499">
            <v>5.6785699999999997</v>
          </cell>
          <cell r="J1499">
            <v>6.36</v>
          </cell>
        </row>
        <row r="1500">
          <cell r="A1500" t="str">
            <v>M1348</v>
          </cell>
          <cell r="B1500" t="str">
            <v>Cumbrero metálico termoacústico prepintado</v>
          </cell>
          <cell r="C1500" t="str">
            <v>m</v>
          </cell>
          <cell r="D1500">
            <v>3.6348799999999999</v>
          </cell>
          <cell r="E1500">
            <v>3.6341899999999998</v>
          </cell>
          <cell r="F1500">
            <v>1</v>
          </cell>
          <cell r="G1500">
            <v>6.8999999999999997E-4</v>
          </cell>
          <cell r="H1500">
            <v>6.8999999999999997E-4</v>
          </cell>
          <cell r="I1500">
            <v>3.5982099999999999</v>
          </cell>
          <cell r="J1500">
            <v>4.03</v>
          </cell>
        </row>
        <row r="1501">
          <cell r="B1501" t="str">
            <v>PRODUCTOS FIBROCEMENTO</v>
          </cell>
          <cell r="F1501">
            <v>1</v>
          </cell>
          <cell r="I1501">
            <v>0</v>
          </cell>
        </row>
        <row r="1502">
          <cell r="A1502" t="str">
            <v>M1349</v>
          </cell>
          <cell r="B1502" t="str">
            <v>Panel Plycem Forr pared y división inter 1.22 x 2.44 e = 8 mm</v>
          </cell>
          <cell r="C1502" t="str">
            <v>pza</v>
          </cell>
          <cell r="D1502">
            <v>15.6684</v>
          </cell>
          <cell r="E1502">
            <v>15.664020000000001</v>
          </cell>
          <cell r="F1502">
            <v>1</v>
          </cell>
          <cell r="G1502">
            <v>4.3800000000000002E-3</v>
          </cell>
          <cell r="H1502">
            <v>4.3800000000000002E-3</v>
          </cell>
          <cell r="I1502">
            <v>15.508929999999999</v>
          </cell>
          <cell r="J1502">
            <v>17.37</v>
          </cell>
        </row>
        <row r="1503">
          <cell r="A1503" t="str">
            <v>M1350</v>
          </cell>
          <cell r="B1503" t="str">
            <v>Panel Plycem Base techos y acabados liv 1.22 x 2.44 e = 14 mm</v>
          </cell>
          <cell r="C1503" t="str">
            <v>pza</v>
          </cell>
          <cell r="D1503">
            <v>31.561150000000001</v>
          </cell>
          <cell r="E1503">
            <v>31.55348</v>
          </cell>
          <cell r="F1503">
            <v>1</v>
          </cell>
          <cell r="G1503">
            <v>7.6699999999999997E-3</v>
          </cell>
          <cell r="H1503">
            <v>7.6699999999999997E-3</v>
          </cell>
          <cell r="I1503">
            <v>31.241070000000001</v>
          </cell>
          <cell r="J1503">
            <v>34.99</v>
          </cell>
        </row>
        <row r="1504">
          <cell r="A1504" t="str">
            <v>M1351</v>
          </cell>
          <cell r="B1504" t="str">
            <v>Panel Plycem Base techos, acabados pes 1.22 x 2.44 e = 17 mm</v>
          </cell>
          <cell r="C1504" t="str">
            <v>pza</v>
          </cell>
          <cell r="D1504">
            <v>37.731000000000002</v>
          </cell>
          <cell r="E1504">
            <v>37.721690000000002</v>
          </cell>
          <cell r="F1504">
            <v>1</v>
          </cell>
          <cell r="G1504">
            <v>9.3100000000000006E-3</v>
          </cell>
          <cell r="H1504">
            <v>9.3100000000000006E-3</v>
          </cell>
          <cell r="I1504">
            <v>37.348210000000002</v>
          </cell>
          <cell r="J1504">
            <v>41.83</v>
          </cell>
        </row>
        <row r="1505">
          <cell r="A1505" t="str">
            <v>M1352</v>
          </cell>
          <cell r="B1505" t="str">
            <v>Panel Plycem Entrepisos residencial 1.22 x 2.44 e = 22 mm</v>
          </cell>
          <cell r="C1505" t="str">
            <v>pza</v>
          </cell>
          <cell r="D1505">
            <v>56.60812</v>
          </cell>
          <cell r="E1505">
            <v>56.596069999999997</v>
          </cell>
          <cell r="F1505">
            <v>1</v>
          </cell>
          <cell r="G1505">
            <v>1.205E-2</v>
          </cell>
          <cell r="H1505">
            <v>1.205E-2</v>
          </cell>
          <cell r="I1505">
            <v>56.035710000000002</v>
          </cell>
          <cell r="J1505">
            <v>62.76</v>
          </cell>
        </row>
        <row r="1506">
          <cell r="A1506" t="str">
            <v>M1353</v>
          </cell>
          <cell r="B1506" t="str">
            <v>Plancha Supertecho 0.30 mm x 1.80 mts ancho = 1.00 mts.</v>
          </cell>
          <cell r="C1506" t="str">
            <v>u</v>
          </cell>
          <cell r="D1506">
            <v>12.46387</v>
          </cell>
          <cell r="E1506">
            <v>12.462680000000001</v>
          </cell>
          <cell r="F1506">
            <v>1</v>
          </cell>
          <cell r="G1506">
            <v>1.1900000000000001E-3</v>
          </cell>
          <cell r="H1506">
            <v>1.1900000000000001E-3</v>
          </cell>
          <cell r="I1506">
            <v>12.33929</v>
          </cell>
          <cell r="J1506">
            <v>13.82</v>
          </cell>
        </row>
        <row r="1507">
          <cell r="A1507" t="str">
            <v>M1354</v>
          </cell>
          <cell r="B1507" t="str">
            <v>Plancha Supertecho 0.30 mm x 2.40 mts ancho = 1.00 mts.</v>
          </cell>
          <cell r="C1507" t="str">
            <v>u</v>
          </cell>
          <cell r="D1507">
            <v>16.612469999999998</v>
          </cell>
          <cell r="E1507">
            <v>16.610890000000001</v>
          </cell>
          <cell r="F1507">
            <v>1</v>
          </cell>
          <cell r="G1507">
            <v>1.58E-3</v>
          </cell>
          <cell r="H1507">
            <v>1.58E-3</v>
          </cell>
          <cell r="I1507">
            <v>16.446429999999999</v>
          </cell>
          <cell r="J1507">
            <v>18.420000000000002</v>
          </cell>
        </row>
        <row r="1508">
          <cell r="A1508" t="str">
            <v>M1355</v>
          </cell>
          <cell r="B1508" t="str">
            <v>Plancha Supertecho 0.30 mm x 3.00 mts ancho = 1.00 mts.</v>
          </cell>
          <cell r="C1508" t="str">
            <v>u</v>
          </cell>
          <cell r="D1508">
            <v>20.779119999999999</v>
          </cell>
          <cell r="E1508">
            <v>20.777139999999999</v>
          </cell>
          <cell r="F1508">
            <v>1</v>
          </cell>
          <cell r="G1508">
            <v>1.98E-3</v>
          </cell>
          <cell r="H1508">
            <v>1.98E-3</v>
          </cell>
          <cell r="I1508">
            <v>20.571429999999999</v>
          </cell>
          <cell r="J1508">
            <v>23.04</v>
          </cell>
        </row>
        <row r="1509">
          <cell r="A1509" t="str">
            <v>M1356</v>
          </cell>
          <cell r="B1509" t="str">
            <v>Plancha Supertecho 0.30 mm x 3.60 mts ancho = 1.00 mts.</v>
          </cell>
          <cell r="C1509" t="str">
            <v>u</v>
          </cell>
          <cell r="D1509">
            <v>24.92774</v>
          </cell>
          <cell r="E1509">
            <v>24.925360000000001</v>
          </cell>
          <cell r="F1509">
            <v>1</v>
          </cell>
          <cell r="G1509">
            <v>2.3800000000000002E-3</v>
          </cell>
          <cell r="H1509">
            <v>2.3800000000000002E-3</v>
          </cell>
          <cell r="I1509">
            <v>24.678570000000001</v>
          </cell>
          <cell r="J1509">
            <v>27.64</v>
          </cell>
        </row>
        <row r="1510">
          <cell r="A1510" t="str">
            <v>M1357</v>
          </cell>
          <cell r="B1510" t="str">
            <v>Cumbrero ancho 0.30 / 407 / 30</v>
          </cell>
          <cell r="C1510" t="str">
            <v>u</v>
          </cell>
          <cell r="D1510">
            <v>8.3241700000000005</v>
          </cell>
          <cell r="E1510">
            <v>8.32348</v>
          </cell>
          <cell r="F1510">
            <v>1</v>
          </cell>
          <cell r="G1510">
            <v>6.8999999999999997E-4</v>
          </cell>
          <cell r="H1510">
            <v>6.8999999999999997E-4</v>
          </cell>
          <cell r="I1510">
            <v>8.2410700000000006</v>
          </cell>
          <cell r="J1510">
            <v>9.23</v>
          </cell>
        </row>
        <row r="1511">
          <cell r="A1511" t="str">
            <v>M1358</v>
          </cell>
          <cell r="B1511" t="str">
            <v>Panel Plycem Entrepisos residencial 1.22 x 2.44 e = 20 mm</v>
          </cell>
          <cell r="C1511" t="str">
            <v>pza</v>
          </cell>
          <cell r="D1511">
            <v>56.607019999999999</v>
          </cell>
          <cell r="E1511">
            <v>56.596069999999997</v>
          </cell>
          <cell r="F1511">
            <v>1</v>
          </cell>
          <cell r="G1511">
            <v>1.095E-2</v>
          </cell>
          <cell r="H1511">
            <v>1.095E-2</v>
          </cell>
          <cell r="I1511">
            <v>56.035710000000002</v>
          </cell>
          <cell r="J1511">
            <v>62.76</v>
          </cell>
        </row>
        <row r="1512">
          <cell r="A1512" t="str">
            <v>M1359</v>
          </cell>
          <cell r="B1512" t="str">
            <v>Ecuateja Colonial Gris entero</v>
          </cell>
          <cell r="C1512" t="str">
            <v>m2</v>
          </cell>
          <cell r="D1512">
            <v>0.61109000000000002</v>
          </cell>
          <cell r="E1512">
            <v>0.60419</v>
          </cell>
          <cell r="F1512">
            <v>1</v>
          </cell>
          <cell r="G1512">
            <v>6.8999999999999999E-3</v>
          </cell>
          <cell r="H1512">
            <v>6.8999999999999999E-3</v>
          </cell>
          <cell r="I1512">
            <v>0.59821000000000002</v>
          </cell>
          <cell r="J1512">
            <v>0.67</v>
          </cell>
        </row>
        <row r="1513">
          <cell r="A1513" t="str">
            <v>M1360</v>
          </cell>
          <cell r="B1513" t="str">
            <v>Ecuateja Clásica Gris cemento</v>
          </cell>
          <cell r="C1513" t="str">
            <v>m2</v>
          </cell>
          <cell r="D1513">
            <v>0.56601000000000001</v>
          </cell>
          <cell r="E1513">
            <v>0.55911</v>
          </cell>
          <cell r="F1513">
            <v>1</v>
          </cell>
          <cell r="G1513">
            <v>6.8999999999999999E-3</v>
          </cell>
          <cell r="H1513">
            <v>6.8999999999999999E-3</v>
          </cell>
          <cell r="I1513">
            <v>0.55357000000000001</v>
          </cell>
          <cell r="J1513">
            <v>0.62</v>
          </cell>
        </row>
        <row r="1514">
          <cell r="A1514" t="str">
            <v>M1361</v>
          </cell>
          <cell r="B1514" t="str">
            <v>Cumbrero Universal Gris cemento</v>
          </cell>
          <cell r="C1514" t="str">
            <v>m</v>
          </cell>
          <cell r="D1514">
            <v>2.03132</v>
          </cell>
          <cell r="E1514">
            <v>2.02902</v>
          </cell>
          <cell r="F1514">
            <v>1</v>
          </cell>
          <cell r="G1514">
            <v>2.3E-3</v>
          </cell>
          <cell r="H1514">
            <v>2.3E-3</v>
          </cell>
          <cell r="I1514">
            <v>2.0089299999999999</v>
          </cell>
          <cell r="J1514">
            <v>2.25</v>
          </cell>
        </row>
        <row r="1515">
          <cell r="A1515" t="str">
            <v>M1362</v>
          </cell>
          <cell r="B1515" t="str">
            <v>Ecuateja Colonial normal (Negro, rojo, ladrillo, tabaco)</v>
          </cell>
          <cell r="C1515" t="str">
            <v>m2</v>
          </cell>
          <cell r="D1515">
            <v>0.77342</v>
          </cell>
          <cell r="E1515">
            <v>0.76651999999999998</v>
          </cell>
          <cell r="F1515">
            <v>1</v>
          </cell>
          <cell r="G1515">
            <v>6.8999999999999999E-3</v>
          </cell>
          <cell r="H1515">
            <v>6.8999999999999999E-3</v>
          </cell>
          <cell r="I1515">
            <v>0.75892999999999999</v>
          </cell>
          <cell r="J1515">
            <v>0.85</v>
          </cell>
        </row>
        <row r="1516">
          <cell r="A1516" t="str">
            <v>M1363</v>
          </cell>
          <cell r="B1516" t="str">
            <v>Ecuateja Clásica normal (Negro, rojo, ladrillo, tabaco)</v>
          </cell>
          <cell r="C1516" t="str">
            <v>m2</v>
          </cell>
          <cell r="D1516">
            <v>0.66520999999999997</v>
          </cell>
          <cell r="E1516">
            <v>0.65830999999999995</v>
          </cell>
          <cell r="F1516">
            <v>1</v>
          </cell>
          <cell r="G1516">
            <v>6.8999999999999999E-3</v>
          </cell>
          <cell r="H1516">
            <v>6.8999999999999999E-3</v>
          </cell>
          <cell r="I1516">
            <v>0.65178999999999998</v>
          </cell>
          <cell r="J1516">
            <v>0.73</v>
          </cell>
        </row>
        <row r="1517">
          <cell r="A1517" t="str">
            <v>M1364</v>
          </cell>
          <cell r="B1517" t="str">
            <v>Cumbrero Universal normal (Negro, rojo, ladrillo, tabaco)</v>
          </cell>
          <cell r="C1517" t="str">
            <v>m</v>
          </cell>
          <cell r="D1517">
            <v>2.6625700000000001</v>
          </cell>
          <cell r="E1517">
            <v>2.6602700000000001</v>
          </cell>
          <cell r="F1517">
            <v>1</v>
          </cell>
          <cell r="G1517">
            <v>2.3E-3</v>
          </cell>
          <cell r="H1517">
            <v>2.3E-3</v>
          </cell>
          <cell r="I1517">
            <v>2.6339299999999999</v>
          </cell>
          <cell r="J1517">
            <v>2.95</v>
          </cell>
        </row>
        <row r="1518">
          <cell r="A1518" t="str">
            <v>M1365</v>
          </cell>
          <cell r="B1518" t="str">
            <v>Ecuateja Universal super (Negro, rojo, ladrillo, tabaco)</v>
          </cell>
          <cell r="C1518" t="str">
            <v>m2</v>
          </cell>
          <cell r="D1518">
            <v>0.92671999999999999</v>
          </cell>
          <cell r="E1518">
            <v>0.91981999999999997</v>
          </cell>
          <cell r="F1518">
            <v>1</v>
          </cell>
          <cell r="G1518">
            <v>6.8999999999999999E-3</v>
          </cell>
          <cell r="H1518">
            <v>6.8999999999999999E-3</v>
          </cell>
          <cell r="I1518">
            <v>0.91071000000000002</v>
          </cell>
          <cell r="J1518">
            <v>1.02</v>
          </cell>
        </row>
        <row r="1519">
          <cell r="A1519" t="str">
            <v>M1366</v>
          </cell>
          <cell r="B1519" t="str">
            <v>Ecuateja Universal super (Negro, rojo, ladrillo, tabaco)</v>
          </cell>
          <cell r="C1519" t="str">
            <v>m2</v>
          </cell>
          <cell r="D1519">
            <v>0.81850999999999996</v>
          </cell>
          <cell r="E1519">
            <v>0.81161000000000005</v>
          </cell>
          <cell r="F1519">
            <v>1</v>
          </cell>
          <cell r="G1519">
            <v>6.8999999999999999E-3</v>
          </cell>
          <cell r="H1519">
            <v>6.8999999999999999E-3</v>
          </cell>
          <cell r="I1519">
            <v>0.80357000000000001</v>
          </cell>
          <cell r="J1519">
            <v>0.9</v>
          </cell>
        </row>
        <row r="1520">
          <cell r="A1520" t="str">
            <v>M1367</v>
          </cell>
          <cell r="B1520" t="str">
            <v>Cumbrero Universal super (Negro, rojo, ladrillo, tabaco)</v>
          </cell>
          <cell r="C1520" t="str">
            <v>m</v>
          </cell>
          <cell r="D1520">
            <v>2.9691800000000002</v>
          </cell>
          <cell r="E1520">
            <v>2.9668800000000002</v>
          </cell>
          <cell r="F1520">
            <v>1</v>
          </cell>
          <cell r="G1520">
            <v>2.3E-3</v>
          </cell>
          <cell r="H1520">
            <v>2.3E-3</v>
          </cell>
          <cell r="I1520">
            <v>2.9375</v>
          </cell>
          <cell r="J1520">
            <v>3.29</v>
          </cell>
        </row>
        <row r="1521">
          <cell r="B1521" t="str">
            <v>ENTECHADOS</v>
          </cell>
          <cell r="F1521">
            <v>1</v>
          </cell>
          <cell r="I1521">
            <v>0</v>
          </cell>
        </row>
        <row r="1522">
          <cell r="A1522" t="str">
            <v>M1368</v>
          </cell>
          <cell r="B1522" t="str">
            <v>Entechado cubiertas steel panel (m.o)</v>
          </cell>
          <cell r="C1522" t="str">
            <v>m2</v>
          </cell>
          <cell r="D1522">
            <v>1.3166100000000001</v>
          </cell>
          <cell r="E1522">
            <v>1.3166100000000001</v>
          </cell>
          <cell r="F1522">
            <v>1</v>
          </cell>
          <cell r="G1522">
            <v>0</v>
          </cell>
          <cell r="H1522">
            <v>0</v>
          </cell>
          <cell r="I1522">
            <v>1.3035699999999999</v>
          </cell>
          <cell r="J1522">
            <v>1.46</v>
          </cell>
        </row>
        <row r="1523">
          <cell r="A1523" t="str">
            <v>M1369</v>
          </cell>
          <cell r="B1523" t="str">
            <v>Entechado cubierta fibrocemento (m.o.)</v>
          </cell>
          <cell r="C1523" t="str">
            <v>m2</v>
          </cell>
          <cell r="D1523">
            <v>1.5149999999999999</v>
          </cell>
          <cell r="E1523">
            <v>1.5149999999999999</v>
          </cell>
          <cell r="F1523">
            <v>1</v>
          </cell>
          <cell r="G1523">
            <v>0</v>
          </cell>
          <cell r="H1523">
            <v>0</v>
          </cell>
          <cell r="I1523">
            <v>1.5</v>
          </cell>
          <cell r="J1523">
            <v>1.68</v>
          </cell>
        </row>
        <row r="1524">
          <cell r="A1524" t="str">
            <v>M1370</v>
          </cell>
          <cell r="B1524" t="str">
            <v>Fachaleta 7 x 25 cms.</v>
          </cell>
          <cell r="C1524" t="str">
            <v>m2</v>
          </cell>
          <cell r="D1524">
            <v>9.4715100000000003</v>
          </cell>
          <cell r="E1524">
            <v>9.46875</v>
          </cell>
          <cell r="F1524">
            <v>1</v>
          </cell>
          <cell r="G1524">
            <v>2.7599999999999999E-3</v>
          </cell>
          <cell r="H1524">
            <v>2.7599999999999999E-3</v>
          </cell>
          <cell r="I1524">
            <v>9.375</v>
          </cell>
          <cell r="J1524">
            <v>10.5</v>
          </cell>
        </row>
        <row r="1525">
          <cell r="A1525" t="str">
            <v>M1371</v>
          </cell>
          <cell r="B1525" t="str">
            <v>KUBITEJA SIMPLE PREPINTADA</v>
          </cell>
          <cell r="C1525" t="str">
            <v>m2</v>
          </cell>
          <cell r="D1525">
            <v>12.126899999999999</v>
          </cell>
          <cell r="E1525">
            <v>12.12</v>
          </cell>
          <cell r="F1525">
            <v>1</v>
          </cell>
          <cell r="G1525">
            <v>6.8999999999999999E-3</v>
          </cell>
          <cell r="H1525">
            <v>6.8999999999999999E-3</v>
          </cell>
          <cell r="I1525">
            <v>12</v>
          </cell>
          <cell r="J1525">
            <v>13.44</v>
          </cell>
        </row>
        <row r="1526">
          <cell r="A1526" t="str">
            <v>M1372</v>
          </cell>
          <cell r="B1526" t="str">
            <v>KUBITEJA TOTAL 1 (ACERO+POLIURETANO+PVC) PREP.</v>
          </cell>
          <cell r="C1526" t="str">
            <v>m2</v>
          </cell>
          <cell r="D1526">
            <v>20.210349999999998</v>
          </cell>
          <cell r="E1526">
            <v>20.2</v>
          </cell>
          <cell r="F1526">
            <v>1</v>
          </cell>
          <cell r="G1526">
            <v>1.035E-2</v>
          </cell>
          <cell r="H1526">
            <v>1.035E-2</v>
          </cell>
          <cell r="I1526">
            <v>20</v>
          </cell>
          <cell r="J1526">
            <v>22.4</v>
          </cell>
        </row>
        <row r="1527">
          <cell r="A1527" t="str">
            <v>M1373</v>
          </cell>
          <cell r="B1527" t="str">
            <v>KUBITEJA TOTAL 2 (ACERO+POLIURETANO+PVC) PREP.</v>
          </cell>
          <cell r="C1527" t="str">
            <v>m2</v>
          </cell>
          <cell r="D1527">
            <v>21.725349999999999</v>
          </cell>
          <cell r="E1527">
            <v>21.715</v>
          </cell>
          <cell r="F1527">
            <v>1</v>
          </cell>
          <cell r="G1527">
            <v>1.035E-2</v>
          </cell>
          <cell r="H1527">
            <v>1.035E-2</v>
          </cell>
          <cell r="I1527">
            <v>21.5</v>
          </cell>
          <cell r="J1527">
            <v>24.08</v>
          </cell>
        </row>
        <row r="1528">
          <cell r="A1528" t="str">
            <v>M1373.1</v>
          </cell>
          <cell r="B1528" t="str">
            <v>Tejas asfalticas decorativas Estandar Tabaco</v>
          </cell>
          <cell r="C1528" t="str">
            <v>m2</v>
          </cell>
          <cell r="D1528">
            <v>7.22464</v>
          </cell>
          <cell r="E1528">
            <v>7.2142900000000001</v>
          </cell>
          <cell r="F1528">
            <v>1</v>
          </cell>
          <cell r="G1528">
            <v>1.035E-2</v>
          </cell>
          <cell r="H1528">
            <v>1.035E-2</v>
          </cell>
          <cell r="I1528">
            <v>7.1428599999999998</v>
          </cell>
          <cell r="J1528">
            <v>8</v>
          </cell>
        </row>
        <row r="1529">
          <cell r="B1529" t="str">
            <v>PRODUCTOS EUROLIT</v>
          </cell>
          <cell r="F1529">
            <v>1</v>
          </cell>
          <cell r="I1529">
            <v>0</v>
          </cell>
        </row>
        <row r="1530">
          <cell r="A1530" t="str">
            <v>M1374</v>
          </cell>
          <cell r="B1530" t="str">
            <v>Eurolit (3.05 x 0.92) 5 ondas perfil 7</v>
          </cell>
          <cell r="C1530" t="str">
            <v>u</v>
          </cell>
          <cell r="D1530">
            <v>18.579550000000001</v>
          </cell>
          <cell r="E1530">
            <v>18.576789999999999</v>
          </cell>
          <cell r="F1530">
            <v>1</v>
          </cell>
          <cell r="G1530">
            <v>2.7599999999999999E-3</v>
          </cell>
          <cell r="H1530">
            <v>2.7599999999999999E-3</v>
          </cell>
          <cell r="I1530">
            <v>18.392859999999999</v>
          </cell>
          <cell r="J1530">
            <v>20.6</v>
          </cell>
        </row>
        <row r="1531">
          <cell r="A1531" t="str">
            <v>M1375</v>
          </cell>
          <cell r="B1531" t="str">
            <v>Eurolit (2.44 x 0.92) 5 ondas perfil 7</v>
          </cell>
          <cell r="C1531" t="str">
            <v>u</v>
          </cell>
          <cell r="D1531">
            <v>14.864190000000001</v>
          </cell>
          <cell r="E1531">
            <v>14.86143</v>
          </cell>
          <cell r="F1531">
            <v>1</v>
          </cell>
          <cell r="G1531">
            <v>2.7599999999999999E-3</v>
          </cell>
          <cell r="H1531">
            <v>2.7599999999999999E-3</v>
          </cell>
          <cell r="I1531">
            <v>14.71429</v>
          </cell>
          <cell r="J1531">
            <v>16.48</v>
          </cell>
        </row>
        <row r="1532">
          <cell r="A1532" t="str">
            <v>M1376</v>
          </cell>
          <cell r="B1532" t="str">
            <v>Eurolit (1.83 x 0.92) 5 ondas perfil 7</v>
          </cell>
          <cell r="C1532" t="str">
            <v>u</v>
          </cell>
          <cell r="D1532">
            <v>11.184900000000001</v>
          </cell>
          <cell r="E1532">
            <v>11.18214</v>
          </cell>
          <cell r="F1532">
            <v>1</v>
          </cell>
          <cell r="G1532">
            <v>2.7599999999999999E-3</v>
          </cell>
          <cell r="H1532">
            <v>2.7599999999999999E-3</v>
          </cell>
          <cell r="I1532">
            <v>11.071429999999999</v>
          </cell>
          <cell r="J1532">
            <v>12.4</v>
          </cell>
        </row>
        <row r="1533">
          <cell r="A1533" t="str">
            <v>M1377</v>
          </cell>
          <cell r="B1533" t="str">
            <v>Eurolit (1.22 x 0.92) 5 ondas perfil 7</v>
          </cell>
          <cell r="C1533" t="str">
            <v>u</v>
          </cell>
          <cell r="D1533">
            <v>7.4695499999999999</v>
          </cell>
          <cell r="E1533">
            <v>7.4667899999999996</v>
          </cell>
          <cell r="F1533">
            <v>1</v>
          </cell>
          <cell r="G1533">
            <v>2.7599999999999999E-3</v>
          </cell>
          <cell r="H1533">
            <v>2.7599999999999999E-3</v>
          </cell>
          <cell r="I1533">
            <v>7.3928599999999998</v>
          </cell>
          <cell r="J1533">
            <v>8.2799999999999994</v>
          </cell>
        </row>
        <row r="1534">
          <cell r="A1534" t="str">
            <v>M1378</v>
          </cell>
          <cell r="B1534" t="str">
            <v>Eurolit (3.05 x 1.10) 5 ondas perfil 7</v>
          </cell>
          <cell r="C1534" t="str">
            <v>u</v>
          </cell>
          <cell r="D1534">
            <v>21.357050000000001</v>
          </cell>
          <cell r="E1534">
            <v>21.354289999999999</v>
          </cell>
          <cell r="F1534">
            <v>1</v>
          </cell>
          <cell r="G1534">
            <v>2.7599999999999999E-3</v>
          </cell>
          <cell r="H1534">
            <v>2.7599999999999999E-3</v>
          </cell>
          <cell r="I1534">
            <v>21.142859999999999</v>
          </cell>
          <cell r="J1534">
            <v>23.68</v>
          </cell>
        </row>
        <row r="1535">
          <cell r="A1535" t="str">
            <v>M1379</v>
          </cell>
          <cell r="B1535" t="str">
            <v>Eurolit (2.44 x 1.10) 6 ondas perfil 7</v>
          </cell>
          <cell r="C1535" t="str">
            <v>u</v>
          </cell>
          <cell r="D1535">
            <v>17.100619999999999</v>
          </cell>
          <cell r="E1535">
            <v>17.097860000000001</v>
          </cell>
          <cell r="F1535">
            <v>1</v>
          </cell>
          <cell r="G1535">
            <v>2.7599999999999999E-3</v>
          </cell>
          <cell r="H1535">
            <v>2.7599999999999999E-3</v>
          </cell>
          <cell r="I1535">
            <v>16.928570000000001</v>
          </cell>
          <cell r="J1535">
            <v>18.96</v>
          </cell>
        </row>
        <row r="1536">
          <cell r="A1536" t="str">
            <v>M1380</v>
          </cell>
          <cell r="B1536" t="str">
            <v>Eurolit (1.83 x 1.10) 6 ondas perfil 7</v>
          </cell>
          <cell r="C1536" t="str">
            <v>u</v>
          </cell>
          <cell r="D1536">
            <v>12.87124</v>
          </cell>
          <cell r="E1536">
            <v>12.86848</v>
          </cell>
          <cell r="F1536">
            <v>1</v>
          </cell>
          <cell r="G1536">
            <v>2.7599999999999999E-3</v>
          </cell>
          <cell r="H1536">
            <v>2.7599999999999999E-3</v>
          </cell>
          <cell r="I1536">
            <v>12.741070000000001</v>
          </cell>
          <cell r="J1536">
            <v>14.27</v>
          </cell>
        </row>
        <row r="1537">
          <cell r="A1537" t="str">
            <v>M1381</v>
          </cell>
          <cell r="B1537" t="str">
            <v>Eurolit (1.22 x 1.10) 6 ondas perfil 7</v>
          </cell>
          <cell r="C1537" t="str">
            <v>u</v>
          </cell>
          <cell r="D1537">
            <v>8.3713300000000004</v>
          </cell>
          <cell r="E1537">
            <v>8.3685700000000001</v>
          </cell>
          <cell r="F1537">
            <v>1</v>
          </cell>
          <cell r="G1537">
            <v>2.7599999999999999E-3</v>
          </cell>
          <cell r="H1537">
            <v>2.7599999999999999E-3</v>
          </cell>
          <cell r="I1537">
            <v>8.2857099999999999</v>
          </cell>
          <cell r="J1537">
            <v>9.2799999999999994</v>
          </cell>
        </row>
        <row r="1538">
          <cell r="B1538" t="str">
            <v>LAMINAS Y PLACAS ASFAlICAS</v>
          </cell>
          <cell r="F1538">
            <v>1</v>
          </cell>
          <cell r="I1538">
            <v>0</v>
          </cell>
        </row>
        <row r="1539">
          <cell r="A1539" t="str">
            <v>M1382</v>
          </cell>
          <cell r="B1539" t="str">
            <v>Imprimante impermeab. Kuprex</v>
          </cell>
          <cell r="C1539" t="str">
            <v>kg</v>
          </cell>
          <cell r="D1539">
            <v>11.71442</v>
          </cell>
          <cell r="E1539">
            <v>11.71419</v>
          </cell>
          <cell r="F1539">
            <v>1</v>
          </cell>
          <cell r="G1539">
            <v>2.3000000000000001E-4</v>
          </cell>
          <cell r="H1539">
            <v>2.3000000000000001E-4</v>
          </cell>
          <cell r="I1539">
            <v>11.59821</v>
          </cell>
          <cell r="J1539">
            <v>12.99</v>
          </cell>
        </row>
        <row r="1540">
          <cell r="A1540" t="str">
            <v>M1383</v>
          </cell>
          <cell r="B1540" t="str">
            <v>Imprimante impermeab. Terrotex CI</v>
          </cell>
          <cell r="C1540" t="str">
            <v>kg</v>
          </cell>
          <cell r="D1540">
            <v>9.09023</v>
          </cell>
          <cell r="E1540">
            <v>9.09</v>
          </cell>
          <cell r="F1540">
            <v>1</v>
          </cell>
          <cell r="G1540">
            <v>2.3000000000000001E-4</v>
          </cell>
          <cell r="H1540">
            <v>2.3000000000000001E-4</v>
          </cell>
          <cell r="I1540">
            <v>9</v>
          </cell>
          <cell r="J1540">
            <v>10.08</v>
          </cell>
        </row>
        <row r="1541">
          <cell r="A1541" t="str">
            <v>M1384</v>
          </cell>
          <cell r="B1541" t="str">
            <v>Imprimante pegante Pegabitum</v>
          </cell>
          <cell r="C1541" t="str">
            <v>kg</v>
          </cell>
          <cell r="D1541">
            <v>6.2586199999999996</v>
          </cell>
          <cell r="E1541">
            <v>6.2583900000000003</v>
          </cell>
          <cell r="F1541">
            <v>1</v>
          </cell>
          <cell r="G1541">
            <v>2.3000000000000001E-4</v>
          </cell>
          <cell r="H1541">
            <v>2.3000000000000001E-4</v>
          </cell>
          <cell r="I1541">
            <v>6.1964300000000003</v>
          </cell>
          <cell r="J1541">
            <v>6.94</v>
          </cell>
        </row>
        <row r="1542">
          <cell r="A1542" t="str">
            <v>M1385</v>
          </cell>
          <cell r="B1542" t="str">
            <v>Juntas Masujunt. 15 mm.</v>
          </cell>
          <cell r="C1542" t="str">
            <v>m</v>
          </cell>
          <cell r="D1542">
            <v>0.65835999999999995</v>
          </cell>
          <cell r="E1542">
            <v>0.65830999999999995</v>
          </cell>
          <cell r="F1542">
            <v>1</v>
          </cell>
          <cell r="G1542">
            <v>5.0000000000000002E-5</v>
          </cell>
          <cell r="H1542">
            <v>5.0000000000000002E-5</v>
          </cell>
          <cell r="I1542">
            <v>0.65178999999999998</v>
          </cell>
          <cell r="J1542">
            <v>0.73</v>
          </cell>
        </row>
        <row r="1543">
          <cell r="A1543" t="str">
            <v>M1386</v>
          </cell>
          <cell r="B1543" t="str">
            <v>Juntas Masujunt. 40 mm.</v>
          </cell>
          <cell r="C1543" t="str">
            <v>m</v>
          </cell>
          <cell r="D1543">
            <v>1.6683600000000001</v>
          </cell>
          <cell r="E1543">
            <v>1.66831</v>
          </cell>
          <cell r="F1543">
            <v>1</v>
          </cell>
          <cell r="G1543">
            <v>5.0000000000000002E-5</v>
          </cell>
          <cell r="H1543">
            <v>5.0000000000000002E-5</v>
          </cell>
          <cell r="I1543">
            <v>1.6517900000000001</v>
          </cell>
          <cell r="J1543">
            <v>1.85</v>
          </cell>
        </row>
        <row r="1544">
          <cell r="A1544" t="str">
            <v>M1387</v>
          </cell>
          <cell r="B1544" t="str">
            <v>Lámina Thermo Plak KM1</v>
          </cell>
          <cell r="C1544" t="str">
            <v>m</v>
          </cell>
          <cell r="D1544">
            <v>1.7134400000000001</v>
          </cell>
          <cell r="E1544">
            <v>1.71339</v>
          </cell>
          <cell r="F1544">
            <v>1</v>
          </cell>
          <cell r="G1544">
            <v>5.0000000000000002E-5</v>
          </cell>
          <cell r="H1544">
            <v>5.0000000000000002E-5</v>
          </cell>
          <cell r="I1544">
            <v>1.6964300000000001</v>
          </cell>
          <cell r="J1544">
            <v>1.9</v>
          </cell>
        </row>
        <row r="1545">
          <cell r="A1545" t="str">
            <v>M1388</v>
          </cell>
          <cell r="B1545" t="str">
            <v>Lámina Thermo Plak Km2</v>
          </cell>
          <cell r="C1545" t="str">
            <v>m</v>
          </cell>
          <cell r="D1545">
            <v>3.3366600000000002</v>
          </cell>
          <cell r="E1545">
            <v>3.3366099999999999</v>
          </cell>
          <cell r="F1545">
            <v>1</v>
          </cell>
          <cell r="G1545">
            <v>5.0000000000000002E-5</v>
          </cell>
          <cell r="H1545">
            <v>5.0000000000000002E-5</v>
          </cell>
          <cell r="I1545">
            <v>3.3035700000000001</v>
          </cell>
          <cell r="J1545">
            <v>3.7</v>
          </cell>
        </row>
        <row r="1546">
          <cell r="A1546" t="str">
            <v>M1389</v>
          </cell>
          <cell r="B1546" t="str">
            <v>Lámina Thermo Plak Km3</v>
          </cell>
          <cell r="C1546" t="str">
            <v>m</v>
          </cell>
          <cell r="D1546">
            <v>4.8967400000000003</v>
          </cell>
          <cell r="E1546">
            <v>4.8966900000000004</v>
          </cell>
          <cell r="F1546">
            <v>1</v>
          </cell>
          <cell r="G1546">
            <v>5.0000000000000002E-5</v>
          </cell>
          <cell r="H1546">
            <v>5.0000000000000002E-5</v>
          </cell>
          <cell r="I1546">
            <v>4.8482099999999999</v>
          </cell>
          <cell r="J1546">
            <v>5.43</v>
          </cell>
        </row>
        <row r="1547">
          <cell r="A1547" t="str">
            <v>M1390</v>
          </cell>
          <cell r="B1547" t="str">
            <v>Lámina imperm. Thermo Plack Alum.</v>
          </cell>
          <cell r="C1547" t="str">
            <v>m</v>
          </cell>
          <cell r="D1547">
            <v>5.5550499999999996</v>
          </cell>
          <cell r="E1547">
            <v>5.5549999999999997</v>
          </cell>
          <cell r="F1547">
            <v>1</v>
          </cell>
          <cell r="G1547">
            <v>5.0000000000000002E-5</v>
          </cell>
          <cell r="H1547">
            <v>5.0000000000000002E-5</v>
          </cell>
          <cell r="I1547">
            <v>5.5</v>
          </cell>
          <cell r="J1547">
            <v>6.16</v>
          </cell>
        </row>
        <row r="1548">
          <cell r="A1548" t="str">
            <v>M1391</v>
          </cell>
          <cell r="B1548" t="str">
            <v>Pegamil masilla</v>
          </cell>
          <cell r="C1548" t="str">
            <v>kg</v>
          </cell>
          <cell r="D1548">
            <v>4.0402300000000002</v>
          </cell>
          <cell r="E1548">
            <v>4.04</v>
          </cell>
          <cell r="F1548">
            <v>1</v>
          </cell>
          <cell r="G1548">
            <v>2.3000000000000001E-4</v>
          </cell>
          <cell r="H1548">
            <v>2.3000000000000001E-4</v>
          </cell>
          <cell r="I1548">
            <v>4</v>
          </cell>
          <cell r="J1548">
            <v>4.4800000000000004</v>
          </cell>
        </row>
        <row r="1549">
          <cell r="A1549" t="str">
            <v>M1392</v>
          </cell>
          <cell r="B1549" t="str">
            <v>Tejas asfálicas “Shingles” p = 10 kg/m2 NEGRA</v>
          </cell>
          <cell r="C1549" t="str">
            <v>m2</v>
          </cell>
          <cell r="D1549">
            <v>9.6289599999999993</v>
          </cell>
          <cell r="E1549">
            <v>9.6220599999999994</v>
          </cell>
          <cell r="F1549">
            <v>1</v>
          </cell>
          <cell r="G1549">
            <v>6.8999999999999999E-3</v>
          </cell>
          <cell r="H1549">
            <v>6.8999999999999999E-3</v>
          </cell>
          <cell r="I1549">
            <v>9.5267900000000001</v>
          </cell>
          <cell r="J1549">
            <v>10.67</v>
          </cell>
        </row>
        <row r="1550">
          <cell r="A1550" t="str">
            <v>M1392.1</v>
          </cell>
          <cell r="B1550" t="str">
            <v>Techofielt 2000</v>
          </cell>
          <cell r="C1550" t="str">
            <v>m2</v>
          </cell>
          <cell r="D1550">
            <v>3.0729700000000002</v>
          </cell>
          <cell r="E1550">
            <v>3.0660699999999999</v>
          </cell>
          <cell r="F1550">
            <v>1</v>
          </cell>
          <cell r="G1550">
            <v>6.8999999999999999E-3</v>
          </cell>
          <cell r="H1550">
            <v>6.8999999999999999E-3</v>
          </cell>
          <cell r="I1550">
            <v>3.0357099999999999</v>
          </cell>
          <cell r="J1550">
            <v>3.4</v>
          </cell>
        </row>
        <row r="1551">
          <cell r="A1551" t="str">
            <v>M1393</v>
          </cell>
          <cell r="B1551" t="str">
            <v>Bandas impermeable Kontaflex 20 x 20 mm.</v>
          </cell>
          <cell r="C1551" t="str">
            <v>m</v>
          </cell>
          <cell r="D1551">
            <v>1.0100499999999999</v>
          </cell>
          <cell r="E1551">
            <v>1.01</v>
          </cell>
          <cell r="F1551">
            <v>1</v>
          </cell>
          <cell r="G1551">
            <v>5.0000000000000002E-5</v>
          </cell>
          <cell r="H1551">
            <v>5.0000000000000002E-5</v>
          </cell>
          <cell r="I1551">
            <v>1</v>
          </cell>
          <cell r="J1551">
            <v>1.1200000000000001</v>
          </cell>
        </row>
        <row r="1552">
          <cell r="A1552" t="str">
            <v>M1394</v>
          </cell>
          <cell r="B1552" t="str">
            <v>Bandas impermeable Kontaflex 20 x 40 mm.</v>
          </cell>
          <cell r="C1552" t="str">
            <v>m</v>
          </cell>
          <cell r="D1552">
            <v>1.10924</v>
          </cell>
          <cell r="E1552">
            <v>1.1091899999999999</v>
          </cell>
          <cell r="F1552">
            <v>1</v>
          </cell>
          <cell r="G1552">
            <v>5.0000000000000002E-5</v>
          </cell>
          <cell r="H1552">
            <v>5.0000000000000002E-5</v>
          </cell>
          <cell r="I1552">
            <v>1.0982099999999999</v>
          </cell>
          <cell r="J1552">
            <v>1.23</v>
          </cell>
        </row>
        <row r="1553">
          <cell r="A1553" t="str">
            <v>M1395</v>
          </cell>
          <cell r="B1553" t="str">
            <v>Super 2500, poliéster</v>
          </cell>
          <cell r="C1553" t="str">
            <v>m</v>
          </cell>
          <cell r="D1553">
            <v>4.8606800000000003</v>
          </cell>
          <cell r="E1553">
            <v>4.8606299999999996</v>
          </cell>
          <cell r="F1553">
            <v>1</v>
          </cell>
          <cell r="G1553">
            <v>5.0000000000000002E-5</v>
          </cell>
          <cell r="H1553">
            <v>5.0000000000000002E-5</v>
          </cell>
          <cell r="I1553">
            <v>4.8125</v>
          </cell>
          <cell r="J1553">
            <v>5.39</v>
          </cell>
        </row>
        <row r="1554">
          <cell r="A1554" t="str">
            <v>M1396</v>
          </cell>
          <cell r="B1554" t="str">
            <v>Imperglas 4000 verde (fibra de vidrio) p = 4.30 kg/m2</v>
          </cell>
          <cell r="C1554" t="str">
            <v>m</v>
          </cell>
          <cell r="D1554">
            <v>6.5650500000000003</v>
          </cell>
          <cell r="E1554">
            <v>6.5650000000000004</v>
          </cell>
          <cell r="F1554">
            <v>1</v>
          </cell>
          <cell r="G1554">
            <v>5.0000000000000002E-5</v>
          </cell>
          <cell r="H1554">
            <v>5.0000000000000002E-5</v>
          </cell>
          <cell r="I1554">
            <v>6.5</v>
          </cell>
          <cell r="J1554">
            <v>7.28</v>
          </cell>
        </row>
        <row r="1555">
          <cell r="A1555" t="str">
            <v>M1397</v>
          </cell>
          <cell r="B1555" t="str">
            <v>Resina vinil acrílica</v>
          </cell>
          <cell r="C1555" t="str">
            <v>kg</v>
          </cell>
          <cell r="D1555">
            <v>5.05023</v>
          </cell>
          <cell r="E1555">
            <v>5.05</v>
          </cell>
          <cell r="F1555">
            <v>1</v>
          </cell>
          <cell r="G1555">
            <v>2.3000000000000001E-4</v>
          </cell>
          <cell r="H1555">
            <v>2.3000000000000001E-4</v>
          </cell>
          <cell r="I1555">
            <v>5</v>
          </cell>
          <cell r="J1555">
            <v>5.6</v>
          </cell>
        </row>
        <row r="1556">
          <cell r="A1556" t="str">
            <v>M1398</v>
          </cell>
          <cell r="B1556" t="str">
            <v>Pegamento bituminoso Vilpark</v>
          </cell>
          <cell r="C1556" t="str">
            <v>kg</v>
          </cell>
          <cell r="D1556">
            <v>6.4660399999999996</v>
          </cell>
          <cell r="E1556">
            <v>6.4658100000000003</v>
          </cell>
          <cell r="F1556">
            <v>1</v>
          </cell>
          <cell r="G1556">
            <v>2.3000000000000001E-4</v>
          </cell>
          <cell r="H1556">
            <v>2.3000000000000001E-4</v>
          </cell>
          <cell r="I1556">
            <v>6.4017900000000001</v>
          </cell>
          <cell r="J1556">
            <v>7.17</v>
          </cell>
        </row>
        <row r="1557">
          <cell r="A1557" t="str">
            <v>M1399</v>
          </cell>
          <cell r="B1557" t="str">
            <v>AP3-Brea</v>
          </cell>
          <cell r="C1557" t="str">
            <v>kg</v>
          </cell>
          <cell r="D1557">
            <v>1.48817</v>
          </cell>
          <cell r="E1557">
            <v>1.48794</v>
          </cell>
          <cell r="F1557">
            <v>1</v>
          </cell>
          <cell r="G1557">
            <v>2.3000000000000001E-4</v>
          </cell>
          <cell r="H1557">
            <v>2.3000000000000001E-4</v>
          </cell>
          <cell r="I1557">
            <v>1.4732099999999999</v>
          </cell>
          <cell r="J1557">
            <v>1.65</v>
          </cell>
        </row>
        <row r="1558">
          <cell r="A1558" t="str">
            <v>M1400</v>
          </cell>
          <cell r="B1558" t="str">
            <v>Alumband</v>
          </cell>
          <cell r="C1558" t="str">
            <v>m2</v>
          </cell>
          <cell r="D1558">
            <v>8.1704100000000004</v>
          </cell>
          <cell r="E1558">
            <v>8.1701800000000002</v>
          </cell>
          <cell r="F1558">
            <v>1</v>
          </cell>
          <cell r="G1558">
            <v>2.3000000000000001E-4</v>
          </cell>
          <cell r="H1558">
            <v>2.3000000000000001E-4</v>
          </cell>
          <cell r="I1558">
            <v>8.0892900000000001</v>
          </cell>
          <cell r="J1558">
            <v>9.06</v>
          </cell>
        </row>
        <row r="1559">
          <cell r="A1559" t="str">
            <v>M1401</v>
          </cell>
          <cell r="B1559" t="str">
            <v>Viga V1 (10x10-7-4a15)</v>
          </cell>
          <cell r="C1559" t="str">
            <v>u</v>
          </cell>
          <cell r="D1559">
            <v>12.749129999999999</v>
          </cell>
          <cell r="E1559">
            <v>12.742229999999999</v>
          </cell>
          <cell r="F1559">
            <v>1</v>
          </cell>
          <cell r="G1559">
            <v>6.8999999999999999E-3</v>
          </cell>
          <cell r="H1559">
            <v>6.8999999999999999E-3</v>
          </cell>
          <cell r="I1559">
            <v>12.616070000000001</v>
          </cell>
          <cell r="J1559">
            <v>14.13</v>
          </cell>
        </row>
        <row r="1560">
          <cell r="A1560" t="str">
            <v>M1402</v>
          </cell>
          <cell r="B1560" t="str">
            <v>Viga V2 (15x10-7-4a15)</v>
          </cell>
          <cell r="C1560" t="str">
            <v>u</v>
          </cell>
          <cell r="D1560">
            <v>13.20003</v>
          </cell>
          <cell r="E1560">
            <v>13.19313</v>
          </cell>
          <cell r="F1560">
            <v>1</v>
          </cell>
          <cell r="G1560">
            <v>6.8999999999999999E-3</v>
          </cell>
          <cell r="H1560">
            <v>6.8999999999999999E-3</v>
          </cell>
          <cell r="I1560">
            <v>13.0625</v>
          </cell>
          <cell r="J1560">
            <v>14.63</v>
          </cell>
        </row>
        <row r="1561">
          <cell r="A1561" t="str">
            <v>M1403</v>
          </cell>
          <cell r="B1561" t="str">
            <v>Viga V3-V4 (15x15 ó 20x10-7-4a15)</v>
          </cell>
          <cell r="C1561" t="str">
            <v>u</v>
          </cell>
          <cell r="D1561">
            <v>13.623860000000001</v>
          </cell>
          <cell r="E1561">
            <v>13.616960000000001</v>
          </cell>
          <cell r="F1561">
            <v>1</v>
          </cell>
          <cell r="G1561">
            <v>6.8999999999999999E-3</v>
          </cell>
          <cell r="H1561">
            <v>6.8999999999999999E-3</v>
          </cell>
          <cell r="I1561">
            <v>13.482139999999999</v>
          </cell>
          <cell r="J1561">
            <v>15.1</v>
          </cell>
        </row>
        <row r="1562">
          <cell r="A1562" t="str">
            <v>M1404</v>
          </cell>
          <cell r="B1562" t="str">
            <v>Viga V1 L = 6.50 mts. A = 100 cm2.</v>
          </cell>
          <cell r="C1562" t="str">
            <v>u</v>
          </cell>
          <cell r="D1562">
            <v>13.427960000000001</v>
          </cell>
          <cell r="E1562">
            <v>13.409560000000001</v>
          </cell>
          <cell r="F1562">
            <v>1</v>
          </cell>
          <cell r="G1562">
            <v>1.84E-2</v>
          </cell>
          <cell r="H1562">
            <v>1.84E-2</v>
          </cell>
          <cell r="I1562">
            <v>13.27679</v>
          </cell>
          <cell r="J1562">
            <v>14.87</v>
          </cell>
        </row>
        <row r="1563">
          <cell r="A1563" t="str">
            <v>M1405</v>
          </cell>
          <cell r="B1563" t="str">
            <v>Viga V2 L = 6.50 mts. A = 150 cm2.</v>
          </cell>
          <cell r="C1563" t="str">
            <v>u</v>
          </cell>
          <cell r="D1563">
            <v>13.910500000000001</v>
          </cell>
          <cell r="E1563">
            <v>13.887499999999999</v>
          </cell>
          <cell r="F1563">
            <v>1</v>
          </cell>
          <cell r="G1563">
            <v>2.3E-2</v>
          </cell>
          <cell r="H1563">
            <v>2.3E-2</v>
          </cell>
          <cell r="I1563">
            <v>13.75</v>
          </cell>
          <cell r="J1563">
            <v>15.4</v>
          </cell>
        </row>
        <row r="1564">
          <cell r="A1564" t="str">
            <v>M1406</v>
          </cell>
          <cell r="B1564" t="str">
            <v>Viga V3 L = 6.50 mts. A = 225 cm2.</v>
          </cell>
          <cell r="C1564" t="str">
            <v>u</v>
          </cell>
          <cell r="D1564">
            <v>14.35698</v>
          </cell>
          <cell r="E1564">
            <v>14.32938</v>
          </cell>
          <cell r="F1564">
            <v>1</v>
          </cell>
          <cell r="G1564">
            <v>2.76E-2</v>
          </cell>
          <cell r="H1564">
            <v>2.76E-2</v>
          </cell>
          <cell r="I1564">
            <v>14.1875</v>
          </cell>
          <cell r="J1564">
            <v>15.89</v>
          </cell>
        </row>
        <row r="1565">
          <cell r="A1565" t="str">
            <v>M1407</v>
          </cell>
          <cell r="B1565" t="str">
            <v>Viga V4 L = 6.50 mts. A = 200 cm2.</v>
          </cell>
          <cell r="C1565" t="str">
            <v>u</v>
          </cell>
          <cell r="D1565">
            <v>21.992979999999999</v>
          </cell>
          <cell r="E1565">
            <v>21.958480000000002</v>
          </cell>
          <cell r="F1565">
            <v>1</v>
          </cell>
          <cell r="G1565">
            <v>3.4500000000000003E-2</v>
          </cell>
          <cell r="H1565">
            <v>3.4500000000000003E-2</v>
          </cell>
          <cell r="I1565">
            <v>21.741070000000001</v>
          </cell>
          <cell r="J1565">
            <v>24.35</v>
          </cell>
        </row>
        <row r="1566">
          <cell r="A1566" t="str">
            <v>M1408</v>
          </cell>
          <cell r="B1566" t="str">
            <v>Malla para tumbado</v>
          </cell>
          <cell r="C1566" t="str">
            <v>m2</v>
          </cell>
          <cell r="D1566">
            <v>2.0021900000000001</v>
          </cell>
          <cell r="E1566">
            <v>2.00196</v>
          </cell>
          <cell r="F1566">
            <v>1</v>
          </cell>
          <cell r="G1566">
            <v>2.3000000000000001E-4</v>
          </cell>
          <cell r="H1566">
            <v>2.3000000000000001E-4</v>
          </cell>
          <cell r="I1566">
            <v>1.98214</v>
          </cell>
          <cell r="J1566">
            <v>2.2200000000000002</v>
          </cell>
        </row>
        <row r="1567">
          <cell r="A1567" t="str">
            <v>M1409</v>
          </cell>
          <cell r="B1567" t="str">
            <v>Malla para tumbado (10 u de 2.21 x 0.61)</v>
          </cell>
          <cell r="C1567" t="str">
            <v>u</v>
          </cell>
          <cell r="D1567">
            <v>26.84639</v>
          </cell>
          <cell r="E1567">
            <v>26.846160000000001</v>
          </cell>
          <cell r="F1567">
            <v>1</v>
          </cell>
          <cell r="G1567">
            <v>2.3000000000000001E-4</v>
          </cell>
          <cell r="H1567">
            <v>2.3000000000000001E-4</v>
          </cell>
          <cell r="I1567">
            <v>26.580359999999999</v>
          </cell>
          <cell r="J1567">
            <v>29.77</v>
          </cell>
        </row>
        <row r="1568">
          <cell r="A1568" t="str">
            <v>M1409.1</v>
          </cell>
          <cell r="B1568" t="str">
            <v>Malla exagonal de gallinero</v>
          </cell>
          <cell r="C1568" t="str">
            <v>m2</v>
          </cell>
          <cell r="D1568">
            <v>2.0021900000000001</v>
          </cell>
          <cell r="E1568">
            <v>2.00196</v>
          </cell>
          <cell r="F1568">
            <v>1</v>
          </cell>
          <cell r="G1568">
            <v>2.3000000000000001E-4</v>
          </cell>
          <cell r="H1568">
            <v>2.3000000000000001E-4</v>
          </cell>
          <cell r="I1568">
            <v>1.98214</v>
          </cell>
          <cell r="J1568">
            <v>2.2200000000000002</v>
          </cell>
        </row>
        <row r="1569">
          <cell r="A1569" t="str">
            <v>M1409.2</v>
          </cell>
          <cell r="B1569" t="str">
            <v>Malla de alambre galvanizada</v>
          </cell>
          <cell r="C1569" t="str">
            <v>m2</v>
          </cell>
          <cell r="D1569">
            <v>4.2386200000000001</v>
          </cell>
          <cell r="E1569">
            <v>4.2383899999999999</v>
          </cell>
          <cell r="F1569">
            <v>1</v>
          </cell>
          <cell r="G1569">
            <v>2.3000000000000001E-4</v>
          </cell>
          <cell r="H1569">
            <v>2.3000000000000001E-4</v>
          </cell>
          <cell r="I1569">
            <v>4.1964300000000003</v>
          </cell>
          <cell r="J1569">
            <v>4.7</v>
          </cell>
        </row>
        <row r="1570">
          <cell r="A1570" t="str">
            <v>M1409.3</v>
          </cell>
          <cell r="B1570" t="str">
            <v>Malla soldada multiuso</v>
          </cell>
          <cell r="C1570" t="str">
            <v>rollo</v>
          </cell>
          <cell r="D1570">
            <v>135.23922999999999</v>
          </cell>
          <cell r="E1570">
            <v>135.239</v>
          </cell>
          <cell r="F1570">
            <v>1</v>
          </cell>
          <cell r="G1570">
            <v>2.3000000000000001E-4</v>
          </cell>
          <cell r="H1570">
            <v>2.3000000000000001E-4</v>
          </cell>
          <cell r="I1570">
            <v>133.9</v>
          </cell>
          <cell r="J1570">
            <v>149.96800000000002</v>
          </cell>
          <cell r="K1570">
            <v>133.9</v>
          </cell>
        </row>
        <row r="1571">
          <cell r="A1571" t="str">
            <v>mATERIAL PARA REDES DE AGUA POTABLE</v>
          </cell>
          <cell r="F1571">
            <v>1</v>
          </cell>
          <cell r="I1571">
            <v>0</v>
          </cell>
        </row>
        <row r="1572">
          <cell r="A1572" t="str">
            <v>M1410</v>
          </cell>
          <cell r="B1572" t="str">
            <v>Codo galvanizado de 1 1/2"x90</v>
          </cell>
          <cell r="C1572" t="str">
            <v>u</v>
          </cell>
          <cell r="D1572">
            <v>0.81181000000000003</v>
          </cell>
          <cell r="E1572">
            <v>0.81161000000000005</v>
          </cell>
          <cell r="F1572">
            <v>1</v>
          </cell>
          <cell r="G1572">
            <v>2.0000000000000001E-4</v>
          </cell>
          <cell r="H1572">
            <v>2.0000000000000001E-4</v>
          </cell>
          <cell r="I1572">
            <v>0.80357000000000001</v>
          </cell>
          <cell r="J1572">
            <v>0.9</v>
          </cell>
        </row>
        <row r="1573">
          <cell r="A1573" t="str">
            <v>M1411</v>
          </cell>
          <cell r="B1573" t="str">
            <v>Codo galvanizado de 1"x90</v>
          </cell>
          <cell r="C1573" t="str">
            <v>u</v>
          </cell>
          <cell r="D1573">
            <v>0.49618000000000001</v>
          </cell>
          <cell r="E1573">
            <v>0.49597999999999998</v>
          </cell>
          <cell r="F1573">
            <v>1</v>
          </cell>
          <cell r="G1573">
            <v>2.0000000000000001E-4</v>
          </cell>
          <cell r="H1573">
            <v>2.0000000000000001E-4</v>
          </cell>
          <cell r="I1573">
            <v>0.49107000000000001</v>
          </cell>
          <cell r="J1573">
            <v>0.55000000000000004</v>
          </cell>
        </row>
        <row r="1574">
          <cell r="A1574" t="str">
            <v>M1412</v>
          </cell>
          <cell r="B1574" t="str">
            <v>Codo galvanizado de 1/2"x45</v>
          </cell>
          <cell r="C1574" t="str">
            <v>u</v>
          </cell>
          <cell r="D1574">
            <v>0.27073999999999998</v>
          </cell>
          <cell r="E1574">
            <v>0.27054</v>
          </cell>
          <cell r="F1574">
            <v>1</v>
          </cell>
          <cell r="G1574">
            <v>2.0000000000000001E-4</v>
          </cell>
          <cell r="H1574">
            <v>2.0000000000000001E-4</v>
          </cell>
          <cell r="I1574">
            <v>0.26785999999999999</v>
          </cell>
          <cell r="J1574">
            <v>0.3</v>
          </cell>
        </row>
        <row r="1575">
          <cell r="A1575" t="str">
            <v>M1413</v>
          </cell>
          <cell r="B1575" t="str">
            <v>Codo galvanizado de 1/2"x90</v>
          </cell>
          <cell r="C1575" t="str">
            <v>u</v>
          </cell>
          <cell r="D1575">
            <v>0.16252</v>
          </cell>
          <cell r="E1575">
            <v>0.16231999999999999</v>
          </cell>
          <cell r="F1575">
            <v>1</v>
          </cell>
          <cell r="G1575">
            <v>2.0000000000000001E-4</v>
          </cell>
          <cell r="H1575">
            <v>2.0000000000000001E-4</v>
          </cell>
          <cell r="I1575">
            <v>0.16070999999999999</v>
          </cell>
          <cell r="J1575">
            <v>0.18</v>
          </cell>
        </row>
        <row r="1576">
          <cell r="A1576" t="str">
            <v>M1414</v>
          </cell>
          <cell r="B1576" t="str">
            <v>Codo galvanizado de 3/4"x90</v>
          </cell>
          <cell r="C1576" t="str">
            <v>u</v>
          </cell>
          <cell r="D1576">
            <v>0.31583</v>
          </cell>
          <cell r="E1576">
            <v>0.31563000000000002</v>
          </cell>
          <cell r="F1576">
            <v>1</v>
          </cell>
          <cell r="G1576">
            <v>2.0000000000000001E-4</v>
          </cell>
          <cell r="H1576">
            <v>2.0000000000000001E-4</v>
          </cell>
          <cell r="I1576">
            <v>0.3125</v>
          </cell>
          <cell r="J1576">
            <v>0.35</v>
          </cell>
        </row>
        <row r="1577">
          <cell r="A1577" t="str">
            <v>M1415</v>
          </cell>
          <cell r="B1577" t="str">
            <v>Neplo galvanizado de 1/2 x2"</v>
          </cell>
          <cell r="C1577" t="str">
            <v>u</v>
          </cell>
          <cell r="D1577">
            <v>0.27073999999999998</v>
          </cell>
          <cell r="E1577">
            <v>0.27054</v>
          </cell>
          <cell r="F1577">
            <v>1</v>
          </cell>
          <cell r="G1577">
            <v>2.0000000000000001E-4</v>
          </cell>
          <cell r="H1577">
            <v>2.0000000000000001E-4</v>
          </cell>
          <cell r="I1577">
            <v>0.26785999999999999</v>
          </cell>
          <cell r="J1577">
            <v>0.3</v>
          </cell>
        </row>
        <row r="1578">
          <cell r="A1578" t="str">
            <v>M1416</v>
          </cell>
          <cell r="B1578" t="str">
            <v>Neplo galvanizado de 1/2 x3"</v>
          </cell>
          <cell r="C1578" t="str">
            <v>u</v>
          </cell>
          <cell r="D1578">
            <v>0.31583</v>
          </cell>
          <cell r="E1578">
            <v>0.31563000000000002</v>
          </cell>
          <cell r="F1578">
            <v>1</v>
          </cell>
          <cell r="G1578">
            <v>2.0000000000000001E-4</v>
          </cell>
          <cell r="H1578">
            <v>2.0000000000000001E-4</v>
          </cell>
          <cell r="I1578">
            <v>0.3125</v>
          </cell>
          <cell r="J1578">
            <v>0.35</v>
          </cell>
        </row>
        <row r="1579">
          <cell r="A1579" t="str">
            <v>M1417</v>
          </cell>
          <cell r="B1579" t="str">
            <v>Neplo galvanizado de 1/2 x6"</v>
          </cell>
          <cell r="C1579" t="str">
            <v>u</v>
          </cell>
          <cell r="D1579">
            <v>0.58635999999999999</v>
          </cell>
          <cell r="E1579">
            <v>0.58616000000000001</v>
          </cell>
          <cell r="F1579">
            <v>1</v>
          </cell>
          <cell r="G1579">
            <v>2.0000000000000001E-4</v>
          </cell>
          <cell r="H1579">
            <v>2.0000000000000001E-4</v>
          </cell>
          <cell r="I1579">
            <v>0.58035999999999999</v>
          </cell>
          <cell r="J1579">
            <v>0.65</v>
          </cell>
        </row>
        <row r="1580">
          <cell r="A1580" t="str">
            <v>M1418</v>
          </cell>
          <cell r="B1580" t="str">
            <v>Neplo galvanizado de 1/2"x4"</v>
          </cell>
          <cell r="C1580" t="str">
            <v>u</v>
          </cell>
          <cell r="D1580">
            <v>0.40600999999999998</v>
          </cell>
          <cell r="E1580">
            <v>0.40581</v>
          </cell>
          <cell r="F1580">
            <v>1</v>
          </cell>
          <cell r="G1580">
            <v>2.0000000000000001E-4</v>
          </cell>
          <cell r="H1580">
            <v>2.0000000000000001E-4</v>
          </cell>
          <cell r="I1580">
            <v>0.40178999999999998</v>
          </cell>
          <cell r="J1580">
            <v>0.45</v>
          </cell>
        </row>
        <row r="1581">
          <cell r="A1581" t="str">
            <v>M1419</v>
          </cell>
          <cell r="B1581" t="str">
            <v>Neplo galvanizado de 1/2"x4"</v>
          </cell>
          <cell r="C1581" t="str">
            <v>u</v>
          </cell>
          <cell r="D1581">
            <v>0.40600999999999998</v>
          </cell>
          <cell r="E1581">
            <v>0.40581</v>
          </cell>
          <cell r="F1581">
            <v>1</v>
          </cell>
          <cell r="G1581">
            <v>2.0000000000000001E-4</v>
          </cell>
          <cell r="H1581">
            <v>2.0000000000000001E-4</v>
          </cell>
          <cell r="I1581">
            <v>0.40178999999999998</v>
          </cell>
          <cell r="J1581">
            <v>0.45</v>
          </cell>
        </row>
        <row r="1582">
          <cell r="A1582" t="str">
            <v>M1420</v>
          </cell>
          <cell r="B1582" t="str">
            <v>Neplo galvanizado de 3/4"x2"</v>
          </cell>
          <cell r="C1582" t="str">
            <v>u</v>
          </cell>
          <cell r="D1582">
            <v>0.36091000000000001</v>
          </cell>
          <cell r="E1582">
            <v>0.36070999999999998</v>
          </cell>
          <cell r="F1582">
            <v>1</v>
          </cell>
          <cell r="G1582">
            <v>2.0000000000000001E-4</v>
          </cell>
          <cell r="H1582">
            <v>2.0000000000000001E-4</v>
          </cell>
          <cell r="I1582">
            <v>0.35714000000000001</v>
          </cell>
          <cell r="J1582">
            <v>0.4</v>
          </cell>
        </row>
        <row r="1583">
          <cell r="A1583" t="str">
            <v>M1421</v>
          </cell>
          <cell r="B1583" t="str">
            <v>Neplo galvanizado de 3/4"x3"</v>
          </cell>
          <cell r="C1583" t="str">
            <v>u</v>
          </cell>
          <cell r="D1583">
            <v>0.49618000000000001</v>
          </cell>
          <cell r="E1583">
            <v>0.49597999999999998</v>
          </cell>
          <cell r="F1583">
            <v>1</v>
          </cell>
          <cell r="G1583">
            <v>2.0000000000000001E-4</v>
          </cell>
          <cell r="H1583">
            <v>2.0000000000000001E-4</v>
          </cell>
          <cell r="I1583">
            <v>0.49107000000000001</v>
          </cell>
          <cell r="J1583">
            <v>0.55000000000000004</v>
          </cell>
        </row>
        <row r="1584">
          <cell r="A1584" t="str">
            <v>M1421.1</v>
          </cell>
          <cell r="B1584" t="str">
            <v>Neplo galvanizado de 1"</v>
          </cell>
          <cell r="C1584" t="str">
            <v>u</v>
          </cell>
          <cell r="D1584">
            <v>4.8482000000000003</v>
          </cell>
          <cell r="E1584">
            <v>4.8479999999999999</v>
          </cell>
          <cell r="F1584">
            <v>1</v>
          </cell>
          <cell r="G1584">
            <v>2.0000000000000001E-4</v>
          </cell>
          <cell r="H1584">
            <v>2.0000000000000001E-4</v>
          </cell>
          <cell r="I1584">
            <v>4.8</v>
          </cell>
          <cell r="J1584">
            <v>5.3760000000000003</v>
          </cell>
          <cell r="K1584">
            <v>4.8</v>
          </cell>
        </row>
        <row r="1585">
          <cell r="A1585" t="str">
            <v>M1422</v>
          </cell>
          <cell r="B1585" t="str">
            <v>Nudo galvanizado de 1/2"</v>
          </cell>
          <cell r="C1585" t="str">
            <v>u</v>
          </cell>
          <cell r="D1585">
            <v>0.96511000000000002</v>
          </cell>
          <cell r="E1585">
            <v>0.96491000000000005</v>
          </cell>
          <cell r="F1585">
            <v>1</v>
          </cell>
          <cell r="G1585">
            <v>2.0000000000000001E-4</v>
          </cell>
          <cell r="H1585">
            <v>2.0000000000000001E-4</v>
          </cell>
          <cell r="I1585">
            <v>0.95535999999999999</v>
          </cell>
          <cell r="J1585">
            <v>1.07</v>
          </cell>
        </row>
        <row r="1586">
          <cell r="A1586" t="str">
            <v>M1423</v>
          </cell>
          <cell r="B1586" t="str">
            <v>Nudo galvanizado de 3/4"</v>
          </cell>
          <cell r="C1586" t="str">
            <v>u</v>
          </cell>
          <cell r="D1586">
            <v>1.2536799999999999</v>
          </cell>
          <cell r="E1586">
            <v>1.2534799999999999</v>
          </cell>
          <cell r="F1586">
            <v>1</v>
          </cell>
          <cell r="G1586">
            <v>2.0000000000000001E-4</v>
          </cell>
          <cell r="H1586">
            <v>2.0000000000000001E-4</v>
          </cell>
          <cell r="I1586">
            <v>1.2410699999999999</v>
          </cell>
          <cell r="J1586">
            <v>1.39</v>
          </cell>
        </row>
        <row r="1587">
          <cell r="A1587" t="str">
            <v>M1424</v>
          </cell>
          <cell r="B1587" t="str">
            <v>Tapón galvanizado 1/2" (hembra)</v>
          </cell>
          <cell r="C1587" t="str">
            <v>u</v>
          </cell>
          <cell r="D1587">
            <v>0.15351000000000001</v>
          </cell>
          <cell r="E1587">
            <v>0.15331</v>
          </cell>
          <cell r="F1587">
            <v>1</v>
          </cell>
          <cell r="G1587">
            <v>2.0000000000000001E-4</v>
          </cell>
          <cell r="H1587">
            <v>2.0000000000000001E-4</v>
          </cell>
          <cell r="I1587">
            <v>0.15179000000000001</v>
          </cell>
          <cell r="J1587">
            <v>0.17</v>
          </cell>
        </row>
        <row r="1588">
          <cell r="A1588" t="str">
            <v>M1425</v>
          </cell>
          <cell r="B1588" t="str">
            <v>Tapón galvanizado de 3/4" (hembra)</v>
          </cell>
          <cell r="C1588" t="str">
            <v>u</v>
          </cell>
          <cell r="D1588">
            <v>0.20760999999999999</v>
          </cell>
          <cell r="E1588">
            <v>0.20741000000000001</v>
          </cell>
          <cell r="F1588">
            <v>1</v>
          </cell>
          <cell r="G1588">
            <v>2.0000000000000001E-4</v>
          </cell>
          <cell r="H1588">
            <v>2.0000000000000001E-4</v>
          </cell>
          <cell r="I1588">
            <v>0.20535999999999999</v>
          </cell>
          <cell r="J1588">
            <v>0.23</v>
          </cell>
        </row>
        <row r="1589">
          <cell r="A1589" t="str">
            <v>M1425.1</v>
          </cell>
          <cell r="B1589" t="str">
            <v>Tapón galvanizado de 1/2" (macho)</v>
          </cell>
          <cell r="C1589" t="str">
            <v>u</v>
          </cell>
          <cell r="D1589">
            <v>0.1719</v>
          </cell>
          <cell r="E1589">
            <v>0.17169999999999999</v>
          </cell>
          <cell r="F1589">
            <v>1</v>
          </cell>
          <cell r="G1589">
            <v>2.0000000000000001E-4</v>
          </cell>
          <cell r="H1589">
            <v>2.0000000000000001E-4</v>
          </cell>
          <cell r="I1589">
            <v>0.17</v>
          </cell>
          <cell r="J1589">
            <v>0.19040000000000004</v>
          </cell>
          <cell r="K1589">
            <v>0.17</v>
          </cell>
        </row>
        <row r="1590">
          <cell r="A1590" t="str">
            <v>M1425.2</v>
          </cell>
          <cell r="B1590" t="str">
            <v>Tapón galvanizado de 3/4" (macho)</v>
          </cell>
          <cell r="C1590" t="str">
            <v>u</v>
          </cell>
          <cell r="D1590">
            <v>0.20760999999999999</v>
          </cell>
          <cell r="E1590">
            <v>0.20741000000000001</v>
          </cell>
          <cell r="F1590">
            <v>1</v>
          </cell>
          <cell r="G1590">
            <v>2.0000000000000001E-4</v>
          </cell>
          <cell r="H1590">
            <v>2.0000000000000001E-4</v>
          </cell>
          <cell r="I1590">
            <v>0.20535999999999999</v>
          </cell>
          <cell r="J1590">
            <v>0.23</v>
          </cell>
        </row>
        <row r="1591">
          <cell r="A1591" t="str">
            <v>M1426</v>
          </cell>
          <cell r="B1591" t="str">
            <v>Tee galvanizada de 1/2"</v>
          </cell>
          <cell r="C1591" t="str">
            <v>u</v>
          </cell>
          <cell r="D1591">
            <v>0.23466000000000001</v>
          </cell>
          <cell r="E1591">
            <v>0.23446</v>
          </cell>
          <cell r="F1591">
            <v>1</v>
          </cell>
          <cell r="G1591">
            <v>2.0000000000000001E-4</v>
          </cell>
          <cell r="H1591">
            <v>2.0000000000000001E-4</v>
          </cell>
          <cell r="I1591">
            <v>0.23214000000000001</v>
          </cell>
          <cell r="J1591">
            <v>0.26</v>
          </cell>
        </row>
        <row r="1592">
          <cell r="A1592" t="str">
            <v>M1427</v>
          </cell>
          <cell r="B1592" t="str">
            <v>Tee galvanizada de 3/4"</v>
          </cell>
          <cell r="C1592" t="str">
            <v>u</v>
          </cell>
          <cell r="D1592">
            <v>0.36992999999999998</v>
          </cell>
          <cell r="E1592">
            <v>0.36973</v>
          </cell>
          <cell r="F1592">
            <v>1</v>
          </cell>
          <cell r="G1592">
            <v>2.0000000000000001E-4</v>
          </cell>
          <cell r="H1592">
            <v>2.0000000000000001E-4</v>
          </cell>
          <cell r="I1592">
            <v>0.36607000000000001</v>
          </cell>
          <cell r="J1592">
            <v>0.41</v>
          </cell>
        </row>
        <row r="1593">
          <cell r="A1593" t="str">
            <v>M1428</v>
          </cell>
          <cell r="B1593" t="str">
            <v>Tub. galv. ref. nac. de 1 1/4"x6m (sin uión)</v>
          </cell>
          <cell r="C1593" t="str">
            <v>u</v>
          </cell>
          <cell r="D1593">
            <v>43.737560000000002</v>
          </cell>
          <cell r="E1593">
            <v>43.736609999999999</v>
          </cell>
          <cell r="F1593">
            <v>1</v>
          </cell>
          <cell r="G1593">
            <v>9.5E-4</v>
          </cell>
          <cell r="H1593">
            <v>9.5E-4</v>
          </cell>
          <cell r="I1593">
            <v>43.303570000000001</v>
          </cell>
          <cell r="J1593">
            <v>48.5</v>
          </cell>
        </row>
        <row r="1594">
          <cell r="A1594" t="str">
            <v>M1429</v>
          </cell>
          <cell r="B1594" t="str">
            <v>Tub. galv. senc. nac. de 1 1/4"x6m (sin uión)</v>
          </cell>
          <cell r="C1594" t="str">
            <v>u</v>
          </cell>
          <cell r="D1594">
            <v>34.719909999999999</v>
          </cell>
          <cell r="E1594">
            <v>34.71875</v>
          </cell>
          <cell r="F1594">
            <v>1</v>
          </cell>
          <cell r="G1594">
            <v>1.16E-3</v>
          </cell>
          <cell r="H1594">
            <v>1.16E-3</v>
          </cell>
          <cell r="I1594">
            <v>34.375</v>
          </cell>
          <cell r="J1594">
            <v>38.5</v>
          </cell>
        </row>
        <row r="1595">
          <cell r="A1595" t="str">
            <v>M1430</v>
          </cell>
          <cell r="B1595" t="str">
            <v>Tub. galv. senc. nac. de 1"x6m (sin uión)</v>
          </cell>
          <cell r="C1595" t="str">
            <v>u</v>
          </cell>
          <cell r="D1595">
            <v>26.60332</v>
          </cell>
          <cell r="E1595">
            <v>26.602679999999999</v>
          </cell>
          <cell r="F1595">
            <v>1</v>
          </cell>
          <cell r="G1595">
            <v>6.4000000000000005E-4</v>
          </cell>
          <cell r="H1595">
            <v>6.4000000000000005E-4</v>
          </cell>
          <cell r="I1595">
            <v>26.339289999999998</v>
          </cell>
          <cell r="J1595">
            <v>29.5</v>
          </cell>
        </row>
        <row r="1596">
          <cell r="A1596" t="str">
            <v>M1431</v>
          </cell>
          <cell r="B1596" t="str">
            <v>Tub. galv. senc. nac. de 1/2"x6m (sin uión)</v>
          </cell>
          <cell r="C1596" t="str">
            <v>u</v>
          </cell>
          <cell r="D1596">
            <v>11.27308</v>
          </cell>
          <cell r="E1596">
            <v>11.272320000000001</v>
          </cell>
          <cell r="F1596">
            <v>1</v>
          </cell>
          <cell r="G1596">
            <v>7.6000000000000004E-4</v>
          </cell>
          <cell r="H1596">
            <v>7.6000000000000004E-4</v>
          </cell>
          <cell r="I1596">
            <v>11.16071</v>
          </cell>
          <cell r="J1596">
            <v>12.5</v>
          </cell>
        </row>
        <row r="1597">
          <cell r="A1597" t="str">
            <v>M1432</v>
          </cell>
          <cell r="B1597" t="str">
            <v>Tub. galv. senc. nac. de 3/4"x6m (sin uión)</v>
          </cell>
          <cell r="C1597" t="str">
            <v>u</v>
          </cell>
          <cell r="D1597">
            <v>19.388960000000001</v>
          </cell>
          <cell r="E1597">
            <v>19.388390000000001</v>
          </cell>
          <cell r="F1597">
            <v>1</v>
          </cell>
          <cell r="G1597">
            <v>5.6999999999999998E-4</v>
          </cell>
          <cell r="H1597">
            <v>5.6999999999999998E-4</v>
          </cell>
          <cell r="I1597">
            <v>19.196429999999999</v>
          </cell>
          <cell r="J1597">
            <v>21.5</v>
          </cell>
        </row>
        <row r="1598">
          <cell r="A1598" t="str">
            <v>M1433</v>
          </cell>
          <cell r="B1598" t="str">
            <v>uión galvanizada de 1 1/2"</v>
          </cell>
          <cell r="C1598" t="str">
            <v>u</v>
          </cell>
          <cell r="D1598">
            <v>0.55013999999999996</v>
          </cell>
          <cell r="E1598">
            <v>0.55008999999999997</v>
          </cell>
          <cell r="F1598">
            <v>1</v>
          </cell>
          <cell r="G1598">
            <v>5.0000000000000002E-5</v>
          </cell>
          <cell r="H1598">
            <v>5.0000000000000002E-5</v>
          </cell>
          <cell r="I1598">
            <v>0.54464000000000001</v>
          </cell>
          <cell r="J1598">
            <v>0.61</v>
          </cell>
        </row>
        <row r="1599">
          <cell r="A1599" t="str">
            <v>M1434</v>
          </cell>
          <cell r="B1599" t="str">
            <v>uión galvanizada de 1"</v>
          </cell>
          <cell r="C1599" t="str">
            <v>u</v>
          </cell>
          <cell r="D1599">
            <v>0.29764000000000002</v>
          </cell>
          <cell r="E1599">
            <v>0.29759000000000002</v>
          </cell>
          <cell r="F1599">
            <v>1</v>
          </cell>
          <cell r="G1599">
            <v>5.0000000000000002E-5</v>
          </cell>
          <cell r="H1599">
            <v>5.0000000000000002E-5</v>
          </cell>
          <cell r="I1599">
            <v>0.29464000000000001</v>
          </cell>
          <cell r="J1599">
            <v>0.33</v>
          </cell>
        </row>
        <row r="1600">
          <cell r="A1600" t="str">
            <v>M1435</v>
          </cell>
          <cell r="B1600" t="str">
            <v>uión galvanizada de 1/2"</v>
          </cell>
          <cell r="C1600" t="str">
            <v>u</v>
          </cell>
          <cell r="D1600">
            <v>0.15336</v>
          </cell>
          <cell r="E1600">
            <v>0.15331</v>
          </cell>
          <cell r="F1600">
            <v>1</v>
          </cell>
          <cell r="G1600">
            <v>5.0000000000000002E-5</v>
          </cell>
          <cell r="H1600">
            <v>5.0000000000000002E-5</v>
          </cell>
          <cell r="I1600">
            <v>0.15179000000000001</v>
          </cell>
          <cell r="J1600">
            <v>0.17</v>
          </cell>
        </row>
        <row r="1601">
          <cell r="A1601" t="str">
            <v>M1436</v>
          </cell>
          <cell r="B1601" t="str">
            <v>uión galvanizada de 3/4"</v>
          </cell>
          <cell r="C1601" t="str">
            <v>u</v>
          </cell>
          <cell r="D1601">
            <v>0.20746000000000001</v>
          </cell>
          <cell r="E1601">
            <v>0.20741000000000001</v>
          </cell>
          <cell r="F1601">
            <v>1</v>
          </cell>
          <cell r="G1601">
            <v>5.0000000000000002E-5</v>
          </cell>
          <cell r="H1601">
            <v>5.0000000000000002E-5</v>
          </cell>
          <cell r="I1601">
            <v>0.20535999999999999</v>
          </cell>
          <cell r="J1601">
            <v>0.23</v>
          </cell>
        </row>
        <row r="1602">
          <cell r="A1602" t="str">
            <v>M1437</v>
          </cell>
          <cell r="B1602" t="str">
            <v>Codo PVC 45 CED 80 (p/presión) roscable 1”</v>
          </cell>
          <cell r="C1602" t="str">
            <v>u</v>
          </cell>
          <cell r="D1602">
            <v>7.24139</v>
          </cell>
          <cell r="E1602">
            <v>7.2413400000000001</v>
          </cell>
          <cell r="F1602">
            <v>1</v>
          </cell>
          <cell r="G1602">
            <v>5.0000000000000002E-5</v>
          </cell>
          <cell r="H1602">
            <v>5.0000000000000002E-5</v>
          </cell>
          <cell r="I1602">
            <v>7.1696400000000002</v>
          </cell>
          <cell r="J1602">
            <v>8.0299999999999994</v>
          </cell>
        </row>
        <row r="1603">
          <cell r="A1603" t="str">
            <v>M1438</v>
          </cell>
          <cell r="B1603" t="str">
            <v>Codo PVC 45 CED 80 (p/presión) roscable 1/2”</v>
          </cell>
          <cell r="C1603" t="str">
            <v>u</v>
          </cell>
          <cell r="D1603">
            <v>5.6091600000000001</v>
          </cell>
          <cell r="E1603">
            <v>5.6091100000000003</v>
          </cell>
          <cell r="F1603">
            <v>1</v>
          </cell>
          <cell r="G1603">
            <v>5.0000000000000002E-5</v>
          </cell>
          <cell r="H1603">
            <v>5.0000000000000002E-5</v>
          </cell>
          <cell r="I1603">
            <v>5.5535699999999997</v>
          </cell>
          <cell r="J1603">
            <v>6.22</v>
          </cell>
        </row>
        <row r="1604">
          <cell r="A1604" t="str">
            <v>M1439</v>
          </cell>
          <cell r="B1604" t="str">
            <v>Codo PVC 45 CED 80 (p/presión) roscable 3/4”</v>
          </cell>
          <cell r="C1604" t="str">
            <v>u</v>
          </cell>
          <cell r="D1604">
            <v>5.7354099999999999</v>
          </cell>
          <cell r="E1604">
            <v>5.73536</v>
          </cell>
          <cell r="F1604">
            <v>1</v>
          </cell>
          <cell r="G1604">
            <v>5.0000000000000002E-5</v>
          </cell>
          <cell r="H1604">
            <v>5.0000000000000002E-5</v>
          </cell>
          <cell r="I1604">
            <v>5.6785699999999997</v>
          </cell>
          <cell r="J1604">
            <v>6.36</v>
          </cell>
        </row>
        <row r="1605">
          <cell r="A1605" t="str">
            <v>M1440</v>
          </cell>
          <cell r="B1605" t="str">
            <v>Codo PVC 45 CED 80 (p/presión) roscable 1 1/2”</v>
          </cell>
          <cell r="C1605" t="str">
            <v>u</v>
          </cell>
          <cell r="D1605">
            <v>17.06184</v>
          </cell>
          <cell r="E1605">
            <v>17.061789999999998</v>
          </cell>
          <cell r="F1605">
            <v>1</v>
          </cell>
          <cell r="G1605">
            <v>5.0000000000000002E-5</v>
          </cell>
          <cell r="H1605">
            <v>5.0000000000000002E-5</v>
          </cell>
          <cell r="I1605">
            <v>16.892859999999999</v>
          </cell>
          <cell r="J1605">
            <v>18.920000000000002</v>
          </cell>
        </row>
        <row r="1606">
          <cell r="A1606" t="str">
            <v>M1441</v>
          </cell>
          <cell r="B1606" t="str">
            <v>Codo PVC 45 CED 80 (p/presión) roscable 1 1/4”</v>
          </cell>
          <cell r="C1606" t="str">
            <v>u</v>
          </cell>
          <cell r="D1606">
            <v>11.10103</v>
          </cell>
          <cell r="E1606">
            <v>11.10098</v>
          </cell>
          <cell r="F1606">
            <v>1</v>
          </cell>
          <cell r="G1606">
            <v>5.0000000000000002E-5</v>
          </cell>
          <cell r="H1606">
            <v>5.0000000000000002E-5</v>
          </cell>
          <cell r="I1606">
            <v>10.991070000000001</v>
          </cell>
          <cell r="J1606">
            <v>12.31</v>
          </cell>
        </row>
        <row r="1607">
          <cell r="A1607" t="str">
            <v>M1442</v>
          </cell>
          <cell r="B1607" t="str">
            <v>Codo PVC 45 CED 80 (p/presión) roscable 2”</v>
          </cell>
          <cell r="C1607" t="str">
            <v>u</v>
          </cell>
          <cell r="D1607">
            <v>20.14594</v>
          </cell>
          <cell r="E1607">
            <v>20.145890000000001</v>
          </cell>
          <cell r="F1607">
            <v>1</v>
          </cell>
          <cell r="G1607">
            <v>5.0000000000000002E-5</v>
          </cell>
          <cell r="H1607">
            <v>5.0000000000000002E-5</v>
          </cell>
          <cell r="I1607">
            <v>19.946429999999999</v>
          </cell>
          <cell r="J1607">
            <v>22.34</v>
          </cell>
        </row>
        <row r="1608">
          <cell r="A1608" t="str">
            <v>M1443</v>
          </cell>
          <cell r="B1608" t="str">
            <v>Codo PVC 90 CED 40 (p/presión) roscable 1”</v>
          </cell>
          <cell r="C1608" t="str">
            <v>u</v>
          </cell>
          <cell r="D1608">
            <v>2.66934</v>
          </cell>
          <cell r="E1608">
            <v>2.6692900000000002</v>
          </cell>
          <cell r="F1608">
            <v>1</v>
          </cell>
          <cell r="G1608">
            <v>5.0000000000000002E-5</v>
          </cell>
          <cell r="H1608">
            <v>5.0000000000000002E-5</v>
          </cell>
          <cell r="I1608">
            <v>2.6428600000000002</v>
          </cell>
          <cell r="J1608">
            <v>2.96</v>
          </cell>
        </row>
        <row r="1609">
          <cell r="A1609" t="str">
            <v>M1444</v>
          </cell>
          <cell r="B1609" t="str">
            <v>Codo PVC 90 CED 40 (p/presión) roscable 1/2”</v>
          </cell>
          <cell r="C1609" t="str">
            <v>u</v>
          </cell>
          <cell r="D1609">
            <v>0.53210999999999997</v>
          </cell>
          <cell r="E1609">
            <v>0.53205999999999998</v>
          </cell>
          <cell r="F1609">
            <v>1</v>
          </cell>
          <cell r="G1609">
            <v>5.0000000000000002E-5</v>
          </cell>
          <cell r="H1609">
            <v>5.0000000000000002E-5</v>
          </cell>
          <cell r="I1609">
            <v>0.52678999999999998</v>
          </cell>
          <cell r="J1609">
            <v>0.59</v>
          </cell>
        </row>
        <row r="1610">
          <cell r="A1610" t="str">
            <v>M1445</v>
          </cell>
          <cell r="B1610" t="str">
            <v>Codo PVC 90 CED 40 (p/presión) roscable 3/4”</v>
          </cell>
          <cell r="C1610" t="str">
            <v>u</v>
          </cell>
          <cell r="D1610">
            <v>0.99200999999999995</v>
          </cell>
          <cell r="E1610">
            <v>0.99195999999999995</v>
          </cell>
          <cell r="F1610">
            <v>1</v>
          </cell>
          <cell r="G1610">
            <v>5.0000000000000002E-5</v>
          </cell>
          <cell r="H1610">
            <v>5.0000000000000002E-5</v>
          </cell>
          <cell r="I1610">
            <v>0.98214000000000001</v>
          </cell>
          <cell r="J1610">
            <v>1.1000000000000001</v>
          </cell>
        </row>
        <row r="1611">
          <cell r="A1611" t="str">
            <v>M1446</v>
          </cell>
          <cell r="B1611" t="str">
            <v>Codo PVC 90 CED 40 (p/presión) roscable 1 1/2”</v>
          </cell>
          <cell r="C1611" t="str">
            <v>u</v>
          </cell>
          <cell r="D1611">
            <v>4.2745100000000003</v>
          </cell>
          <cell r="E1611">
            <v>4.2744600000000004</v>
          </cell>
          <cell r="F1611">
            <v>1</v>
          </cell>
          <cell r="G1611">
            <v>5.0000000000000002E-5</v>
          </cell>
          <cell r="H1611">
            <v>5.0000000000000002E-5</v>
          </cell>
          <cell r="I1611">
            <v>4.2321400000000002</v>
          </cell>
          <cell r="J1611">
            <v>4.74</v>
          </cell>
        </row>
        <row r="1612">
          <cell r="A1612" t="str">
            <v>M1447</v>
          </cell>
          <cell r="B1612" t="str">
            <v>Codo PVC 90 CED 40 (p/presión) roscable 1 1/4”</v>
          </cell>
          <cell r="C1612" t="str">
            <v>u</v>
          </cell>
          <cell r="D1612">
            <v>2.8587099999999999</v>
          </cell>
          <cell r="E1612">
            <v>2.85866</v>
          </cell>
          <cell r="F1612">
            <v>1</v>
          </cell>
          <cell r="G1612">
            <v>5.0000000000000002E-5</v>
          </cell>
          <cell r="H1612">
            <v>5.0000000000000002E-5</v>
          </cell>
          <cell r="I1612">
            <v>2.8303600000000002</v>
          </cell>
          <cell r="J1612">
            <v>3.17</v>
          </cell>
        </row>
        <row r="1613">
          <cell r="A1613" t="str">
            <v>PRODUCTOS P.V.C.</v>
          </cell>
          <cell r="F1613">
            <v>1</v>
          </cell>
          <cell r="I1613">
            <v>0</v>
          </cell>
        </row>
        <row r="1614">
          <cell r="A1614" t="str">
            <v>M1448</v>
          </cell>
          <cell r="B1614" t="str">
            <v>Abrazadera 1 flex heavy duty     1/2"    80psi</v>
          </cell>
          <cell r="C1614" t="str">
            <v>u</v>
          </cell>
          <cell r="D1614">
            <v>1.11826</v>
          </cell>
          <cell r="E1614">
            <v>1.1182099999999999</v>
          </cell>
          <cell r="F1614">
            <v>1</v>
          </cell>
          <cell r="G1614">
            <v>5.0000000000000002E-5</v>
          </cell>
          <cell r="H1614">
            <v>5.0000000000000002E-5</v>
          </cell>
          <cell r="I1614">
            <v>1.10714</v>
          </cell>
          <cell r="J1614">
            <v>1.24</v>
          </cell>
        </row>
        <row r="1615">
          <cell r="A1615" t="str">
            <v>M1449</v>
          </cell>
          <cell r="B1615" t="str">
            <v>Abrazadera 1 flex heavy duty 1/2"  125psi</v>
          </cell>
          <cell r="C1615" t="str">
            <v>u</v>
          </cell>
          <cell r="D1615">
            <v>1.1453199999999999</v>
          </cell>
          <cell r="E1615">
            <v>1.14527</v>
          </cell>
          <cell r="F1615">
            <v>1</v>
          </cell>
          <cell r="G1615">
            <v>5.0000000000000002E-5</v>
          </cell>
          <cell r="H1615">
            <v>5.0000000000000002E-5</v>
          </cell>
          <cell r="I1615">
            <v>1.1339300000000001</v>
          </cell>
          <cell r="J1615">
            <v>1.27</v>
          </cell>
        </row>
        <row r="1616">
          <cell r="A1616" t="str">
            <v>M1450</v>
          </cell>
          <cell r="B1616" t="str">
            <v>Abrazadera 1 flex heavy duty 3/4</v>
          </cell>
          <cell r="C1616" t="str">
            <v>u</v>
          </cell>
          <cell r="D1616">
            <v>1.1723699999999999</v>
          </cell>
          <cell r="E1616">
            <v>1.17232</v>
          </cell>
          <cell r="F1616">
            <v>1</v>
          </cell>
          <cell r="G1616">
            <v>5.0000000000000002E-5</v>
          </cell>
          <cell r="H1616">
            <v>5.0000000000000002E-5</v>
          </cell>
          <cell r="I1616">
            <v>1.1607099999999999</v>
          </cell>
          <cell r="J1616">
            <v>1.3</v>
          </cell>
        </row>
        <row r="1617">
          <cell r="A1617" t="str">
            <v>M1451</v>
          </cell>
          <cell r="B1617" t="str">
            <v>Abrazadera 1 flex heavy duty 1"</v>
          </cell>
          <cell r="C1617" t="str">
            <v>u</v>
          </cell>
          <cell r="D1617">
            <v>1.2805899999999999</v>
          </cell>
          <cell r="E1617">
            <v>1.28054</v>
          </cell>
          <cell r="F1617">
            <v>1</v>
          </cell>
          <cell r="G1617">
            <v>5.0000000000000002E-5</v>
          </cell>
          <cell r="H1617">
            <v>5.0000000000000002E-5</v>
          </cell>
          <cell r="I1617">
            <v>1.26786</v>
          </cell>
          <cell r="J1617">
            <v>1.42</v>
          </cell>
        </row>
        <row r="1618">
          <cell r="A1618" t="str">
            <v>M1452</v>
          </cell>
          <cell r="B1618" t="str">
            <v>Abrazadera 1 flex heavy duty 1 1/2</v>
          </cell>
          <cell r="C1618" t="str">
            <v>u</v>
          </cell>
          <cell r="D1618">
            <v>1.22648</v>
          </cell>
          <cell r="E1618">
            <v>1.2264299999999999</v>
          </cell>
          <cell r="F1618">
            <v>1</v>
          </cell>
          <cell r="G1618">
            <v>5.0000000000000002E-5</v>
          </cell>
          <cell r="H1618">
            <v>5.0000000000000002E-5</v>
          </cell>
          <cell r="I1618">
            <v>1.2142900000000001</v>
          </cell>
          <cell r="J1618">
            <v>1.36</v>
          </cell>
        </row>
        <row r="1619">
          <cell r="A1619" t="str">
            <v>M1453</v>
          </cell>
          <cell r="B1619" t="str">
            <v>Abrazadera 1 flex heavy duty 2"</v>
          </cell>
          <cell r="C1619" t="str">
            <v>u</v>
          </cell>
          <cell r="D1619">
            <v>1.4429099999999999</v>
          </cell>
          <cell r="E1619">
            <v>1.44286</v>
          </cell>
          <cell r="F1619">
            <v>1</v>
          </cell>
          <cell r="G1619">
            <v>5.0000000000000002E-5</v>
          </cell>
          <cell r="H1619">
            <v>5.0000000000000002E-5</v>
          </cell>
          <cell r="I1619">
            <v>1.4285699999999999</v>
          </cell>
          <cell r="J1619">
            <v>1.6</v>
          </cell>
        </row>
        <row r="1620">
          <cell r="A1620" t="str">
            <v>M1454</v>
          </cell>
          <cell r="B1620" t="str">
            <v>Abrazadera 1 flex heavy duty 3"</v>
          </cell>
          <cell r="C1620" t="str">
            <v>u</v>
          </cell>
          <cell r="D1620">
            <v>1.8757600000000001</v>
          </cell>
          <cell r="E1620">
            <v>1.87571</v>
          </cell>
          <cell r="F1620">
            <v>1</v>
          </cell>
          <cell r="G1620">
            <v>5.0000000000000002E-5</v>
          </cell>
          <cell r="H1620">
            <v>5.0000000000000002E-5</v>
          </cell>
          <cell r="I1620">
            <v>1.85714</v>
          </cell>
          <cell r="J1620">
            <v>2.08</v>
          </cell>
        </row>
        <row r="1621">
          <cell r="A1621" t="str">
            <v>M1455</v>
          </cell>
          <cell r="B1621" t="str">
            <v>Abrazadera 1 flex heavy duty 4"</v>
          </cell>
          <cell r="C1621" t="str">
            <v>u</v>
          </cell>
          <cell r="D1621">
            <v>2.1463000000000001</v>
          </cell>
          <cell r="E1621">
            <v>2.1462500000000002</v>
          </cell>
          <cell r="F1621">
            <v>1</v>
          </cell>
          <cell r="G1621">
            <v>5.0000000000000002E-5</v>
          </cell>
          <cell r="H1621">
            <v>5.0000000000000002E-5</v>
          </cell>
          <cell r="I1621">
            <v>2.125</v>
          </cell>
          <cell r="J1621">
            <v>2.38</v>
          </cell>
        </row>
        <row r="1622">
          <cell r="A1622" t="str">
            <v>M1456</v>
          </cell>
          <cell r="B1622" t="str">
            <v>Adaptador PVC ASTm-ISO 1" A  32mm (E/C)</v>
          </cell>
          <cell r="C1622" t="str">
            <v>u</v>
          </cell>
          <cell r="D1622">
            <v>0.65835999999999995</v>
          </cell>
          <cell r="E1622">
            <v>0.65830999999999995</v>
          </cell>
          <cell r="F1622">
            <v>1</v>
          </cell>
          <cell r="G1622">
            <v>5.0000000000000002E-5</v>
          </cell>
          <cell r="H1622">
            <v>5.0000000000000002E-5</v>
          </cell>
          <cell r="I1622">
            <v>0.65178999999999998</v>
          </cell>
          <cell r="J1622">
            <v>0.73</v>
          </cell>
        </row>
        <row r="1623">
          <cell r="A1623" t="str">
            <v>M1457</v>
          </cell>
          <cell r="B1623" t="str">
            <v>Adaptador PVC ASTm-ISO 1/2" a 20mm (E/C)</v>
          </cell>
          <cell r="C1623" t="str">
            <v>u</v>
          </cell>
          <cell r="D1623">
            <v>0.27059</v>
          </cell>
          <cell r="E1623">
            <v>0.27054</v>
          </cell>
          <cell r="F1623">
            <v>1</v>
          </cell>
          <cell r="G1623">
            <v>5.0000000000000002E-5</v>
          </cell>
          <cell r="H1623">
            <v>5.0000000000000002E-5</v>
          </cell>
          <cell r="I1623">
            <v>0.26785999999999999</v>
          </cell>
          <cell r="J1623">
            <v>0.3</v>
          </cell>
        </row>
        <row r="1624">
          <cell r="A1624" t="str">
            <v>M1458</v>
          </cell>
          <cell r="B1624" t="str">
            <v>Adaptador PVC ASTm-ISO 1 1/2" a 50mm (E/C)</v>
          </cell>
          <cell r="C1624" t="str">
            <v>u</v>
          </cell>
          <cell r="D1624">
            <v>1.6232599999999999</v>
          </cell>
          <cell r="E1624">
            <v>1.62321</v>
          </cell>
          <cell r="F1624">
            <v>1</v>
          </cell>
          <cell r="G1624">
            <v>5.0000000000000002E-5</v>
          </cell>
          <cell r="H1624">
            <v>5.0000000000000002E-5</v>
          </cell>
          <cell r="I1624">
            <v>1.60714</v>
          </cell>
          <cell r="J1624">
            <v>1.8</v>
          </cell>
        </row>
        <row r="1625">
          <cell r="A1625" t="str">
            <v>M1459</v>
          </cell>
          <cell r="B1625" t="str">
            <v>Adaptador PVC ASTm-ISO 1 1/4" A 40mm (E/C)</v>
          </cell>
          <cell r="C1625" t="str">
            <v>u</v>
          </cell>
          <cell r="D1625">
            <v>1.35273</v>
          </cell>
          <cell r="E1625">
            <v>1.3526800000000001</v>
          </cell>
          <cell r="F1625">
            <v>1</v>
          </cell>
          <cell r="G1625">
            <v>5.0000000000000002E-5</v>
          </cell>
          <cell r="H1625">
            <v>5.0000000000000002E-5</v>
          </cell>
          <cell r="I1625">
            <v>1.3392900000000001</v>
          </cell>
          <cell r="J1625">
            <v>1.5</v>
          </cell>
        </row>
        <row r="1626">
          <cell r="A1626" t="str">
            <v>M1459.1</v>
          </cell>
          <cell r="B1626" t="str">
            <v>Adaptador PVC ASTm-ISO 2 1/2" A 50mm (E/C)</v>
          </cell>
          <cell r="C1626" t="str">
            <v>u</v>
          </cell>
          <cell r="D1626">
            <v>1.51505</v>
          </cell>
          <cell r="E1626">
            <v>1.5149999999999999</v>
          </cell>
          <cell r="F1626">
            <v>1</v>
          </cell>
          <cell r="G1626">
            <v>5.0000000000000002E-5</v>
          </cell>
          <cell r="H1626">
            <v>5.0000000000000002E-5</v>
          </cell>
          <cell r="I1626">
            <v>1.5</v>
          </cell>
          <cell r="J1626">
            <v>1.6800000000000002</v>
          </cell>
          <cell r="K1626">
            <v>1.5</v>
          </cell>
        </row>
        <row r="1627">
          <cell r="A1627" t="str">
            <v>M1460</v>
          </cell>
          <cell r="B1627" t="str">
            <v>Adaptador PVC ASTm-ISO 3/4" a 25mm (E/C)</v>
          </cell>
          <cell r="C1627" t="str">
            <v>u</v>
          </cell>
          <cell r="D1627">
            <v>0.36076000000000003</v>
          </cell>
          <cell r="E1627">
            <v>0.36070999999999998</v>
          </cell>
          <cell r="F1627">
            <v>1</v>
          </cell>
          <cell r="G1627">
            <v>5.0000000000000002E-5</v>
          </cell>
          <cell r="H1627">
            <v>5.0000000000000002E-5</v>
          </cell>
          <cell r="I1627">
            <v>0.35714000000000001</v>
          </cell>
          <cell r="J1627">
            <v>0.4</v>
          </cell>
        </row>
        <row r="1628">
          <cell r="A1628" t="str">
            <v>M1461</v>
          </cell>
          <cell r="B1628" t="str">
            <v>Adaptador PVC ASTm-ISO 4" a 160mm (E/C)</v>
          </cell>
          <cell r="C1628" t="str">
            <v>u</v>
          </cell>
          <cell r="D1628">
            <v>2.7775500000000002</v>
          </cell>
          <cell r="E1628">
            <v>2.7774999999999999</v>
          </cell>
          <cell r="F1628">
            <v>1</v>
          </cell>
          <cell r="G1628">
            <v>5.0000000000000002E-5</v>
          </cell>
          <cell r="H1628">
            <v>5.0000000000000002E-5</v>
          </cell>
          <cell r="I1628">
            <v>2.75</v>
          </cell>
          <cell r="J1628">
            <v>3.08</v>
          </cell>
        </row>
        <row r="1629">
          <cell r="A1629" t="str">
            <v>M1462</v>
          </cell>
          <cell r="B1629" t="str">
            <v>Adaptador PVC ASTm-ISO 6" a 160mm (E/C)</v>
          </cell>
          <cell r="C1629" t="str">
            <v>u</v>
          </cell>
          <cell r="D1629">
            <v>13.48174</v>
          </cell>
          <cell r="E1629">
            <v>13.48169</v>
          </cell>
          <cell r="F1629">
            <v>1</v>
          </cell>
          <cell r="G1629">
            <v>5.0000000000000002E-5</v>
          </cell>
          <cell r="H1629">
            <v>5.0000000000000002E-5</v>
          </cell>
          <cell r="I1629">
            <v>13.34821</v>
          </cell>
          <cell r="J1629">
            <v>14.95</v>
          </cell>
        </row>
        <row r="1630">
          <cell r="A1630" t="str">
            <v>M1463</v>
          </cell>
          <cell r="B1630" t="str">
            <v>Adaptador PVC ASTm-ISO 8" a 200mm (E/C)</v>
          </cell>
          <cell r="C1630" t="str">
            <v>u</v>
          </cell>
          <cell r="D1630">
            <v>33.185760000000002</v>
          </cell>
          <cell r="E1630">
            <v>33.18571</v>
          </cell>
          <cell r="F1630">
            <v>1</v>
          </cell>
          <cell r="G1630">
            <v>5.0000000000000002E-5</v>
          </cell>
          <cell r="H1630">
            <v>5.0000000000000002E-5</v>
          </cell>
          <cell r="I1630">
            <v>32.857140000000001</v>
          </cell>
          <cell r="J1630">
            <v>36.799999999999997</v>
          </cell>
        </row>
        <row r="1631">
          <cell r="A1631" t="str">
            <v>M1464</v>
          </cell>
          <cell r="B1631" t="str">
            <v>Brida 63 mm (E/C)</v>
          </cell>
          <cell r="C1631" t="str">
            <v>u</v>
          </cell>
          <cell r="D1631">
            <v>4.0391500000000002</v>
          </cell>
          <cell r="E1631">
            <v>4.0363899999999999</v>
          </cell>
          <cell r="F1631">
            <v>1</v>
          </cell>
          <cell r="G1631">
            <v>2.7599999999999999E-3</v>
          </cell>
          <cell r="H1631">
            <v>2.7599999999999999E-3</v>
          </cell>
          <cell r="I1631">
            <v>3.9964300000000001</v>
          </cell>
          <cell r="J1631">
            <v>4.476</v>
          </cell>
        </row>
        <row r="1632">
          <cell r="A1632" t="str">
            <v>M1465</v>
          </cell>
          <cell r="B1632" t="str">
            <v>Brida 90 mm (E/C)</v>
          </cell>
          <cell r="C1632" t="str">
            <v>u</v>
          </cell>
          <cell r="D1632">
            <v>4.7281199999999997</v>
          </cell>
          <cell r="E1632">
            <v>4.7253600000000002</v>
          </cell>
          <cell r="F1632">
            <v>1</v>
          </cell>
          <cell r="G1632">
            <v>2.7599999999999999E-3</v>
          </cell>
          <cell r="H1632">
            <v>2.7599999999999999E-3</v>
          </cell>
          <cell r="I1632">
            <v>4.6785699999999997</v>
          </cell>
          <cell r="J1632">
            <v>5.24</v>
          </cell>
        </row>
        <row r="1633">
          <cell r="A1633" t="str">
            <v>M1466</v>
          </cell>
          <cell r="B1633" t="str">
            <v>Check horizontal 1/2" simple (R-W)</v>
          </cell>
          <cell r="C1633" t="str">
            <v>u</v>
          </cell>
          <cell r="D1633">
            <v>6.5880400000000003</v>
          </cell>
          <cell r="E1633">
            <v>6.5830399999999996</v>
          </cell>
          <cell r="F1633">
            <v>1</v>
          </cell>
          <cell r="G1633">
            <v>5.0000000000000001E-3</v>
          </cell>
          <cell r="H1633">
            <v>5.0000000000000001E-3</v>
          </cell>
          <cell r="I1633">
            <v>6.5178599999999998</v>
          </cell>
          <cell r="J1633">
            <v>7.3</v>
          </cell>
        </row>
        <row r="1634">
          <cell r="A1634" t="str">
            <v>M1467</v>
          </cell>
          <cell r="B1634" t="str">
            <v>Check horizontal 3/4"</v>
          </cell>
          <cell r="C1634" t="str">
            <v>u</v>
          </cell>
          <cell r="D1634">
            <v>8.0669599999999999</v>
          </cell>
          <cell r="E1634">
            <v>8.0619599999999991</v>
          </cell>
          <cell r="F1634">
            <v>1</v>
          </cell>
          <cell r="G1634">
            <v>5.0000000000000001E-3</v>
          </cell>
          <cell r="H1634">
            <v>5.0000000000000001E-3</v>
          </cell>
          <cell r="I1634">
            <v>7.9821400000000002</v>
          </cell>
          <cell r="J1634">
            <v>8.94</v>
          </cell>
        </row>
        <row r="1635">
          <cell r="A1635" t="str">
            <v>M1468</v>
          </cell>
          <cell r="B1635" t="str">
            <v>Codo 1 flex        1"</v>
          </cell>
          <cell r="C1635" t="str">
            <v>u</v>
          </cell>
          <cell r="D1635">
            <v>2.0744099999999999</v>
          </cell>
          <cell r="E1635">
            <v>2.0741100000000001</v>
          </cell>
          <cell r="F1635">
            <v>1</v>
          </cell>
          <cell r="G1635">
            <v>2.9999999999999997E-4</v>
          </cell>
          <cell r="H1635">
            <v>2.9999999999999997E-4</v>
          </cell>
          <cell r="I1635">
            <v>2.0535700000000001</v>
          </cell>
          <cell r="J1635">
            <v>2.2999999999999998</v>
          </cell>
        </row>
        <row r="1636">
          <cell r="A1636" t="str">
            <v>M1469</v>
          </cell>
          <cell r="B1636" t="str">
            <v>Codo 1 flex        2"</v>
          </cell>
          <cell r="C1636" t="str">
            <v>u</v>
          </cell>
          <cell r="D1636">
            <v>3.5082399999999998</v>
          </cell>
          <cell r="E1636">
            <v>3.5079400000000001</v>
          </cell>
          <cell r="F1636">
            <v>1</v>
          </cell>
          <cell r="G1636">
            <v>2.9999999999999997E-4</v>
          </cell>
          <cell r="H1636">
            <v>2.9999999999999997E-4</v>
          </cell>
          <cell r="I1636">
            <v>3.4732099999999999</v>
          </cell>
          <cell r="J1636">
            <v>3.89</v>
          </cell>
        </row>
        <row r="1637">
          <cell r="A1637" t="str">
            <v>M1470</v>
          </cell>
          <cell r="B1637" t="str">
            <v>Codo 1 flex        3"</v>
          </cell>
          <cell r="C1637" t="str">
            <v>u</v>
          </cell>
          <cell r="D1637">
            <v>7.6384299999999996</v>
          </cell>
          <cell r="E1637">
            <v>7.6381300000000003</v>
          </cell>
          <cell r="F1637">
            <v>1</v>
          </cell>
          <cell r="G1637">
            <v>2.9999999999999997E-4</v>
          </cell>
          <cell r="H1637">
            <v>2.9999999999999997E-4</v>
          </cell>
          <cell r="I1637">
            <v>7.5625</v>
          </cell>
          <cell r="J1637">
            <v>8.4700000000000006</v>
          </cell>
        </row>
        <row r="1638">
          <cell r="A1638" t="str">
            <v>M1471</v>
          </cell>
          <cell r="B1638" t="str">
            <v>Codo 1 flex     1/2"</v>
          </cell>
          <cell r="C1638" t="str">
            <v>u</v>
          </cell>
          <cell r="D1638">
            <v>1.48824</v>
          </cell>
          <cell r="E1638">
            <v>1.48794</v>
          </cell>
          <cell r="F1638">
            <v>1</v>
          </cell>
          <cell r="G1638">
            <v>2.9999999999999997E-4</v>
          </cell>
          <cell r="H1638">
            <v>2.9999999999999997E-4</v>
          </cell>
          <cell r="I1638">
            <v>1.4732099999999999</v>
          </cell>
          <cell r="J1638">
            <v>1.65</v>
          </cell>
        </row>
        <row r="1639">
          <cell r="A1639" t="str">
            <v>M1472</v>
          </cell>
          <cell r="B1639" t="str">
            <v>Codo 1 flex     3/4"</v>
          </cell>
          <cell r="C1639" t="str">
            <v>u</v>
          </cell>
          <cell r="D1639">
            <v>1.9842299999999999</v>
          </cell>
          <cell r="E1639">
            <v>1.98393</v>
          </cell>
          <cell r="F1639">
            <v>1</v>
          </cell>
          <cell r="G1639">
            <v>2.9999999999999997E-4</v>
          </cell>
          <cell r="H1639">
            <v>2.9999999999999997E-4</v>
          </cell>
          <cell r="I1639">
            <v>1.9642900000000001</v>
          </cell>
          <cell r="J1639">
            <v>2.2000000000000002</v>
          </cell>
        </row>
        <row r="1640">
          <cell r="A1640" t="str">
            <v>M1473</v>
          </cell>
          <cell r="B1640" t="str">
            <v>Codo 1 flex  1 1/2"</v>
          </cell>
          <cell r="C1640" t="str">
            <v>u</v>
          </cell>
          <cell r="D1640">
            <v>2.2998599999999998</v>
          </cell>
          <cell r="E1640">
            <v>2.29956</v>
          </cell>
          <cell r="F1640">
            <v>1</v>
          </cell>
          <cell r="G1640">
            <v>2.9999999999999997E-4</v>
          </cell>
          <cell r="H1640">
            <v>2.9999999999999997E-4</v>
          </cell>
          <cell r="I1640">
            <v>2.2767900000000001</v>
          </cell>
          <cell r="J1640">
            <v>2.5499999999999998</v>
          </cell>
        </row>
        <row r="1641">
          <cell r="A1641" t="str">
            <v>M1474</v>
          </cell>
          <cell r="B1641" t="str">
            <v>Codo 45 PVC 1 1/2" (uión roscable)</v>
          </cell>
          <cell r="C1641" t="str">
            <v>u</v>
          </cell>
          <cell r="D1641">
            <v>12.625299999999999</v>
          </cell>
          <cell r="E1641">
            <v>12.625</v>
          </cell>
          <cell r="F1641">
            <v>1</v>
          </cell>
          <cell r="G1641">
            <v>2.9999999999999997E-4</v>
          </cell>
          <cell r="H1641">
            <v>2.9999999999999997E-4</v>
          </cell>
          <cell r="I1641">
            <v>12.5</v>
          </cell>
          <cell r="J1641">
            <v>14</v>
          </cell>
        </row>
        <row r="1642">
          <cell r="A1642" t="str">
            <v>M1475</v>
          </cell>
          <cell r="B1642" t="str">
            <v>Codo 45 PVC 1 1/4" (uión roscable)</v>
          </cell>
          <cell r="C1642" t="str">
            <v>u</v>
          </cell>
          <cell r="D1642">
            <v>8.20655</v>
          </cell>
          <cell r="E1642">
            <v>8.2062500000000007</v>
          </cell>
          <cell r="F1642">
            <v>1</v>
          </cell>
          <cell r="G1642">
            <v>2.9999999999999997E-4</v>
          </cell>
          <cell r="H1642">
            <v>2.9999999999999997E-4</v>
          </cell>
          <cell r="I1642">
            <v>8.125</v>
          </cell>
          <cell r="J1642">
            <v>9.1</v>
          </cell>
        </row>
        <row r="1643">
          <cell r="A1643" t="str">
            <v>M1476</v>
          </cell>
          <cell r="B1643" t="str">
            <v>Codo 45 PVC 1" (uión roscable)</v>
          </cell>
          <cell r="C1643" t="str">
            <v>u</v>
          </cell>
          <cell r="D1643">
            <v>5.3569100000000001</v>
          </cell>
          <cell r="E1643">
            <v>5.3566099999999999</v>
          </cell>
          <cell r="F1643">
            <v>1</v>
          </cell>
          <cell r="G1643">
            <v>2.9999999999999997E-4</v>
          </cell>
          <cell r="H1643">
            <v>2.9999999999999997E-4</v>
          </cell>
          <cell r="I1643">
            <v>5.3035699999999997</v>
          </cell>
          <cell r="J1643">
            <v>5.94</v>
          </cell>
        </row>
        <row r="1644">
          <cell r="A1644" t="str">
            <v>M1477</v>
          </cell>
          <cell r="B1644" t="str">
            <v>Codo 45 PVC 1/2" (uión roscable)</v>
          </cell>
          <cell r="C1644" t="str">
            <v>u</v>
          </cell>
          <cell r="D1644">
            <v>4.1482599999999996</v>
          </cell>
          <cell r="E1644">
            <v>4.1482099999999997</v>
          </cell>
          <cell r="F1644">
            <v>1</v>
          </cell>
          <cell r="G1644">
            <v>5.0000000000000002E-5</v>
          </cell>
          <cell r="H1644">
            <v>5.0000000000000002E-5</v>
          </cell>
          <cell r="I1644">
            <v>4.1071400000000002</v>
          </cell>
          <cell r="J1644">
            <v>4.5999999999999996</v>
          </cell>
        </row>
        <row r="1645">
          <cell r="A1645" t="str">
            <v>M1478</v>
          </cell>
          <cell r="B1645" t="str">
            <v>Codo 45 PVC 2" (uión roscable)</v>
          </cell>
          <cell r="C1645" t="str">
            <v>u</v>
          </cell>
          <cell r="D1645">
            <v>14.90682</v>
          </cell>
          <cell r="E1645">
            <v>14.90652</v>
          </cell>
          <cell r="F1645">
            <v>1</v>
          </cell>
          <cell r="G1645">
            <v>2.9999999999999997E-4</v>
          </cell>
          <cell r="H1645">
            <v>2.9999999999999997E-4</v>
          </cell>
          <cell r="I1645">
            <v>14.758929999999999</v>
          </cell>
          <cell r="J1645">
            <v>16.53</v>
          </cell>
        </row>
        <row r="1646">
          <cell r="A1646" t="str">
            <v>M1479</v>
          </cell>
          <cell r="B1646" t="str">
            <v>Codo 45 PVC 3/4" (uión roscable)</v>
          </cell>
          <cell r="C1646" t="str">
            <v>u</v>
          </cell>
          <cell r="D1646">
            <v>4.2474600000000002</v>
          </cell>
          <cell r="E1646">
            <v>4.2474100000000004</v>
          </cell>
          <cell r="F1646">
            <v>1</v>
          </cell>
          <cell r="G1646">
            <v>5.0000000000000002E-5</v>
          </cell>
          <cell r="H1646">
            <v>5.0000000000000002E-5</v>
          </cell>
          <cell r="I1646">
            <v>4.2053599999999998</v>
          </cell>
          <cell r="J1646">
            <v>4.71</v>
          </cell>
        </row>
        <row r="1647">
          <cell r="A1647" t="str">
            <v>M1480</v>
          </cell>
          <cell r="B1647" t="str">
            <v>Codo 90 PVC 1 1/2" (uión roscable)</v>
          </cell>
          <cell r="C1647" t="str">
            <v>u</v>
          </cell>
          <cell r="D1647">
            <v>3.1655700000000002</v>
          </cell>
          <cell r="E1647">
            <v>3.16527</v>
          </cell>
          <cell r="F1647">
            <v>1</v>
          </cell>
          <cell r="G1647">
            <v>2.9999999999999997E-4</v>
          </cell>
          <cell r="H1647">
            <v>2.9999999999999997E-4</v>
          </cell>
          <cell r="I1647">
            <v>3.1339299999999999</v>
          </cell>
          <cell r="J1647">
            <v>3.51</v>
          </cell>
        </row>
        <row r="1648">
          <cell r="A1648" t="str">
            <v>M1481</v>
          </cell>
          <cell r="B1648" t="str">
            <v>Codo 90 PVC 1 1/4" (uión roscable)</v>
          </cell>
          <cell r="C1648" t="str">
            <v>u</v>
          </cell>
          <cell r="D1648">
            <v>2.1194899999999999</v>
          </cell>
          <cell r="E1648">
            <v>2.1191900000000001</v>
          </cell>
          <cell r="F1648">
            <v>1</v>
          </cell>
          <cell r="G1648">
            <v>2.9999999999999997E-4</v>
          </cell>
          <cell r="H1648">
            <v>2.9999999999999997E-4</v>
          </cell>
          <cell r="I1648">
            <v>2.0982099999999999</v>
          </cell>
          <cell r="J1648">
            <v>2.35</v>
          </cell>
        </row>
        <row r="1649">
          <cell r="A1649" t="str">
            <v>M1482</v>
          </cell>
          <cell r="B1649" t="str">
            <v>Codo 90 PVC 1" (uión roscable)</v>
          </cell>
          <cell r="C1649" t="str">
            <v>u</v>
          </cell>
          <cell r="D1649">
            <v>1.9752099999999999</v>
          </cell>
          <cell r="E1649">
            <v>1.9749099999999999</v>
          </cell>
          <cell r="F1649">
            <v>1</v>
          </cell>
          <cell r="G1649">
            <v>2.9999999999999997E-4</v>
          </cell>
          <cell r="H1649">
            <v>2.9999999999999997E-4</v>
          </cell>
          <cell r="I1649">
            <v>1.95536</v>
          </cell>
          <cell r="J1649">
            <v>2.19</v>
          </cell>
        </row>
        <row r="1650">
          <cell r="A1650" t="str">
            <v>M1483</v>
          </cell>
          <cell r="B1650" t="str">
            <v>Codo 90 PVC 1/2" (uión roscable)</v>
          </cell>
          <cell r="C1650" t="str">
            <v>u</v>
          </cell>
          <cell r="D1650">
            <v>0.39684000000000003</v>
          </cell>
          <cell r="E1650">
            <v>0.39678999999999998</v>
          </cell>
          <cell r="F1650">
            <v>1</v>
          </cell>
          <cell r="G1650">
            <v>5.0000000000000002E-5</v>
          </cell>
          <cell r="H1650">
            <v>5.0000000000000002E-5</v>
          </cell>
          <cell r="I1650">
            <v>0.39285999999999999</v>
          </cell>
          <cell r="J1650">
            <v>0.44</v>
          </cell>
        </row>
        <row r="1651">
          <cell r="A1651" t="str">
            <v>M1484</v>
          </cell>
          <cell r="B1651" t="str">
            <v>Codo 90 PVC 2" (uión roscable)</v>
          </cell>
          <cell r="C1651" t="str">
            <v>u</v>
          </cell>
          <cell r="D1651">
            <v>3.8328899999999999</v>
          </cell>
          <cell r="E1651">
            <v>3.8325900000000002</v>
          </cell>
          <cell r="F1651">
            <v>1</v>
          </cell>
          <cell r="G1651">
            <v>2.9999999999999997E-4</v>
          </cell>
          <cell r="H1651">
            <v>2.9999999999999997E-4</v>
          </cell>
          <cell r="I1651">
            <v>3.7946399999999998</v>
          </cell>
          <cell r="J1651">
            <v>4.25</v>
          </cell>
        </row>
        <row r="1652">
          <cell r="A1652" t="str">
            <v>M1485</v>
          </cell>
          <cell r="B1652" t="str">
            <v>Codo 90 PVC 3/4" (uión roscable)</v>
          </cell>
          <cell r="C1652" t="str">
            <v>u</v>
          </cell>
          <cell r="D1652">
            <v>0.78461000000000003</v>
          </cell>
          <cell r="E1652">
            <v>0.78456000000000004</v>
          </cell>
          <cell r="F1652">
            <v>1</v>
          </cell>
          <cell r="G1652">
            <v>5.0000000000000002E-5</v>
          </cell>
          <cell r="H1652">
            <v>5.0000000000000002E-5</v>
          </cell>
          <cell r="I1652">
            <v>0.77678999999999998</v>
          </cell>
          <cell r="J1652">
            <v>0.87</v>
          </cell>
        </row>
        <row r="1653">
          <cell r="A1653" t="str">
            <v>M1486</v>
          </cell>
          <cell r="B1653" t="str">
            <v>Codo PVC de 45"x110mm (uión Z)</v>
          </cell>
          <cell r="C1653" t="str">
            <v>u</v>
          </cell>
          <cell r="D1653">
            <v>16.23244</v>
          </cell>
          <cell r="E1653">
            <v>16.232140000000001</v>
          </cell>
          <cell r="F1653">
            <v>1</v>
          </cell>
          <cell r="G1653">
            <v>2.9999999999999997E-4</v>
          </cell>
          <cell r="H1653">
            <v>2.9999999999999997E-4</v>
          </cell>
          <cell r="I1653">
            <v>16.071429999999999</v>
          </cell>
          <cell r="J1653">
            <v>18</v>
          </cell>
        </row>
        <row r="1654">
          <cell r="A1654" t="str">
            <v>M1487</v>
          </cell>
          <cell r="B1654" t="str">
            <v>Codo PVC de 45"x160mm (uión Z)</v>
          </cell>
          <cell r="C1654" t="str">
            <v>u</v>
          </cell>
          <cell r="D1654">
            <v>38.208959999999998</v>
          </cell>
          <cell r="E1654">
            <v>38.208660000000002</v>
          </cell>
          <cell r="F1654">
            <v>1</v>
          </cell>
          <cell r="G1654">
            <v>2.9999999999999997E-4</v>
          </cell>
          <cell r="H1654">
            <v>2.9999999999999997E-4</v>
          </cell>
          <cell r="I1654">
            <v>37.830359999999999</v>
          </cell>
          <cell r="J1654">
            <v>42.37</v>
          </cell>
        </row>
        <row r="1655">
          <cell r="A1655" t="str">
            <v>M1488</v>
          </cell>
          <cell r="B1655" t="str">
            <v>Codo PVC de 45"x200mm (uión Z)</v>
          </cell>
          <cell r="C1655" t="str">
            <v>u</v>
          </cell>
          <cell r="D1655">
            <v>72.143159999999995</v>
          </cell>
          <cell r="E1655">
            <v>72.142859999999999</v>
          </cell>
          <cell r="F1655">
            <v>1</v>
          </cell>
          <cell r="G1655">
            <v>2.9999999999999997E-4</v>
          </cell>
          <cell r="H1655">
            <v>2.9999999999999997E-4</v>
          </cell>
          <cell r="I1655">
            <v>71.428569999999993</v>
          </cell>
          <cell r="J1655">
            <v>80</v>
          </cell>
        </row>
        <row r="1656">
          <cell r="A1656" t="str">
            <v>M1489</v>
          </cell>
          <cell r="B1656" t="str">
            <v>Codo PVC de 45"x63mm (uión Z)</v>
          </cell>
          <cell r="C1656" t="str">
            <v>u</v>
          </cell>
          <cell r="D1656">
            <v>6.1504799999999999</v>
          </cell>
          <cell r="E1656">
            <v>6.1501799999999998</v>
          </cell>
          <cell r="F1656">
            <v>1</v>
          </cell>
          <cell r="G1656">
            <v>2.9999999999999997E-4</v>
          </cell>
          <cell r="H1656">
            <v>2.9999999999999997E-4</v>
          </cell>
          <cell r="I1656">
            <v>6.0892900000000001</v>
          </cell>
          <cell r="J1656">
            <v>6.82</v>
          </cell>
        </row>
        <row r="1657">
          <cell r="A1657" t="str">
            <v>M1490</v>
          </cell>
          <cell r="B1657" t="str">
            <v>Codo PVC de 45"x90mm (uión Z)</v>
          </cell>
          <cell r="C1657" t="str">
            <v>u</v>
          </cell>
          <cell r="D1657">
            <v>9.01816</v>
          </cell>
          <cell r="E1657">
            <v>9.0178600000000007</v>
          </cell>
          <cell r="F1657">
            <v>1</v>
          </cell>
          <cell r="G1657">
            <v>2.9999999999999997E-4</v>
          </cell>
          <cell r="H1657">
            <v>2.9999999999999997E-4</v>
          </cell>
          <cell r="I1657">
            <v>8.9285700000000006</v>
          </cell>
          <cell r="J1657">
            <v>10</v>
          </cell>
        </row>
        <row r="1658">
          <cell r="A1658" t="str">
            <v>M1491</v>
          </cell>
          <cell r="B1658" t="str">
            <v>Codo PVC de 90"x110mm (uión Z)</v>
          </cell>
          <cell r="C1658" t="str">
            <v>u</v>
          </cell>
          <cell r="D1658">
            <v>18.180299999999999</v>
          </cell>
          <cell r="E1658">
            <v>18.18</v>
          </cell>
          <cell r="F1658">
            <v>1</v>
          </cell>
          <cell r="G1658">
            <v>2.9999999999999997E-4</v>
          </cell>
          <cell r="H1658">
            <v>2.9999999999999997E-4</v>
          </cell>
          <cell r="I1658">
            <v>18</v>
          </cell>
          <cell r="J1658">
            <v>20.16</v>
          </cell>
        </row>
        <row r="1659">
          <cell r="A1659" t="str">
            <v>M1492</v>
          </cell>
          <cell r="B1659" t="str">
            <v>Codo PVC de 90"x160mm (uión Z)</v>
          </cell>
          <cell r="C1659" t="str">
            <v>u</v>
          </cell>
          <cell r="D1659">
            <v>46.893160000000002</v>
          </cell>
          <cell r="E1659">
            <v>46.892859999999999</v>
          </cell>
          <cell r="F1659">
            <v>1</v>
          </cell>
          <cell r="G1659">
            <v>2.9999999999999997E-4</v>
          </cell>
          <cell r="H1659">
            <v>2.9999999999999997E-4</v>
          </cell>
          <cell r="I1659">
            <v>46.428570000000001</v>
          </cell>
          <cell r="J1659">
            <v>52</v>
          </cell>
        </row>
        <row r="1660">
          <cell r="A1660" t="str">
            <v>M1493</v>
          </cell>
          <cell r="B1660" t="str">
            <v>Codo PVC de 90"x200mm (uión Z)</v>
          </cell>
          <cell r="C1660" t="str">
            <v>u</v>
          </cell>
          <cell r="D1660">
            <v>145.98137</v>
          </cell>
          <cell r="E1660">
            <v>145.98106999999999</v>
          </cell>
          <cell r="F1660">
            <v>1</v>
          </cell>
          <cell r="G1660">
            <v>2.9999999999999997E-4</v>
          </cell>
          <cell r="H1660">
            <v>2.9999999999999997E-4</v>
          </cell>
          <cell r="I1660">
            <v>144.53570999999999</v>
          </cell>
          <cell r="J1660">
            <v>161.88</v>
          </cell>
        </row>
        <row r="1661">
          <cell r="A1661" t="str">
            <v>M1494</v>
          </cell>
          <cell r="B1661" t="str">
            <v>Codo PVC de 90"x63mm (uión Z)</v>
          </cell>
          <cell r="C1661" t="str">
            <v>u</v>
          </cell>
          <cell r="D1661">
            <v>3.04834</v>
          </cell>
          <cell r="E1661">
            <v>3.0480399999999999</v>
          </cell>
          <cell r="F1661">
            <v>1</v>
          </cell>
          <cell r="G1661">
            <v>2.9999999999999997E-4</v>
          </cell>
          <cell r="H1661">
            <v>2.9999999999999997E-4</v>
          </cell>
          <cell r="I1661">
            <v>3.0178600000000002</v>
          </cell>
          <cell r="J1661">
            <v>3.38</v>
          </cell>
        </row>
        <row r="1662">
          <cell r="A1662" t="str">
            <v>M1495</v>
          </cell>
          <cell r="B1662" t="str">
            <v>Codo PVC de 90"x90mm (uión Z)</v>
          </cell>
          <cell r="C1662" t="str">
            <v>u</v>
          </cell>
          <cell r="D1662">
            <v>12.715479999999999</v>
          </cell>
          <cell r="E1662">
            <v>12.71518</v>
          </cell>
          <cell r="F1662">
            <v>1</v>
          </cell>
          <cell r="G1662">
            <v>2.9999999999999997E-4</v>
          </cell>
          <cell r="H1662">
            <v>2.9999999999999997E-4</v>
          </cell>
          <cell r="I1662">
            <v>12.58929</v>
          </cell>
          <cell r="J1662">
            <v>14.1</v>
          </cell>
        </row>
        <row r="1663">
          <cell r="A1663" t="str">
            <v>M1496</v>
          </cell>
          <cell r="B1663" t="str">
            <v>Cruz PVC L/L de 90mmx63mm (E/C)</v>
          </cell>
          <cell r="C1663" t="str">
            <v>u</v>
          </cell>
          <cell r="D1663">
            <v>2.19781</v>
          </cell>
          <cell r="E1663">
            <v>2.1975099999999999</v>
          </cell>
          <cell r="F1663">
            <v>1</v>
          </cell>
          <cell r="G1663">
            <v>2.9999999999999997E-4</v>
          </cell>
          <cell r="H1663">
            <v>2.9999999999999997E-4</v>
          </cell>
          <cell r="I1663">
            <v>2.1757499999999999</v>
          </cell>
          <cell r="J1663">
            <v>2.4368400000000001</v>
          </cell>
        </row>
        <row r="1664">
          <cell r="A1664" t="str">
            <v>M1496.1</v>
          </cell>
          <cell r="B1664" t="str">
            <v>Cruz PVC E/C  de 32mm</v>
          </cell>
          <cell r="C1664" t="str">
            <v>u</v>
          </cell>
          <cell r="D1664">
            <v>4.7371999999999996</v>
          </cell>
          <cell r="E1664">
            <v>4.7369000000000003</v>
          </cell>
          <cell r="F1664">
            <v>1</v>
          </cell>
          <cell r="G1664">
            <v>2.9999999999999997E-4</v>
          </cell>
          <cell r="H1664">
            <v>2.9999999999999997E-4</v>
          </cell>
          <cell r="I1664">
            <v>4.6900000000000004</v>
          </cell>
          <cell r="J1664">
            <v>5.2528000000000006</v>
          </cell>
          <cell r="K1664">
            <v>4.6900000000000004</v>
          </cell>
        </row>
        <row r="1665">
          <cell r="A1665" t="str">
            <v>M1497</v>
          </cell>
          <cell r="B1665" t="str">
            <v>Curvo galv. 3/4"</v>
          </cell>
          <cell r="C1665" t="str">
            <v>u</v>
          </cell>
          <cell r="D1665">
            <v>6.0890199999999997</v>
          </cell>
          <cell r="E1665">
            <v>6.0690200000000001</v>
          </cell>
          <cell r="F1665">
            <v>1</v>
          </cell>
          <cell r="G1665">
            <v>0.02</v>
          </cell>
          <cell r="H1665">
            <v>0.02</v>
          </cell>
          <cell r="I1665">
            <v>6.0089300000000003</v>
          </cell>
          <cell r="J1665">
            <v>6.73</v>
          </cell>
        </row>
        <row r="1666">
          <cell r="A1666" t="str">
            <v>M1498</v>
          </cell>
          <cell r="B1666" t="str">
            <v xml:space="preserve">Hidro 3,1"x6m agua fria o caliente  </v>
          </cell>
          <cell r="C1666" t="str">
            <v>u</v>
          </cell>
          <cell r="D1666">
            <v>11.71454</v>
          </cell>
          <cell r="E1666">
            <v>11.71419</v>
          </cell>
          <cell r="F1666">
            <v>1</v>
          </cell>
          <cell r="G1666">
            <v>3.5E-4</v>
          </cell>
          <cell r="H1666">
            <v>3.5E-4</v>
          </cell>
          <cell r="I1666">
            <v>11.59821</v>
          </cell>
          <cell r="J1666">
            <v>12.99</v>
          </cell>
        </row>
        <row r="1667">
          <cell r="A1667" t="str">
            <v>M1499</v>
          </cell>
          <cell r="B1667" t="str">
            <v>Hidro 3,1/2"x6magua fria o caliente</v>
          </cell>
          <cell r="C1667" t="str">
            <v>u</v>
          </cell>
          <cell r="D1667">
            <v>5.0772300000000001</v>
          </cell>
          <cell r="E1667">
            <v>5.0770600000000004</v>
          </cell>
          <cell r="F1667">
            <v>1</v>
          </cell>
          <cell r="G1667">
            <v>1.7000000000000001E-4</v>
          </cell>
          <cell r="H1667">
            <v>1.7000000000000001E-4</v>
          </cell>
          <cell r="I1667">
            <v>5.0267900000000001</v>
          </cell>
          <cell r="J1667">
            <v>5.63</v>
          </cell>
        </row>
        <row r="1668">
          <cell r="A1668" t="str">
            <v>M1500</v>
          </cell>
          <cell r="B1668" t="str">
            <v>Hidro 3,3/4"x 6 m agua fria o caliente</v>
          </cell>
          <cell r="C1668" t="str">
            <v>u</v>
          </cell>
          <cell r="D1668">
            <v>7.5211199999999998</v>
          </cell>
          <cell r="E1668">
            <v>7.5208899999999996</v>
          </cell>
          <cell r="F1668">
            <v>1</v>
          </cell>
          <cell r="G1668">
            <v>2.3000000000000001E-4</v>
          </cell>
          <cell r="H1668">
            <v>2.3000000000000001E-4</v>
          </cell>
          <cell r="I1668">
            <v>7.4464300000000003</v>
          </cell>
          <cell r="J1668">
            <v>8.34</v>
          </cell>
        </row>
        <row r="1669">
          <cell r="A1669" t="str">
            <v>M1501</v>
          </cell>
          <cell r="B1669" t="str">
            <v>Neplo  flex          1"</v>
          </cell>
          <cell r="C1669" t="str">
            <v>u</v>
          </cell>
          <cell r="D1669">
            <v>0.98299000000000003</v>
          </cell>
          <cell r="E1669">
            <v>0.98294000000000004</v>
          </cell>
          <cell r="F1669">
            <v>1</v>
          </cell>
          <cell r="G1669">
            <v>5.0000000000000002E-5</v>
          </cell>
          <cell r="H1669">
            <v>5.0000000000000002E-5</v>
          </cell>
          <cell r="I1669">
            <v>0.97321000000000002</v>
          </cell>
          <cell r="J1669">
            <v>1.0900000000000001</v>
          </cell>
        </row>
        <row r="1670">
          <cell r="A1670" t="str">
            <v>M1502</v>
          </cell>
          <cell r="B1670" t="str">
            <v>Neplo  flex       1/2"</v>
          </cell>
          <cell r="C1670" t="str">
            <v>u</v>
          </cell>
          <cell r="D1670">
            <v>0.19844000000000001</v>
          </cell>
          <cell r="E1670">
            <v>0.19839000000000001</v>
          </cell>
          <cell r="F1670">
            <v>1</v>
          </cell>
          <cell r="G1670">
            <v>5.0000000000000002E-5</v>
          </cell>
          <cell r="H1670">
            <v>5.0000000000000002E-5</v>
          </cell>
          <cell r="I1670">
            <v>0.19642999999999999</v>
          </cell>
          <cell r="J1670">
            <v>0.22</v>
          </cell>
        </row>
        <row r="1671">
          <cell r="A1671" t="str">
            <v>M1503</v>
          </cell>
          <cell r="B1671" t="str">
            <v>Neplo  flex       3/4"</v>
          </cell>
          <cell r="C1671" t="str">
            <v>u</v>
          </cell>
          <cell r="D1671">
            <v>0.57718999999999998</v>
          </cell>
          <cell r="E1671">
            <v>0.57713999999999999</v>
          </cell>
          <cell r="F1671">
            <v>1</v>
          </cell>
          <cell r="G1671">
            <v>5.0000000000000002E-5</v>
          </cell>
          <cell r="H1671">
            <v>5.0000000000000002E-5</v>
          </cell>
          <cell r="I1671">
            <v>0.57142999999999999</v>
          </cell>
          <cell r="J1671">
            <v>0.64</v>
          </cell>
        </row>
        <row r="1672">
          <cell r="A1672" t="str">
            <v>M1504</v>
          </cell>
          <cell r="B1672" t="str">
            <v>Neplo  flex    1 1/2"</v>
          </cell>
          <cell r="C1672" t="str">
            <v>u</v>
          </cell>
          <cell r="D1672">
            <v>1.09121</v>
          </cell>
          <cell r="E1672">
            <v>1.0911599999999999</v>
          </cell>
          <cell r="F1672">
            <v>1</v>
          </cell>
          <cell r="G1672">
            <v>5.0000000000000002E-5</v>
          </cell>
          <cell r="H1672">
            <v>5.0000000000000002E-5</v>
          </cell>
          <cell r="I1672">
            <v>1.08036</v>
          </cell>
          <cell r="J1672">
            <v>1.21</v>
          </cell>
        </row>
        <row r="1673">
          <cell r="A1673" t="str">
            <v>M1505</v>
          </cell>
          <cell r="B1673" t="str">
            <v>Neplo 1 flex        3"</v>
          </cell>
          <cell r="C1673" t="str">
            <v>u</v>
          </cell>
          <cell r="D1673">
            <v>10.65916</v>
          </cell>
          <cell r="E1673">
            <v>10.65911</v>
          </cell>
          <cell r="F1673">
            <v>1</v>
          </cell>
          <cell r="G1673">
            <v>5.0000000000000002E-5</v>
          </cell>
          <cell r="H1673">
            <v>5.0000000000000002E-5</v>
          </cell>
          <cell r="I1673">
            <v>10.553570000000001</v>
          </cell>
          <cell r="J1673">
            <v>11.82</v>
          </cell>
        </row>
        <row r="1674">
          <cell r="A1674" t="str">
            <v>M1506</v>
          </cell>
          <cell r="B1674" t="str">
            <v>Neplo 1 flex        4"</v>
          </cell>
          <cell r="C1674" t="str">
            <v>u</v>
          </cell>
          <cell r="D1674">
            <v>14.509779999999999</v>
          </cell>
          <cell r="E1674">
            <v>14.509729999999999</v>
          </cell>
          <cell r="F1674">
            <v>1</v>
          </cell>
          <cell r="G1674">
            <v>5.0000000000000002E-5</v>
          </cell>
          <cell r="H1674">
            <v>5.0000000000000002E-5</v>
          </cell>
          <cell r="I1674">
            <v>14.366070000000001</v>
          </cell>
          <cell r="J1674">
            <v>16.09</v>
          </cell>
        </row>
        <row r="1675">
          <cell r="A1675" t="str">
            <v>M1507</v>
          </cell>
          <cell r="B1675" t="str">
            <v>Neplo flex           2"</v>
          </cell>
          <cell r="C1675" t="str">
            <v>u</v>
          </cell>
          <cell r="D1675">
            <v>2.0200499999999999</v>
          </cell>
          <cell r="E1675">
            <v>2.02</v>
          </cell>
          <cell r="F1675">
            <v>1</v>
          </cell>
          <cell r="G1675">
            <v>5.0000000000000002E-5</v>
          </cell>
          <cell r="H1675">
            <v>5.0000000000000002E-5</v>
          </cell>
          <cell r="I1675">
            <v>2</v>
          </cell>
          <cell r="J1675">
            <v>2.2400000000000002</v>
          </cell>
        </row>
        <row r="1676">
          <cell r="A1676" t="str">
            <v>M1508</v>
          </cell>
          <cell r="B1676" t="str">
            <v xml:space="preserve">Polipega </v>
          </cell>
          <cell r="C1676" t="str">
            <v>gal</v>
          </cell>
          <cell r="D1676">
            <v>43.178420000000003</v>
          </cell>
          <cell r="E1676">
            <v>43.177500000000002</v>
          </cell>
          <cell r="F1676">
            <v>1</v>
          </cell>
          <cell r="G1676">
            <v>9.2000000000000003E-4</v>
          </cell>
          <cell r="H1676">
            <v>9.2000000000000003E-4</v>
          </cell>
          <cell r="I1676">
            <v>42.75</v>
          </cell>
          <cell r="J1676">
            <v>47.88</v>
          </cell>
        </row>
        <row r="1677">
          <cell r="A1677" t="str">
            <v>M1508.1</v>
          </cell>
          <cell r="B1677" t="str">
            <v xml:space="preserve">Kalipega </v>
          </cell>
          <cell r="C1677" t="str">
            <v>gal</v>
          </cell>
          <cell r="D1677">
            <v>44.476990000000001</v>
          </cell>
          <cell r="E1677">
            <v>44.47607</v>
          </cell>
          <cell r="F1677">
            <v>1</v>
          </cell>
          <cell r="G1677">
            <v>9.2000000000000003E-4</v>
          </cell>
          <cell r="H1677">
            <v>9.2000000000000003E-4</v>
          </cell>
          <cell r="I1677">
            <v>44.035710000000002</v>
          </cell>
          <cell r="J1677">
            <v>49.32</v>
          </cell>
        </row>
        <row r="1678">
          <cell r="A1678" t="str">
            <v>M1508.2</v>
          </cell>
          <cell r="B1678" t="str">
            <v>Polilimpia</v>
          </cell>
          <cell r="C1678" t="str">
            <v>gal</v>
          </cell>
          <cell r="D1678">
            <v>17.978919999999999</v>
          </cell>
          <cell r="E1678">
            <v>17.978000000000002</v>
          </cell>
          <cell r="F1678">
            <v>1</v>
          </cell>
          <cell r="G1678">
            <v>9.2000000000000003E-4</v>
          </cell>
          <cell r="H1678">
            <v>9.2000000000000003E-4</v>
          </cell>
          <cell r="I1678">
            <v>17.8</v>
          </cell>
          <cell r="J1678">
            <v>19.936000000000003</v>
          </cell>
          <cell r="K1678">
            <v>17.8</v>
          </cell>
        </row>
        <row r="1679">
          <cell r="A1679" t="str">
            <v>M1509</v>
          </cell>
          <cell r="B1679" t="str">
            <v>Reductor 1 flex        1 a 1/2"</v>
          </cell>
          <cell r="C1679" t="str">
            <v>u</v>
          </cell>
          <cell r="D1679">
            <v>1.7314799999999999</v>
          </cell>
          <cell r="E1679">
            <v>1.73143</v>
          </cell>
          <cell r="F1679">
            <v>1</v>
          </cell>
          <cell r="G1679">
            <v>5.0000000000000002E-5</v>
          </cell>
          <cell r="H1679">
            <v>5.0000000000000002E-5</v>
          </cell>
          <cell r="I1679">
            <v>1.7142900000000001</v>
          </cell>
          <cell r="J1679">
            <v>1.92</v>
          </cell>
        </row>
        <row r="1680">
          <cell r="A1680" t="str">
            <v>M1510</v>
          </cell>
          <cell r="B1680" t="str">
            <v>Reductor 1 flex        1 a 3/4"</v>
          </cell>
          <cell r="C1680" t="str">
            <v>u</v>
          </cell>
          <cell r="D1680">
            <v>1.49701</v>
          </cell>
          <cell r="E1680">
            <v>1.4969600000000001</v>
          </cell>
          <cell r="F1680">
            <v>1</v>
          </cell>
          <cell r="G1680">
            <v>5.0000000000000002E-5</v>
          </cell>
          <cell r="H1680">
            <v>5.0000000000000002E-5</v>
          </cell>
          <cell r="I1680">
            <v>1.48214</v>
          </cell>
          <cell r="J1680">
            <v>1.66</v>
          </cell>
        </row>
        <row r="1681">
          <cell r="A1681" t="str">
            <v>M1511</v>
          </cell>
          <cell r="B1681" t="str">
            <v>Reductor 1 flex        2 a 1 1/4"</v>
          </cell>
          <cell r="C1681" t="str">
            <v>u</v>
          </cell>
          <cell r="D1681">
            <v>2.5611199999999998</v>
          </cell>
          <cell r="E1681">
            <v>2.56107</v>
          </cell>
          <cell r="F1681">
            <v>1</v>
          </cell>
          <cell r="G1681">
            <v>5.0000000000000002E-5</v>
          </cell>
          <cell r="H1681">
            <v>5.0000000000000002E-5</v>
          </cell>
          <cell r="I1681">
            <v>2.5357099999999999</v>
          </cell>
          <cell r="J1681">
            <v>2.84</v>
          </cell>
        </row>
        <row r="1682">
          <cell r="A1682" t="str">
            <v>M1512</v>
          </cell>
          <cell r="B1682" t="str">
            <v>Reductor 1 flex        2 a 1"</v>
          </cell>
          <cell r="C1682" t="str">
            <v>u</v>
          </cell>
          <cell r="D1682">
            <v>2.7414800000000001</v>
          </cell>
          <cell r="E1682">
            <v>2.7414299999999998</v>
          </cell>
          <cell r="F1682">
            <v>1</v>
          </cell>
          <cell r="G1682">
            <v>5.0000000000000002E-5</v>
          </cell>
          <cell r="H1682">
            <v>5.0000000000000002E-5</v>
          </cell>
          <cell r="I1682">
            <v>2.7142900000000001</v>
          </cell>
          <cell r="J1682">
            <v>3.04</v>
          </cell>
        </row>
        <row r="1683">
          <cell r="A1683" t="str">
            <v>M1513</v>
          </cell>
          <cell r="B1683" t="str">
            <v>Reductor 1 flex     3/4 a 1/2"</v>
          </cell>
          <cell r="C1683" t="str">
            <v>u</v>
          </cell>
          <cell r="D1683">
            <v>1.65032</v>
          </cell>
          <cell r="E1683">
            <v>1.6502699999999999</v>
          </cell>
          <cell r="F1683">
            <v>1</v>
          </cell>
          <cell r="G1683">
            <v>5.0000000000000002E-5</v>
          </cell>
          <cell r="H1683">
            <v>5.0000000000000002E-5</v>
          </cell>
          <cell r="I1683">
            <v>1.6339300000000001</v>
          </cell>
          <cell r="J1683">
            <v>1.83</v>
          </cell>
        </row>
        <row r="1684">
          <cell r="A1684" t="str">
            <v>M1514</v>
          </cell>
          <cell r="B1684" t="str">
            <v>Reductor 1 flex  1 1/2 a 1 1/4"</v>
          </cell>
          <cell r="C1684" t="str">
            <v>u</v>
          </cell>
          <cell r="D1684">
            <v>1.51505</v>
          </cell>
          <cell r="E1684">
            <v>1.5149999999999999</v>
          </cell>
          <cell r="F1684">
            <v>1</v>
          </cell>
          <cell r="G1684">
            <v>5.0000000000000002E-5</v>
          </cell>
          <cell r="H1684">
            <v>5.0000000000000002E-5</v>
          </cell>
          <cell r="I1684">
            <v>1.5</v>
          </cell>
          <cell r="J1684">
            <v>1.68</v>
          </cell>
        </row>
        <row r="1685">
          <cell r="A1685" t="str">
            <v>M1515</v>
          </cell>
          <cell r="B1685" t="str">
            <v>Reductor 1 flex  1 1/2 a 1"</v>
          </cell>
          <cell r="C1685" t="str">
            <v>u</v>
          </cell>
          <cell r="D1685">
            <v>1.94791</v>
          </cell>
          <cell r="E1685">
            <v>1.9478599999999999</v>
          </cell>
          <cell r="F1685">
            <v>1</v>
          </cell>
          <cell r="G1685">
            <v>5.0000000000000002E-5</v>
          </cell>
          <cell r="H1685">
            <v>5.0000000000000002E-5</v>
          </cell>
          <cell r="I1685">
            <v>1.9285699999999999</v>
          </cell>
          <cell r="J1685">
            <v>2.16</v>
          </cell>
        </row>
        <row r="1686">
          <cell r="A1686" t="str">
            <v>M1516</v>
          </cell>
          <cell r="B1686" t="str">
            <v>Reductor PVC de 110mm a 90mm (E/C)</v>
          </cell>
          <cell r="C1686" t="str">
            <v>u</v>
          </cell>
          <cell r="D1686">
            <v>5.1947900000000002</v>
          </cell>
          <cell r="E1686">
            <v>5.1942899999999996</v>
          </cell>
          <cell r="F1686">
            <v>1</v>
          </cell>
          <cell r="G1686">
            <v>5.0000000000000001E-4</v>
          </cell>
          <cell r="H1686">
            <v>5.0000000000000001E-4</v>
          </cell>
          <cell r="I1686">
            <v>5.1428599999999998</v>
          </cell>
          <cell r="J1686">
            <v>5.76</v>
          </cell>
        </row>
        <row r="1687">
          <cell r="A1687" t="str">
            <v>M1517</v>
          </cell>
          <cell r="B1687" t="str">
            <v>Reductor PVC de 160mm a 110mm (E/C)</v>
          </cell>
          <cell r="C1687" t="str">
            <v>u</v>
          </cell>
          <cell r="D1687">
            <v>8.0263899999999992</v>
          </cell>
          <cell r="E1687">
            <v>8.0258900000000004</v>
          </cell>
          <cell r="F1687">
            <v>1</v>
          </cell>
          <cell r="G1687">
            <v>5.0000000000000001E-4</v>
          </cell>
          <cell r="H1687">
            <v>5.0000000000000001E-4</v>
          </cell>
          <cell r="I1687">
            <v>7.9464300000000003</v>
          </cell>
          <cell r="J1687">
            <v>8.9</v>
          </cell>
        </row>
        <row r="1688">
          <cell r="A1688" t="str">
            <v>M1518</v>
          </cell>
          <cell r="B1688" t="str">
            <v>Reductor PVC de 200mm a 160mm (E/C)</v>
          </cell>
          <cell r="C1688" t="str">
            <v>u</v>
          </cell>
          <cell r="D1688">
            <v>16.394960000000001</v>
          </cell>
          <cell r="E1688">
            <v>16.394459999999999</v>
          </cell>
          <cell r="F1688">
            <v>1</v>
          </cell>
          <cell r="G1688">
            <v>5.0000000000000001E-4</v>
          </cell>
          <cell r="H1688">
            <v>5.0000000000000001E-4</v>
          </cell>
          <cell r="I1688">
            <v>16.232140000000001</v>
          </cell>
          <cell r="J1688">
            <v>18.18</v>
          </cell>
        </row>
        <row r="1689">
          <cell r="A1689" t="str">
            <v>M1519</v>
          </cell>
          <cell r="B1689" t="str">
            <v>Reductor PVC de 25mm a 20mm (E/C)</v>
          </cell>
          <cell r="C1689" t="str">
            <v>u</v>
          </cell>
          <cell r="D1689">
            <v>0.47843999999999998</v>
          </cell>
          <cell r="E1689">
            <v>0.47793999999999998</v>
          </cell>
          <cell r="F1689">
            <v>1</v>
          </cell>
          <cell r="G1689">
            <v>5.0000000000000001E-4</v>
          </cell>
          <cell r="H1689">
            <v>5.0000000000000001E-4</v>
          </cell>
          <cell r="I1689">
            <v>0.47321000000000002</v>
          </cell>
          <cell r="J1689">
            <v>0.53</v>
          </cell>
        </row>
        <row r="1690">
          <cell r="A1690" t="str">
            <v>M1520</v>
          </cell>
          <cell r="B1690" t="str">
            <v>Reductor PVC de 32mm a 20mm (E/C)</v>
          </cell>
          <cell r="C1690" t="str">
            <v>u</v>
          </cell>
          <cell r="D1690">
            <v>0.61370999999999998</v>
          </cell>
          <cell r="E1690">
            <v>0.61321000000000003</v>
          </cell>
          <cell r="F1690">
            <v>1</v>
          </cell>
          <cell r="G1690">
            <v>5.0000000000000001E-4</v>
          </cell>
          <cell r="H1690">
            <v>5.0000000000000001E-4</v>
          </cell>
          <cell r="I1690">
            <v>0.60714000000000001</v>
          </cell>
          <cell r="J1690">
            <v>0.68</v>
          </cell>
        </row>
        <row r="1691">
          <cell r="A1691" t="str">
            <v>M1521</v>
          </cell>
          <cell r="B1691" t="str">
            <v>Reductor PVC de 32mm a 25mm (E/C)</v>
          </cell>
          <cell r="C1691" t="str">
            <v>u</v>
          </cell>
          <cell r="D1691">
            <v>0.73094000000000003</v>
          </cell>
          <cell r="E1691">
            <v>0.73043999999999998</v>
          </cell>
          <cell r="F1691">
            <v>1</v>
          </cell>
          <cell r="G1691">
            <v>5.0000000000000001E-4</v>
          </cell>
          <cell r="H1691">
            <v>5.0000000000000001E-4</v>
          </cell>
          <cell r="I1691">
            <v>0.72321000000000002</v>
          </cell>
          <cell r="J1691">
            <v>0.81</v>
          </cell>
        </row>
        <row r="1692">
          <cell r="A1692" t="str">
            <v>M1522</v>
          </cell>
          <cell r="B1692" t="str">
            <v>Reductor PVC de 40mm a 25mm (E/C)</v>
          </cell>
          <cell r="C1692" t="str">
            <v>u</v>
          </cell>
          <cell r="D1692">
            <v>1.8040700000000001</v>
          </cell>
          <cell r="E1692">
            <v>1.8035699999999999</v>
          </cell>
          <cell r="F1692">
            <v>1</v>
          </cell>
          <cell r="G1692">
            <v>5.0000000000000001E-4</v>
          </cell>
          <cell r="H1692">
            <v>5.0000000000000001E-4</v>
          </cell>
          <cell r="I1692">
            <v>1.7857099999999999</v>
          </cell>
          <cell r="J1692">
            <v>2</v>
          </cell>
        </row>
        <row r="1693">
          <cell r="A1693" t="str">
            <v>M1523</v>
          </cell>
          <cell r="B1693" t="str">
            <v>Reductor PVC de 40mm a 32mm (E/C)</v>
          </cell>
          <cell r="C1693" t="str">
            <v>u</v>
          </cell>
          <cell r="D1693">
            <v>1.8040700000000001</v>
          </cell>
          <cell r="E1693">
            <v>1.8035699999999999</v>
          </cell>
          <cell r="F1693">
            <v>1</v>
          </cell>
          <cell r="G1693">
            <v>5.0000000000000001E-4</v>
          </cell>
          <cell r="H1693">
            <v>5.0000000000000001E-4</v>
          </cell>
          <cell r="I1693">
            <v>1.7857099999999999</v>
          </cell>
          <cell r="J1693">
            <v>2</v>
          </cell>
        </row>
        <row r="1694">
          <cell r="A1694" t="str">
            <v>M1524</v>
          </cell>
          <cell r="B1694" t="str">
            <v>Reductor PVC de 50mm a 25mm (E/C)</v>
          </cell>
          <cell r="C1694" t="str">
            <v>u</v>
          </cell>
          <cell r="D1694">
            <v>2.9944299999999999</v>
          </cell>
          <cell r="E1694">
            <v>2.9939300000000002</v>
          </cell>
          <cell r="F1694">
            <v>1</v>
          </cell>
          <cell r="G1694">
            <v>5.0000000000000001E-4</v>
          </cell>
          <cell r="H1694">
            <v>5.0000000000000001E-4</v>
          </cell>
          <cell r="I1694">
            <v>2.9642900000000001</v>
          </cell>
          <cell r="J1694">
            <v>3.32</v>
          </cell>
        </row>
        <row r="1695">
          <cell r="A1695" t="str">
            <v>M1525</v>
          </cell>
          <cell r="B1695" t="str">
            <v>Reductor PVC de 50mm a 32mm (E/C)</v>
          </cell>
          <cell r="C1695" t="str">
            <v>u</v>
          </cell>
          <cell r="D1695">
            <v>2.9944299999999999</v>
          </cell>
          <cell r="E1695">
            <v>2.9939300000000002</v>
          </cell>
          <cell r="F1695">
            <v>1</v>
          </cell>
          <cell r="G1695">
            <v>5.0000000000000001E-4</v>
          </cell>
          <cell r="H1695">
            <v>5.0000000000000001E-4</v>
          </cell>
          <cell r="I1695">
            <v>2.9642900000000001</v>
          </cell>
          <cell r="J1695">
            <v>3.32</v>
          </cell>
        </row>
        <row r="1696">
          <cell r="A1696" t="str">
            <v>M1526</v>
          </cell>
          <cell r="B1696" t="str">
            <v>Reductor PVC de 50mm a 40mm (E/C)</v>
          </cell>
          <cell r="C1696" t="str">
            <v>u</v>
          </cell>
          <cell r="D1696">
            <v>2.9944299999999999</v>
          </cell>
          <cell r="E1696">
            <v>2.9939300000000002</v>
          </cell>
          <cell r="F1696">
            <v>1</v>
          </cell>
          <cell r="G1696">
            <v>5.0000000000000001E-4</v>
          </cell>
          <cell r="H1696">
            <v>5.0000000000000001E-4</v>
          </cell>
          <cell r="I1696">
            <v>2.9642900000000001</v>
          </cell>
          <cell r="J1696">
            <v>3.32</v>
          </cell>
        </row>
        <row r="1697">
          <cell r="A1697" t="str">
            <v>M1527</v>
          </cell>
          <cell r="B1697" t="str">
            <v>Reductor PVC de 63mm a 25mm (E/C)</v>
          </cell>
          <cell r="C1697" t="str">
            <v>u</v>
          </cell>
          <cell r="D1697">
            <v>4.2118399999999996</v>
          </cell>
          <cell r="E1697">
            <v>4.2113399999999999</v>
          </cell>
          <cell r="F1697">
            <v>1</v>
          </cell>
          <cell r="G1697">
            <v>5.0000000000000001E-4</v>
          </cell>
          <cell r="H1697">
            <v>5.0000000000000001E-4</v>
          </cell>
          <cell r="I1697">
            <v>4.1696400000000002</v>
          </cell>
          <cell r="J1697">
            <v>4.67</v>
          </cell>
        </row>
        <row r="1698">
          <cell r="A1698" t="str">
            <v>M1528</v>
          </cell>
          <cell r="B1698" t="str">
            <v>Reductor PVC de 63mm a 32mm (E/C)</v>
          </cell>
          <cell r="C1698" t="str">
            <v>u</v>
          </cell>
          <cell r="D1698">
            <v>4.2118399999999996</v>
          </cell>
          <cell r="E1698">
            <v>4.2113399999999999</v>
          </cell>
          <cell r="F1698">
            <v>1</v>
          </cell>
          <cell r="G1698">
            <v>5.0000000000000001E-4</v>
          </cell>
          <cell r="H1698">
            <v>5.0000000000000001E-4</v>
          </cell>
          <cell r="I1698">
            <v>4.1696400000000002</v>
          </cell>
          <cell r="J1698">
            <v>4.67</v>
          </cell>
        </row>
        <row r="1699">
          <cell r="A1699" t="str">
            <v>M1529</v>
          </cell>
          <cell r="B1699" t="str">
            <v>Reductor PVC de 63mm a 40mm (E/C)</v>
          </cell>
          <cell r="C1699" t="str">
            <v>u</v>
          </cell>
          <cell r="D1699">
            <v>4.77996</v>
          </cell>
          <cell r="E1699">
            <v>4.7794600000000003</v>
          </cell>
          <cell r="F1699">
            <v>1</v>
          </cell>
          <cell r="G1699">
            <v>5.0000000000000001E-4</v>
          </cell>
          <cell r="H1699">
            <v>5.0000000000000001E-4</v>
          </cell>
          <cell r="I1699">
            <v>4.7321400000000002</v>
          </cell>
          <cell r="J1699">
            <v>5.3</v>
          </cell>
        </row>
        <row r="1700">
          <cell r="A1700" t="str">
            <v>M1530</v>
          </cell>
          <cell r="B1700" t="str">
            <v>Reductor PVC de 63mm a 50mm (E/C)</v>
          </cell>
          <cell r="C1700" t="str">
            <v>u</v>
          </cell>
          <cell r="D1700">
            <v>2.2549600000000001</v>
          </cell>
          <cell r="E1700">
            <v>2.2544599999999999</v>
          </cell>
          <cell r="F1700">
            <v>1</v>
          </cell>
          <cell r="G1700">
            <v>5.0000000000000001E-4</v>
          </cell>
          <cell r="H1700">
            <v>5.0000000000000001E-4</v>
          </cell>
          <cell r="I1700">
            <v>2.2321399999999998</v>
          </cell>
          <cell r="J1700">
            <v>2.5</v>
          </cell>
        </row>
        <row r="1701">
          <cell r="A1701" t="str">
            <v>M1531</v>
          </cell>
          <cell r="B1701" t="str">
            <v>Reductor PVC de 90mm a 63mm (E/C)</v>
          </cell>
          <cell r="C1701" t="str">
            <v>u</v>
          </cell>
          <cell r="D1701">
            <v>4.6897900000000003</v>
          </cell>
          <cell r="E1701">
            <v>4.6892899999999997</v>
          </cell>
          <cell r="F1701">
            <v>1</v>
          </cell>
          <cell r="G1701">
            <v>5.0000000000000001E-4</v>
          </cell>
          <cell r="H1701">
            <v>5.0000000000000001E-4</v>
          </cell>
          <cell r="I1701">
            <v>4.6428599999999998</v>
          </cell>
          <cell r="J1701">
            <v>5.2</v>
          </cell>
        </row>
        <row r="1702">
          <cell r="A1702" t="str">
            <v>M1532</v>
          </cell>
          <cell r="B1702" t="str">
            <v>Tapón Hembra PVC de 20mm (E/C)</v>
          </cell>
          <cell r="C1702" t="str">
            <v>u</v>
          </cell>
          <cell r="D1702">
            <v>0.18987999999999999</v>
          </cell>
          <cell r="E1702">
            <v>0.18937999999999999</v>
          </cell>
          <cell r="F1702">
            <v>1</v>
          </cell>
          <cell r="G1702">
            <v>5.0000000000000001E-4</v>
          </cell>
          <cell r="H1702">
            <v>5.0000000000000001E-4</v>
          </cell>
          <cell r="I1702">
            <v>0.1875</v>
          </cell>
          <cell r="J1702">
            <v>0.21</v>
          </cell>
        </row>
        <row r="1703">
          <cell r="A1703" t="str">
            <v>M1532.1</v>
          </cell>
          <cell r="B1703" t="str">
            <v>Tapón Hembra PVC de 25mm (E/C)</v>
          </cell>
          <cell r="C1703" t="str">
            <v>u</v>
          </cell>
          <cell r="D1703">
            <v>0.34389999999999998</v>
          </cell>
          <cell r="E1703">
            <v>0.34339999999999998</v>
          </cell>
          <cell r="F1703">
            <v>1</v>
          </cell>
          <cell r="G1703">
            <v>5.0000000000000001E-4</v>
          </cell>
          <cell r="H1703">
            <v>5.0000000000000001E-4</v>
          </cell>
          <cell r="I1703">
            <v>0.34</v>
          </cell>
          <cell r="J1703">
            <v>0.38080000000000008</v>
          </cell>
          <cell r="K1703">
            <v>0.34</v>
          </cell>
        </row>
        <row r="1704">
          <cell r="A1704" t="str">
            <v>M1533</v>
          </cell>
          <cell r="B1704" t="str">
            <v>Tapón Hembra PVC de 32mm (E/C)</v>
          </cell>
          <cell r="C1704" t="str">
            <v>u</v>
          </cell>
          <cell r="D1704">
            <v>0.2429</v>
          </cell>
          <cell r="E1704">
            <v>0.2424</v>
          </cell>
          <cell r="F1704">
            <v>1</v>
          </cell>
          <cell r="G1704">
            <v>5.0000000000000001E-4</v>
          </cell>
          <cell r="H1704">
            <v>5.0000000000000001E-4</v>
          </cell>
          <cell r="I1704">
            <v>0.24</v>
          </cell>
          <cell r="J1704">
            <v>0.26880000000000004</v>
          </cell>
          <cell r="K1704">
            <v>0.24</v>
          </cell>
        </row>
        <row r="1705">
          <cell r="A1705" t="str">
            <v>M1533.1</v>
          </cell>
          <cell r="B1705" t="str">
            <v>Tapón Hembra PVC de 50mm (E/C)</v>
          </cell>
          <cell r="C1705" t="str">
            <v>u</v>
          </cell>
          <cell r="D1705">
            <v>0.55600000000000005</v>
          </cell>
          <cell r="E1705">
            <v>0.55549999999999999</v>
          </cell>
          <cell r="F1705">
            <v>1</v>
          </cell>
          <cell r="G1705">
            <v>5.0000000000000001E-4</v>
          </cell>
          <cell r="H1705">
            <v>5.0000000000000001E-4</v>
          </cell>
          <cell r="I1705">
            <v>0.55000000000000004</v>
          </cell>
          <cell r="J1705">
            <v>0.6160000000000001</v>
          </cell>
          <cell r="K1705">
            <v>0.55000000000000004</v>
          </cell>
        </row>
        <row r="1706">
          <cell r="A1706" t="str">
            <v>M1534</v>
          </cell>
          <cell r="B1706" t="str">
            <v>Tapón macho PVC 1 1/2" (uión roscable)</v>
          </cell>
          <cell r="C1706" t="str">
            <v>u</v>
          </cell>
          <cell r="D1706">
            <v>1.2986200000000001</v>
          </cell>
          <cell r="E1706">
            <v>1.29857</v>
          </cell>
          <cell r="F1706">
            <v>1</v>
          </cell>
          <cell r="G1706">
            <v>5.0000000000000002E-5</v>
          </cell>
          <cell r="H1706">
            <v>5.0000000000000002E-5</v>
          </cell>
          <cell r="I1706">
            <v>1.2857099999999999</v>
          </cell>
          <cell r="J1706">
            <v>1.44</v>
          </cell>
        </row>
        <row r="1707">
          <cell r="A1707" t="str">
            <v>M1535</v>
          </cell>
          <cell r="B1707" t="str">
            <v>Tapón macho PVC 1 1/4" (uión roscable)</v>
          </cell>
          <cell r="C1707" t="str">
            <v>u</v>
          </cell>
          <cell r="D1707">
            <v>1.2986200000000001</v>
          </cell>
          <cell r="E1707">
            <v>1.29857</v>
          </cell>
          <cell r="F1707">
            <v>1</v>
          </cell>
          <cell r="G1707">
            <v>5.0000000000000002E-5</v>
          </cell>
          <cell r="H1707">
            <v>5.0000000000000002E-5</v>
          </cell>
          <cell r="I1707">
            <v>1.2857099999999999</v>
          </cell>
          <cell r="J1707">
            <v>1.44</v>
          </cell>
        </row>
        <row r="1708">
          <cell r="A1708" t="str">
            <v>M1536</v>
          </cell>
          <cell r="B1708" t="str">
            <v>Tapón macho PVC 1" (uión roscable)</v>
          </cell>
          <cell r="C1708" t="str">
            <v>u</v>
          </cell>
          <cell r="D1708">
            <v>1.1453199999999999</v>
          </cell>
          <cell r="E1708">
            <v>1.14527</v>
          </cell>
          <cell r="F1708">
            <v>1</v>
          </cell>
          <cell r="G1708">
            <v>5.0000000000000002E-5</v>
          </cell>
          <cell r="H1708">
            <v>5.0000000000000002E-5</v>
          </cell>
          <cell r="I1708">
            <v>1.1339300000000001</v>
          </cell>
          <cell r="J1708">
            <v>1.27</v>
          </cell>
        </row>
        <row r="1709">
          <cell r="A1709" t="str">
            <v>M1537</v>
          </cell>
          <cell r="B1709" t="str">
            <v>Tapón macho PVC 1/2" (uión roscable)</v>
          </cell>
          <cell r="C1709" t="str">
            <v>u</v>
          </cell>
          <cell r="D1709">
            <v>0.80264000000000002</v>
          </cell>
          <cell r="E1709">
            <v>0.80259000000000003</v>
          </cell>
          <cell r="F1709">
            <v>1</v>
          </cell>
          <cell r="G1709">
            <v>5.0000000000000002E-5</v>
          </cell>
          <cell r="H1709">
            <v>5.0000000000000002E-5</v>
          </cell>
          <cell r="I1709">
            <v>0.79464000000000001</v>
          </cell>
          <cell r="J1709">
            <v>0.89</v>
          </cell>
        </row>
        <row r="1710">
          <cell r="A1710" t="str">
            <v>M1538</v>
          </cell>
          <cell r="B1710" t="str">
            <v>Tapón macho PVC 2" (uión roscable)</v>
          </cell>
          <cell r="C1710" t="str">
            <v>u</v>
          </cell>
          <cell r="D1710">
            <v>1.5962099999999999</v>
          </cell>
          <cell r="E1710">
            <v>1.59616</v>
          </cell>
          <cell r="F1710">
            <v>1</v>
          </cell>
          <cell r="G1710">
            <v>5.0000000000000002E-5</v>
          </cell>
          <cell r="H1710">
            <v>5.0000000000000002E-5</v>
          </cell>
          <cell r="I1710">
            <v>1.58036</v>
          </cell>
          <cell r="J1710">
            <v>1.77</v>
          </cell>
        </row>
        <row r="1711">
          <cell r="A1711" t="str">
            <v>M1539</v>
          </cell>
          <cell r="B1711" t="str">
            <v>Tapón macho PVC 3/4" (uión roscable)</v>
          </cell>
          <cell r="C1711" t="str">
            <v>u</v>
          </cell>
          <cell r="D1711">
            <v>0.84772999999999998</v>
          </cell>
          <cell r="E1711">
            <v>0.84767999999999999</v>
          </cell>
          <cell r="F1711">
            <v>1</v>
          </cell>
          <cell r="G1711">
            <v>5.0000000000000002E-5</v>
          </cell>
          <cell r="H1711">
            <v>5.0000000000000002E-5</v>
          </cell>
          <cell r="I1711">
            <v>0.83928999999999998</v>
          </cell>
          <cell r="J1711">
            <v>0.94</v>
          </cell>
        </row>
        <row r="1712">
          <cell r="A1712" t="str">
            <v>M1540</v>
          </cell>
          <cell r="B1712" t="str">
            <v>Tee  flex          1/2"</v>
          </cell>
          <cell r="C1712" t="str">
            <v>u</v>
          </cell>
          <cell r="D1712">
            <v>7.21434</v>
          </cell>
          <cell r="E1712">
            <v>7.2142900000000001</v>
          </cell>
          <cell r="F1712">
            <v>1</v>
          </cell>
          <cell r="G1712">
            <v>5.0000000000000002E-5</v>
          </cell>
          <cell r="H1712">
            <v>5.0000000000000002E-5</v>
          </cell>
          <cell r="I1712">
            <v>7.1428599999999998</v>
          </cell>
          <cell r="J1712">
            <v>8</v>
          </cell>
        </row>
        <row r="1713">
          <cell r="A1713" t="str">
            <v>M1541</v>
          </cell>
          <cell r="B1713" t="str">
            <v>Tee 1 flex        3/4"</v>
          </cell>
          <cell r="C1713" t="str">
            <v>u</v>
          </cell>
          <cell r="D1713">
            <v>7.21434</v>
          </cell>
          <cell r="E1713">
            <v>7.2142900000000001</v>
          </cell>
          <cell r="F1713">
            <v>1</v>
          </cell>
          <cell r="G1713">
            <v>5.0000000000000002E-5</v>
          </cell>
          <cell r="H1713">
            <v>5.0000000000000002E-5</v>
          </cell>
          <cell r="I1713">
            <v>7.1428599999999998</v>
          </cell>
          <cell r="J1713">
            <v>8</v>
          </cell>
        </row>
        <row r="1714">
          <cell r="A1714" t="str">
            <v>M1541.1</v>
          </cell>
          <cell r="B1714" t="str">
            <v>Tee PVC EC 200mm presion</v>
          </cell>
          <cell r="C1714" t="str">
            <v>u</v>
          </cell>
          <cell r="D1714">
            <v>63.12518</v>
          </cell>
          <cell r="E1714">
            <v>63.125</v>
          </cell>
          <cell r="F1714">
            <v>1</v>
          </cell>
          <cell r="G1714">
            <v>1.8000000000000001E-4</v>
          </cell>
          <cell r="H1714">
            <v>1.8000000000000001E-4</v>
          </cell>
          <cell r="I1714">
            <v>62.5</v>
          </cell>
          <cell r="J1714">
            <v>70</v>
          </cell>
        </row>
        <row r="1715">
          <cell r="A1715" t="str">
            <v>m1541.2</v>
          </cell>
          <cell r="B1715" t="str">
            <v>Tee PVC EC 110mm presion</v>
          </cell>
          <cell r="C1715" t="str">
            <v>u</v>
          </cell>
          <cell r="D1715">
            <v>8.8173200000000005</v>
          </cell>
          <cell r="E1715">
            <v>8.8172999999999995</v>
          </cell>
          <cell r="F1715">
            <v>1</v>
          </cell>
          <cell r="G1715">
            <v>2.0000000000000002E-5</v>
          </cell>
          <cell r="H1715">
            <v>2.0000000000000002E-5</v>
          </cell>
          <cell r="I1715">
            <v>8.73</v>
          </cell>
          <cell r="J1715">
            <v>9.7776000000000014</v>
          </cell>
        </row>
        <row r="1716">
          <cell r="A1716" t="str">
            <v>m1541.3</v>
          </cell>
          <cell r="B1716" t="str">
            <v>Tee PVC EC 50mm presion</v>
          </cell>
          <cell r="C1716" t="str">
            <v>u</v>
          </cell>
          <cell r="D1716">
            <v>1.44432</v>
          </cell>
          <cell r="E1716">
            <v>1.4442999999999999</v>
          </cell>
          <cell r="F1716">
            <v>1</v>
          </cell>
          <cell r="G1716">
            <v>2.0000000000000002E-5</v>
          </cell>
          <cell r="H1716">
            <v>2.0000000000000002E-5</v>
          </cell>
          <cell r="I1716">
            <v>1.43</v>
          </cell>
          <cell r="J1716">
            <v>1.6016000000000001</v>
          </cell>
          <cell r="K1716">
            <v>1.43</v>
          </cell>
        </row>
        <row r="1717">
          <cell r="A1717" t="str">
            <v>M1542</v>
          </cell>
          <cell r="B1717" t="str">
            <v>Tee PVC 1 1/2" (uión roscable)</v>
          </cell>
          <cell r="C1717" t="str">
            <v>u</v>
          </cell>
          <cell r="D1717">
            <v>12.62505</v>
          </cell>
          <cell r="E1717">
            <v>12.625</v>
          </cell>
          <cell r="F1717">
            <v>1</v>
          </cell>
          <cell r="G1717">
            <v>5.0000000000000002E-5</v>
          </cell>
          <cell r="H1717">
            <v>5.0000000000000002E-5</v>
          </cell>
          <cell r="I1717">
            <v>12.5</v>
          </cell>
          <cell r="J1717">
            <v>14</v>
          </cell>
        </row>
        <row r="1718">
          <cell r="A1718" t="str">
            <v>M1543</v>
          </cell>
          <cell r="B1718" t="str">
            <v>Tee PVC 1" (uión roscable)</v>
          </cell>
          <cell r="C1718" t="str">
            <v>u</v>
          </cell>
          <cell r="D1718">
            <v>2.7234400000000001</v>
          </cell>
          <cell r="E1718">
            <v>2.7233900000000002</v>
          </cell>
          <cell r="F1718">
            <v>1</v>
          </cell>
          <cell r="G1718">
            <v>5.0000000000000002E-5</v>
          </cell>
          <cell r="H1718">
            <v>5.0000000000000002E-5</v>
          </cell>
          <cell r="I1718">
            <v>2.6964299999999999</v>
          </cell>
          <cell r="J1718">
            <v>3.02</v>
          </cell>
        </row>
        <row r="1719">
          <cell r="A1719" t="str">
            <v>M1544</v>
          </cell>
          <cell r="B1719" t="str">
            <v>Tee PVC 1/2" (uión roscable)</v>
          </cell>
          <cell r="C1719" t="str">
            <v>u</v>
          </cell>
          <cell r="D1719">
            <v>0.75754999999999995</v>
          </cell>
          <cell r="E1719">
            <v>0.75749999999999995</v>
          </cell>
          <cell r="F1719">
            <v>1</v>
          </cell>
          <cell r="G1719">
            <v>5.0000000000000002E-5</v>
          </cell>
          <cell r="H1719">
            <v>5.0000000000000002E-5</v>
          </cell>
          <cell r="I1719">
            <v>0.75</v>
          </cell>
          <cell r="J1719">
            <v>0.84</v>
          </cell>
        </row>
        <row r="1720">
          <cell r="A1720" t="str">
            <v>M1545</v>
          </cell>
          <cell r="B1720" t="str">
            <v>Tee PVC 2" (uión roscable)</v>
          </cell>
          <cell r="C1720" t="str">
            <v>u</v>
          </cell>
          <cell r="D1720">
            <v>5.6722799999999998</v>
          </cell>
          <cell r="E1720">
            <v>5.6722299999999999</v>
          </cell>
          <cell r="F1720">
            <v>1</v>
          </cell>
          <cell r="G1720">
            <v>5.0000000000000002E-5</v>
          </cell>
          <cell r="H1720">
            <v>5.0000000000000002E-5</v>
          </cell>
          <cell r="I1720">
            <v>5.6160699999999997</v>
          </cell>
          <cell r="J1720">
            <v>6.29</v>
          </cell>
        </row>
        <row r="1721">
          <cell r="A1721" t="str">
            <v>M1546</v>
          </cell>
          <cell r="B1721" t="str">
            <v>Tee PVC 3" (uión roscable)</v>
          </cell>
          <cell r="C1721" t="str">
            <v>u</v>
          </cell>
          <cell r="D1721">
            <v>6.3125499999999999</v>
          </cell>
          <cell r="E1721">
            <v>6.3125</v>
          </cell>
          <cell r="F1721">
            <v>1</v>
          </cell>
          <cell r="G1721">
            <v>5.0000000000000002E-5</v>
          </cell>
          <cell r="H1721">
            <v>5.0000000000000002E-5</v>
          </cell>
          <cell r="I1721">
            <v>6.25</v>
          </cell>
          <cell r="J1721">
            <v>7</v>
          </cell>
        </row>
        <row r="1722">
          <cell r="A1722" t="str">
            <v>M1547</v>
          </cell>
          <cell r="B1722" t="str">
            <v>Tee PVC 3/4" (uión roscable)</v>
          </cell>
          <cell r="C1722" t="str">
            <v>u</v>
          </cell>
          <cell r="D1722">
            <v>1.7495099999999999</v>
          </cell>
          <cell r="E1722">
            <v>1.74946</v>
          </cell>
          <cell r="F1722">
            <v>1</v>
          </cell>
          <cell r="G1722">
            <v>5.0000000000000002E-5</v>
          </cell>
          <cell r="H1722">
            <v>5.0000000000000002E-5</v>
          </cell>
          <cell r="I1722">
            <v>1.73214</v>
          </cell>
          <cell r="J1722">
            <v>1.94</v>
          </cell>
        </row>
        <row r="1723">
          <cell r="A1723" t="str">
            <v>M1548</v>
          </cell>
          <cell r="B1723" t="str">
            <v>Tee PVC reductora de 160mm a 110mm (E/C)</v>
          </cell>
          <cell r="C1723" t="str">
            <v>u</v>
          </cell>
          <cell r="D1723">
            <v>28.722380000000001</v>
          </cell>
          <cell r="E1723">
            <v>28.721879999999999</v>
          </cell>
          <cell r="F1723">
            <v>1</v>
          </cell>
          <cell r="G1723">
            <v>5.0000000000000001E-4</v>
          </cell>
          <cell r="H1723">
            <v>5.0000000000000001E-4</v>
          </cell>
          <cell r="I1723">
            <v>28.4375</v>
          </cell>
          <cell r="J1723">
            <v>31.85</v>
          </cell>
        </row>
        <row r="1724">
          <cell r="A1724" t="str">
            <v>M1549</v>
          </cell>
          <cell r="B1724" t="str">
            <v>Tee PVC reductora de 200mm a 160mm (E/C)</v>
          </cell>
          <cell r="C1724" t="str">
            <v>u</v>
          </cell>
          <cell r="D1724">
            <v>87.987729999999999</v>
          </cell>
          <cell r="E1724">
            <v>87.987229999999997</v>
          </cell>
          <cell r="F1724">
            <v>1</v>
          </cell>
          <cell r="G1724">
            <v>5.0000000000000001E-4</v>
          </cell>
          <cell r="H1724">
            <v>5.0000000000000001E-4</v>
          </cell>
          <cell r="I1724">
            <v>87.116069999999993</v>
          </cell>
          <cell r="J1724">
            <v>97.57</v>
          </cell>
        </row>
        <row r="1725">
          <cell r="A1725" t="str">
            <v>M1550</v>
          </cell>
          <cell r="B1725" t="str">
            <v>Tee PVC reductora de 90mm a 63mm (E/C)</v>
          </cell>
          <cell r="C1725" t="str">
            <v>u</v>
          </cell>
          <cell r="D1725">
            <v>5.2128199999999998</v>
          </cell>
          <cell r="E1725">
            <v>5.2123200000000001</v>
          </cell>
          <cell r="F1725">
            <v>1</v>
          </cell>
          <cell r="G1725">
            <v>5.0000000000000001E-4</v>
          </cell>
          <cell r="H1725">
            <v>5.0000000000000001E-4</v>
          </cell>
          <cell r="I1725">
            <v>5.1607099999999999</v>
          </cell>
          <cell r="J1725">
            <v>5.78</v>
          </cell>
        </row>
        <row r="1726">
          <cell r="A1726" t="str">
            <v>M1551</v>
          </cell>
          <cell r="B1726" t="str">
            <v>Tub flex b/d        1" x  64 psi</v>
          </cell>
          <cell r="C1726" t="str">
            <v>m</v>
          </cell>
          <cell r="D1726">
            <v>3.2465299999999999</v>
          </cell>
          <cell r="E1726">
            <v>3.2464300000000001</v>
          </cell>
          <cell r="F1726">
            <v>1</v>
          </cell>
          <cell r="G1726">
            <v>1E-4</v>
          </cell>
          <cell r="H1726">
            <v>1E-4</v>
          </cell>
          <cell r="I1726">
            <v>3.2142900000000001</v>
          </cell>
          <cell r="J1726">
            <v>3.6</v>
          </cell>
        </row>
        <row r="1727">
          <cell r="A1727" t="str">
            <v>M1552</v>
          </cell>
          <cell r="B1727" t="str">
            <v>Tub flex b/d        2" x  64 psi</v>
          </cell>
          <cell r="C1727" t="str">
            <v>m</v>
          </cell>
          <cell r="D1727">
            <v>3.6163799999999999</v>
          </cell>
          <cell r="E1727">
            <v>3.6161599999999998</v>
          </cell>
          <cell r="F1727">
            <v>1</v>
          </cell>
          <cell r="G1727">
            <v>2.2000000000000001E-4</v>
          </cell>
          <cell r="H1727">
            <v>2.2000000000000001E-4</v>
          </cell>
          <cell r="I1727">
            <v>3.5803600000000002</v>
          </cell>
          <cell r="J1727">
            <v>4.01</v>
          </cell>
        </row>
        <row r="1731">
          <cell r="A1731" t="str">
            <v>M1553</v>
          </cell>
          <cell r="B1731" t="str">
            <v>Tub flex b/d       3" x  57 psi</v>
          </cell>
          <cell r="C1731" t="str">
            <v>m</v>
          </cell>
          <cell r="D1731">
            <v>7.2867499999999996</v>
          </cell>
          <cell r="E1731">
            <v>7.2864300000000002</v>
          </cell>
          <cell r="F1731">
            <v>1</v>
          </cell>
          <cell r="G1731">
            <v>3.2000000000000003E-4</v>
          </cell>
          <cell r="H1731">
            <v>3.2000000000000003E-4</v>
          </cell>
          <cell r="I1731">
            <v>7.2142900000000001</v>
          </cell>
          <cell r="J1731">
            <v>8.08</v>
          </cell>
        </row>
        <row r="1732">
          <cell r="A1732" t="str">
            <v>M1554</v>
          </cell>
          <cell r="B1732" t="str">
            <v>Tub flex b/d       4" x  57 psi *</v>
          </cell>
          <cell r="C1732" t="str">
            <v>m</v>
          </cell>
          <cell r="D1732">
            <v>12.84197</v>
          </cell>
          <cell r="E1732">
            <v>12.841430000000001</v>
          </cell>
          <cell r="F1732">
            <v>1</v>
          </cell>
          <cell r="G1732">
            <v>5.4000000000000001E-4</v>
          </cell>
          <cell r="H1732">
            <v>5.4000000000000001E-4</v>
          </cell>
          <cell r="I1732">
            <v>12.71429</v>
          </cell>
          <cell r="J1732">
            <v>14.24</v>
          </cell>
        </row>
        <row r="1733">
          <cell r="A1733" t="str">
            <v>M1555</v>
          </cell>
          <cell r="B1733" t="str">
            <v>Tub flex b/d 1 1/2" x  57 psi</v>
          </cell>
          <cell r="C1733" t="str">
            <v>m</v>
          </cell>
          <cell r="D1733">
            <v>2.2275499999999999</v>
          </cell>
          <cell r="E1733">
            <v>2.2274099999999999</v>
          </cell>
          <cell r="F1733">
            <v>1</v>
          </cell>
          <cell r="G1733">
            <v>1.3999999999999999E-4</v>
          </cell>
          <cell r="H1733">
            <v>1.3999999999999999E-4</v>
          </cell>
          <cell r="I1733">
            <v>2.2053600000000002</v>
          </cell>
          <cell r="J1733">
            <v>2.4700000000000002</v>
          </cell>
        </row>
        <row r="1734">
          <cell r="A1734" t="str">
            <v>M1556</v>
          </cell>
          <cell r="B1734" t="str">
            <v>Tub flex b/d 1/2" x   80 psi</v>
          </cell>
          <cell r="C1734" t="str">
            <v>m</v>
          </cell>
          <cell r="D1734">
            <v>7.9267200000000004</v>
          </cell>
          <cell r="E1734">
            <v>7.9266899999999998</v>
          </cell>
          <cell r="F1734">
            <v>1</v>
          </cell>
          <cell r="G1734">
            <v>3.0000000000000001E-5</v>
          </cell>
          <cell r="H1734">
            <v>3.0000000000000001E-5</v>
          </cell>
          <cell r="I1734">
            <v>7.8482099999999999</v>
          </cell>
          <cell r="J1734">
            <v>8.7899999999999991</v>
          </cell>
        </row>
        <row r="1735">
          <cell r="A1735" t="str">
            <v>M1557</v>
          </cell>
          <cell r="B1735" t="str">
            <v>Tub flex b/d 1/2" x 125 psi</v>
          </cell>
          <cell r="C1735" t="str">
            <v>m</v>
          </cell>
          <cell r="D1735">
            <v>5.3927100000000001</v>
          </cell>
          <cell r="E1735">
            <v>5.3926800000000004</v>
          </cell>
          <cell r="F1735">
            <v>1</v>
          </cell>
          <cell r="G1735">
            <v>3.0000000000000001E-5</v>
          </cell>
          <cell r="H1735">
            <v>3.0000000000000001E-5</v>
          </cell>
          <cell r="I1735">
            <v>5.3392900000000001</v>
          </cell>
          <cell r="J1735">
            <v>5.98</v>
          </cell>
        </row>
        <row r="1736">
          <cell r="A1736" t="str">
            <v>M1558</v>
          </cell>
          <cell r="B1736" t="str">
            <v>Tub flex b/d 3/4" x   80 psi *</v>
          </cell>
          <cell r="C1736" t="str">
            <v>m</v>
          </cell>
          <cell r="D1736">
            <v>0.40588999999999997</v>
          </cell>
          <cell r="E1736">
            <v>0.40581</v>
          </cell>
          <cell r="F1736">
            <v>1</v>
          </cell>
          <cell r="G1736">
            <v>8.0000000000000007E-5</v>
          </cell>
          <cell r="H1736">
            <v>8.0000000000000007E-5</v>
          </cell>
          <cell r="I1736">
            <v>0.40178999999999998</v>
          </cell>
          <cell r="J1736">
            <v>0.45</v>
          </cell>
        </row>
        <row r="1737">
          <cell r="A1737" t="str">
            <v>M1559</v>
          </cell>
          <cell r="B1737" t="str">
            <v>Tub flex b/d 3/4" x   91 psi</v>
          </cell>
          <cell r="C1737" t="str">
            <v>m</v>
          </cell>
          <cell r="D1737">
            <v>0.63132999999999995</v>
          </cell>
          <cell r="E1737">
            <v>0.63124999999999998</v>
          </cell>
          <cell r="F1737">
            <v>1</v>
          </cell>
          <cell r="G1737">
            <v>8.0000000000000007E-5</v>
          </cell>
          <cell r="H1737">
            <v>8.0000000000000007E-5</v>
          </cell>
          <cell r="I1737">
            <v>0.625</v>
          </cell>
          <cell r="J1737">
            <v>0.7</v>
          </cell>
        </row>
        <row r="1738">
          <cell r="A1738" t="str">
            <v>M1560</v>
          </cell>
          <cell r="B1738" t="str">
            <v>Tub flex b/d 3/4" x 125 psi *</v>
          </cell>
          <cell r="C1738" t="str">
            <v>m</v>
          </cell>
          <cell r="D1738">
            <v>0.91088999999999998</v>
          </cell>
          <cell r="E1738">
            <v>0.91081000000000001</v>
          </cell>
          <cell r="F1738">
            <v>1</v>
          </cell>
          <cell r="G1738">
            <v>8.0000000000000007E-5</v>
          </cell>
          <cell r="H1738">
            <v>8.0000000000000007E-5</v>
          </cell>
          <cell r="I1738">
            <v>0.90178999999999998</v>
          </cell>
          <cell r="J1738">
            <v>1.01</v>
          </cell>
        </row>
        <row r="1739">
          <cell r="A1739" t="str">
            <v>M1561</v>
          </cell>
          <cell r="B1739" t="str">
            <v>Tub. pol flexible 1 1/2"</v>
          </cell>
          <cell r="C1739" t="str">
            <v>m</v>
          </cell>
          <cell r="D1739">
            <v>2.38809</v>
          </cell>
          <cell r="E1739">
            <v>2.3879299999999999</v>
          </cell>
          <cell r="F1739">
            <v>1</v>
          </cell>
          <cell r="G1739">
            <v>1.6000000000000001E-4</v>
          </cell>
          <cell r="H1739">
            <v>1.6000000000000001E-4</v>
          </cell>
          <cell r="I1739">
            <v>2.36429</v>
          </cell>
          <cell r="J1739">
            <v>2.6480000000000001</v>
          </cell>
        </row>
        <row r="1740">
          <cell r="A1740" t="str">
            <v>M1562</v>
          </cell>
          <cell r="B1740" t="str">
            <v>Tub. pol flexible 1"</v>
          </cell>
          <cell r="C1740" t="str">
            <v>m</v>
          </cell>
          <cell r="D1740">
            <v>1.7351399999999999</v>
          </cell>
          <cell r="E1740">
            <v>1.7350399999999999</v>
          </cell>
          <cell r="F1740">
            <v>1</v>
          </cell>
          <cell r="G1740">
            <v>1E-4</v>
          </cell>
          <cell r="H1740">
            <v>1E-4</v>
          </cell>
          <cell r="I1740">
            <v>1.7178599999999999</v>
          </cell>
          <cell r="J1740">
            <v>1.9239999999999999</v>
          </cell>
        </row>
        <row r="1741">
          <cell r="A1741" t="str">
            <v>M1563</v>
          </cell>
          <cell r="B1741" t="str">
            <v>Tub. pol flexible 1/2"</v>
          </cell>
          <cell r="C1741" t="str">
            <v>m</v>
          </cell>
          <cell r="D1741">
            <v>0.57357000000000002</v>
          </cell>
          <cell r="E1741">
            <v>0.57354000000000005</v>
          </cell>
          <cell r="F1741">
            <v>1</v>
          </cell>
          <cell r="G1741">
            <v>3.0000000000000001E-5</v>
          </cell>
          <cell r="H1741">
            <v>3.0000000000000001E-5</v>
          </cell>
          <cell r="I1741">
            <v>0.56786000000000003</v>
          </cell>
          <cell r="J1741">
            <v>0.63600000000000001</v>
          </cell>
        </row>
        <row r="1742">
          <cell r="A1742" t="str">
            <v>M1564</v>
          </cell>
          <cell r="B1742" t="str">
            <v>Tub. pol flexible 2"</v>
          </cell>
          <cell r="C1742" t="str">
            <v>m</v>
          </cell>
          <cell r="D1742">
            <v>2.7055799999999999</v>
          </cell>
          <cell r="E1742">
            <v>2.7053600000000002</v>
          </cell>
          <cell r="F1742">
            <v>1</v>
          </cell>
          <cell r="G1742">
            <v>2.2000000000000001E-4</v>
          </cell>
          <cell r="H1742">
            <v>2.2000000000000001E-4</v>
          </cell>
          <cell r="I1742">
            <v>2.6785700000000001</v>
          </cell>
          <cell r="J1742">
            <v>3</v>
          </cell>
        </row>
        <row r="1743">
          <cell r="A1743" t="str">
            <v>M1565</v>
          </cell>
          <cell r="B1743" t="str">
            <v>Tub. pol flexible 3"</v>
          </cell>
          <cell r="C1743" t="str">
            <v>m</v>
          </cell>
          <cell r="D1743">
            <v>3.8599600000000001</v>
          </cell>
          <cell r="E1743">
            <v>3.8596400000000002</v>
          </cell>
          <cell r="F1743">
            <v>1</v>
          </cell>
          <cell r="G1743">
            <v>3.2000000000000003E-4</v>
          </cell>
          <cell r="H1743">
            <v>3.2000000000000003E-4</v>
          </cell>
          <cell r="I1743">
            <v>3.8214299999999999</v>
          </cell>
          <cell r="J1743">
            <v>4.28</v>
          </cell>
        </row>
        <row r="1744">
          <cell r="A1744" t="str">
            <v>M1566</v>
          </cell>
          <cell r="B1744" t="str">
            <v>Tub. pol flexible 3/4"</v>
          </cell>
          <cell r="C1744" t="str">
            <v>m</v>
          </cell>
          <cell r="D1744">
            <v>1.1724000000000001</v>
          </cell>
          <cell r="E1744">
            <v>1.17232</v>
          </cell>
          <cell r="F1744">
            <v>1</v>
          </cell>
          <cell r="G1744">
            <v>8.0000000000000007E-5</v>
          </cell>
          <cell r="H1744">
            <v>8.0000000000000007E-5</v>
          </cell>
          <cell r="I1744">
            <v>1.1607099999999999</v>
          </cell>
          <cell r="J1744">
            <v>1.3</v>
          </cell>
        </row>
        <row r="1745">
          <cell r="A1745" t="str">
            <v>M1567</v>
          </cell>
          <cell r="B1745" t="str">
            <v>Tub. pol flexible 4"</v>
          </cell>
          <cell r="C1745" t="str">
            <v>m</v>
          </cell>
          <cell r="D1745">
            <v>6.7999000000000001</v>
          </cell>
          <cell r="E1745">
            <v>6.7994599999999998</v>
          </cell>
          <cell r="F1745">
            <v>1</v>
          </cell>
          <cell r="G1745">
            <v>4.4000000000000002E-4</v>
          </cell>
          <cell r="H1745">
            <v>4.4000000000000002E-4</v>
          </cell>
          <cell r="I1745">
            <v>6.7321400000000002</v>
          </cell>
          <cell r="J1745">
            <v>7.54</v>
          </cell>
        </row>
        <row r="1746">
          <cell r="A1746" t="str">
            <v>M1568</v>
          </cell>
          <cell r="B1746" t="str">
            <v>Tub. PVC rig. 1 1/2"x6m (uión roscable)</v>
          </cell>
          <cell r="C1746" t="str">
            <v>u</v>
          </cell>
          <cell r="D1746">
            <v>20.570699999999999</v>
          </cell>
          <cell r="E1746">
            <v>20.56973</v>
          </cell>
          <cell r="F1746">
            <v>1</v>
          </cell>
          <cell r="G1746">
            <v>9.7000000000000005E-4</v>
          </cell>
          <cell r="H1746">
            <v>9.7000000000000005E-4</v>
          </cell>
          <cell r="I1746">
            <v>20.366070000000001</v>
          </cell>
          <cell r="J1746">
            <v>22.81</v>
          </cell>
        </row>
        <row r="1747">
          <cell r="A1747" t="str">
            <v>M1569</v>
          </cell>
          <cell r="B1747" t="str">
            <v>Tub. PVC rig. 1 1/4"x6m (uión roscable)</v>
          </cell>
          <cell r="C1747" t="str">
            <v>u</v>
          </cell>
          <cell r="D1747">
            <v>16.99954</v>
          </cell>
          <cell r="E1747">
            <v>16.998660000000001</v>
          </cell>
          <cell r="F1747">
            <v>1</v>
          </cell>
          <cell r="G1747">
            <v>8.8000000000000003E-4</v>
          </cell>
          <cell r="H1747">
            <v>8.8000000000000003E-4</v>
          </cell>
          <cell r="I1747">
            <v>16.830359999999999</v>
          </cell>
          <cell r="J1747">
            <v>18.850000000000001</v>
          </cell>
        </row>
        <row r="1748">
          <cell r="A1748" t="str">
            <v>M1570</v>
          </cell>
          <cell r="B1748" t="str">
            <v>Tub. PVC rig. 1"x6m (uión roscable)</v>
          </cell>
          <cell r="C1748" t="str">
            <v>u</v>
          </cell>
          <cell r="D1748">
            <v>12.192640000000001</v>
          </cell>
          <cell r="E1748">
            <v>12.19214</v>
          </cell>
          <cell r="F1748">
            <v>1</v>
          </cell>
          <cell r="G1748">
            <v>5.0000000000000001E-4</v>
          </cell>
          <cell r="H1748">
            <v>5.0000000000000001E-4</v>
          </cell>
          <cell r="I1748">
            <v>12.071429999999999</v>
          </cell>
          <cell r="J1748">
            <v>13.52</v>
          </cell>
        </row>
        <row r="1749">
          <cell r="A1749" t="str">
            <v>M1571</v>
          </cell>
          <cell r="B1749" t="str">
            <v>Tub. PVC rig. 1/2"x6m (uión roscable)</v>
          </cell>
          <cell r="C1749" t="str">
            <v>u</v>
          </cell>
          <cell r="D1749">
            <v>9.8297100000000004</v>
          </cell>
          <cell r="E1749">
            <v>9.8294599999999992</v>
          </cell>
          <cell r="F1749">
            <v>1</v>
          </cell>
          <cell r="G1749">
            <v>2.5000000000000001E-4</v>
          </cell>
          <cell r="H1749">
            <v>2.5000000000000001E-4</v>
          </cell>
          <cell r="I1749">
            <v>9.7321399999999993</v>
          </cell>
          <cell r="J1749">
            <v>10.9</v>
          </cell>
        </row>
        <row r="1750">
          <cell r="A1750" t="str">
            <v>M1572</v>
          </cell>
          <cell r="B1750" t="str">
            <v>Tub. PVC rig. 2"x6m (uión roscable)</v>
          </cell>
          <cell r="C1750" t="str">
            <v>u</v>
          </cell>
          <cell r="D1750">
            <v>13.33873</v>
          </cell>
          <cell r="E1750">
            <v>13.33741</v>
          </cell>
          <cell r="F1750">
            <v>1</v>
          </cell>
          <cell r="G1750">
            <v>1.32E-3</v>
          </cell>
          <cell r="H1750">
            <v>1.32E-3</v>
          </cell>
          <cell r="I1750">
            <v>13.205360000000001</v>
          </cell>
          <cell r="J1750">
            <v>14.79</v>
          </cell>
        </row>
        <row r="1751">
          <cell r="A1751" t="str">
            <v>M1573</v>
          </cell>
          <cell r="B1751" t="str">
            <v>Tub. PVC rig. 3/4"x6m (uión roscable)</v>
          </cell>
          <cell r="C1751" t="str">
            <v>u</v>
          </cell>
          <cell r="D1751">
            <v>5.0864000000000003</v>
          </cell>
          <cell r="E1751">
            <v>5.0860700000000003</v>
          </cell>
          <cell r="F1751">
            <v>1</v>
          </cell>
          <cell r="G1751">
            <v>3.3E-4</v>
          </cell>
          <cell r="H1751">
            <v>3.3E-4</v>
          </cell>
          <cell r="I1751">
            <v>5.0357099999999999</v>
          </cell>
          <cell r="J1751">
            <v>5.64</v>
          </cell>
        </row>
        <row r="1752">
          <cell r="A1752" t="str">
            <v>M1574</v>
          </cell>
          <cell r="B1752" t="str">
            <v>Tub. PVC uión Z d=160mm *6m  0.8 mPA</v>
          </cell>
          <cell r="C1752" t="str">
            <v>u</v>
          </cell>
          <cell r="D1752">
            <v>82.442170000000004</v>
          </cell>
          <cell r="E1752">
            <v>82.441249999999997</v>
          </cell>
          <cell r="F1752">
            <v>1</v>
          </cell>
          <cell r="G1752">
            <v>9.2000000000000003E-4</v>
          </cell>
          <cell r="H1752">
            <v>9.2000000000000003E-4</v>
          </cell>
          <cell r="I1752">
            <v>81.625</v>
          </cell>
          <cell r="J1752">
            <v>91.42</v>
          </cell>
        </row>
        <row r="1753">
          <cell r="A1753" t="str">
            <v>M1575</v>
          </cell>
          <cell r="B1753" t="str">
            <v>Tub. PVC uión Z d=250mm *6m ,0.8 mPA</v>
          </cell>
          <cell r="C1753" t="str">
            <v>u</v>
          </cell>
          <cell r="D1753">
            <v>157.27234999999999</v>
          </cell>
          <cell r="E1753">
            <v>157.27143000000001</v>
          </cell>
          <cell r="F1753">
            <v>1</v>
          </cell>
          <cell r="G1753">
            <v>9.2000000000000003E-4</v>
          </cell>
          <cell r="H1753">
            <v>9.2000000000000003E-4</v>
          </cell>
          <cell r="I1753">
            <v>155.71429000000001</v>
          </cell>
          <cell r="J1753">
            <v>174.4</v>
          </cell>
        </row>
        <row r="1754">
          <cell r="A1754" t="str">
            <v>M1576</v>
          </cell>
          <cell r="B1754" t="str">
            <v>Tub. PVC uión Z d=400mm *6m,  0.8 mPA</v>
          </cell>
          <cell r="C1754" t="str">
            <v>u</v>
          </cell>
          <cell r="D1754">
            <v>413.19913000000003</v>
          </cell>
          <cell r="E1754">
            <v>413.19821000000002</v>
          </cell>
          <cell r="F1754">
            <v>1</v>
          </cell>
          <cell r="G1754">
            <v>9.2000000000000003E-4</v>
          </cell>
          <cell r="H1754">
            <v>9.2000000000000003E-4</v>
          </cell>
          <cell r="I1754">
            <v>409.10714000000002</v>
          </cell>
          <cell r="J1754">
            <v>458.2</v>
          </cell>
        </row>
        <row r="1755">
          <cell r="A1755" t="str">
            <v>M1577</v>
          </cell>
          <cell r="B1755" t="str">
            <v>Tub. PVC uión Z d=63mm * 6m, 0.8 mPA</v>
          </cell>
          <cell r="C1755" t="str">
            <v>u</v>
          </cell>
          <cell r="D1755">
            <v>14.249129999999999</v>
          </cell>
          <cell r="E1755">
            <v>14.24821</v>
          </cell>
          <cell r="F1755">
            <v>1</v>
          </cell>
          <cell r="G1755">
            <v>9.2000000000000003E-4</v>
          </cell>
          <cell r="H1755">
            <v>9.2000000000000003E-4</v>
          </cell>
          <cell r="I1755">
            <v>14.107139999999999</v>
          </cell>
          <cell r="J1755">
            <v>15.8</v>
          </cell>
        </row>
        <row r="1756">
          <cell r="A1756" t="str">
            <v>M1578</v>
          </cell>
          <cell r="B1756" t="str">
            <v>Tub. PVC uión Z d=90mm *6m, 0.80 mPA</v>
          </cell>
          <cell r="C1756" t="str">
            <v>u</v>
          </cell>
          <cell r="D1756">
            <v>26.24288</v>
          </cell>
          <cell r="E1756">
            <v>26.241959999999999</v>
          </cell>
          <cell r="F1756">
            <v>1</v>
          </cell>
          <cell r="G1756">
            <v>9.2000000000000003E-4</v>
          </cell>
          <cell r="H1756">
            <v>9.2000000000000003E-4</v>
          </cell>
          <cell r="I1756">
            <v>25.982140000000001</v>
          </cell>
          <cell r="J1756">
            <v>29.1</v>
          </cell>
        </row>
        <row r="1757">
          <cell r="A1757" t="str">
            <v>M1579</v>
          </cell>
          <cell r="B1757" t="str">
            <v>CODO    EC   20mm X 90°</v>
          </cell>
          <cell r="C1757" t="str">
            <v>u</v>
          </cell>
          <cell r="D1757">
            <v>0.20202000000000001</v>
          </cell>
          <cell r="E1757">
            <v>0.20200000000000001</v>
          </cell>
          <cell r="F1757">
            <v>1</v>
          </cell>
          <cell r="G1757">
            <v>2.0000000000000002E-5</v>
          </cell>
          <cell r="H1757">
            <v>2.0000000000000002E-5</v>
          </cell>
          <cell r="I1757">
            <v>0.2</v>
          </cell>
          <cell r="J1757">
            <v>0.22400000000000003</v>
          </cell>
          <cell r="K1757">
            <v>0.22400000000000003</v>
          </cell>
          <cell r="L1757">
            <v>0.2</v>
          </cell>
          <cell r="M1757" t="str">
            <v>PLASTIGAMA</v>
          </cell>
        </row>
        <row r="1758">
          <cell r="A1758" t="str">
            <v>M1580</v>
          </cell>
          <cell r="B1758" t="str">
            <v>CODO    EC   25mm X 90°</v>
          </cell>
          <cell r="C1758" t="str">
            <v>u</v>
          </cell>
          <cell r="D1758">
            <v>0.16162000000000001</v>
          </cell>
          <cell r="E1758">
            <v>0.16159999999999999</v>
          </cell>
          <cell r="F1758">
            <v>1</v>
          </cell>
          <cell r="G1758">
            <v>2.0000000000000002E-5</v>
          </cell>
          <cell r="H1758">
            <v>2.0000000000000002E-5</v>
          </cell>
          <cell r="I1758">
            <v>0.16</v>
          </cell>
          <cell r="J1758">
            <v>0.17920000000000003</v>
          </cell>
          <cell r="K1758">
            <v>0.17920000000000003</v>
          </cell>
          <cell r="L1758">
            <v>0.16</v>
          </cell>
        </row>
        <row r="1759">
          <cell r="A1759" t="str">
            <v>M1581</v>
          </cell>
          <cell r="B1759" t="str">
            <v>CODO 1 EC   32mm X 90°</v>
          </cell>
          <cell r="C1759" t="str">
            <v>u</v>
          </cell>
          <cell r="D1759">
            <v>0.40401999999999999</v>
          </cell>
          <cell r="E1759">
            <v>0.40400000000000003</v>
          </cell>
          <cell r="F1759">
            <v>1</v>
          </cell>
          <cell r="G1759">
            <v>2.0000000000000002E-5</v>
          </cell>
          <cell r="H1759">
            <v>2.0000000000000002E-5</v>
          </cell>
          <cell r="I1759">
            <v>0.4</v>
          </cell>
          <cell r="J1759">
            <v>0.44800000000000006</v>
          </cell>
          <cell r="K1759">
            <v>0.44800000000000006</v>
          </cell>
          <cell r="L1759">
            <v>0.4</v>
          </cell>
        </row>
        <row r="1760">
          <cell r="A1760" t="str">
            <v>M1582</v>
          </cell>
          <cell r="B1760" t="str">
            <v>CODO 1 EC   40mm X 90°</v>
          </cell>
          <cell r="C1760" t="str">
            <v>u</v>
          </cell>
          <cell r="D1760">
            <v>0.96962000000000004</v>
          </cell>
          <cell r="E1760">
            <v>0.96960000000000002</v>
          </cell>
          <cell r="F1760">
            <v>1</v>
          </cell>
          <cell r="G1760">
            <v>2.0000000000000002E-5</v>
          </cell>
          <cell r="H1760">
            <v>2.0000000000000002E-5</v>
          </cell>
          <cell r="I1760">
            <v>0.96</v>
          </cell>
          <cell r="J1760">
            <v>1.0752000000000002</v>
          </cell>
          <cell r="K1760">
            <v>1.0752000000000002</v>
          </cell>
          <cell r="L1760">
            <v>0.96</v>
          </cell>
        </row>
        <row r="1761">
          <cell r="A1761" t="str">
            <v>M1583</v>
          </cell>
          <cell r="B1761" t="str">
            <v>CODO    EC   50mm X 90°</v>
          </cell>
          <cell r="C1761" t="str">
            <v>u</v>
          </cell>
          <cell r="D1761">
            <v>1.1211199999999999</v>
          </cell>
          <cell r="E1761">
            <v>1.1211</v>
          </cell>
          <cell r="F1761">
            <v>1</v>
          </cell>
          <cell r="G1761">
            <v>2.0000000000000002E-5</v>
          </cell>
          <cell r="H1761">
            <v>2.0000000000000002E-5</v>
          </cell>
          <cell r="I1761">
            <v>1.1100000000000001</v>
          </cell>
          <cell r="J1761">
            <v>1.2432000000000003</v>
          </cell>
          <cell r="K1761">
            <v>1.2432000000000003</v>
          </cell>
          <cell r="L1761">
            <v>1.1100000000000001</v>
          </cell>
        </row>
        <row r="1762">
          <cell r="A1762" t="str">
            <v>M1584</v>
          </cell>
          <cell r="B1762" t="str">
            <v>CODO    EC   63mm X 90°</v>
          </cell>
          <cell r="C1762" t="str">
            <v>u</v>
          </cell>
          <cell r="D1762">
            <v>1.86852</v>
          </cell>
          <cell r="E1762">
            <v>1.8685</v>
          </cell>
          <cell r="F1762">
            <v>1</v>
          </cell>
          <cell r="G1762">
            <v>2.0000000000000002E-5</v>
          </cell>
          <cell r="H1762">
            <v>2.0000000000000002E-5</v>
          </cell>
          <cell r="I1762">
            <v>1.85</v>
          </cell>
          <cell r="J1762">
            <v>2.0720000000000005</v>
          </cell>
          <cell r="K1762">
            <v>2.0720000000000005</v>
          </cell>
          <cell r="L1762">
            <v>1.85</v>
          </cell>
        </row>
        <row r="1763">
          <cell r="A1763" t="str">
            <v>M1585</v>
          </cell>
          <cell r="B1763" t="str">
            <v xml:space="preserve">CODO 1 EC   75mm X 90° </v>
          </cell>
          <cell r="C1763" t="str">
            <v>u</v>
          </cell>
          <cell r="D1763">
            <v>2.82802</v>
          </cell>
          <cell r="E1763">
            <v>2.8279999999999998</v>
          </cell>
          <cell r="F1763">
            <v>1</v>
          </cell>
          <cell r="G1763">
            <v>2.0000000000000002E-5</v>
          </cell>
          <cell r="H1763">
            <v>2.0000000000000002E-5</v>
          </cell>
          <cell r="I1763">
            <v>2.8</v>
          </cell>
          <cell r="J1763">
            <v>3.1360000000000001</v>
          </cell>
          <cell r="K1763">
            <v>3.1360000000000001</v>
          </cell>
          <cell r="L1763">
            <v>2.8</v>
          </cell>
        </row>
        <row r="1764">
          <cell r="A1764" t="str">
            <v>M1586</v>
          </cell>
          <cell r="B1764" t="str">
            <v>CODO 1 EC   90mm X 90°</v>
          </cell>
          <cell r="C1764" t="str">
            <v>u</v>
          </cell>
          <cell r="D1764">
            <v>4.0199199999999999</v>
          </cell>
          <cell r="E1764">
            <v>4.0198</v>
          </cell>
          <cell r="F1764">
            <v>1</v>
          </cell>
          <cell r="G1764">
            <v>1.2E-4</v>
          </cell>
          <cell r="H1764">
            <v>1.2E-4</v>
          </cell>
          <cell r="I1764">
            <v>3.98</v>
          </cell>
          <cell r="J1764">
            <v>4.4576000000000002</v>
          </cell>
          <cell r="K1764">
            <v>4.4576000000000002</v>
          </cell>
          <cell r="L1764">
            <v>3.98</v>
          </cell>
        </row>
        <row r="1765">
          <cell r="A1765" t="str">
            <v>M1587</v>
          </cell>
          <cell r="B1765" t="str">
            <v>CODO    EC 110mm X 90°</v>
          </cell>
          <cell r="C1765" t="str">
            <v>u</v>
          </cell>
          <cell r="D1765">
            <v>8.2720199999999995</v>
          </cell>
          <cell r="E1765">
            <v>8.2719000000000005</v>
          </cell>
          <cell r="F1765">
            <v>1</v>
          </cell>
          <cell r="G1765">
            <v>1.2E-4</v>
          </cell>
          <cell r="H1765">
            <v>1.2E-4</v>
          </cell>
          <cell r="I1765">
            <v>8.19</v>
          </cell>
          <cell r="J1765">
            <v>9.1728000000000005</v>
          </cell>
          <cell r="K1765">
            <v>9.1728000000000005</v>
          </cell>
          <cell r="L1765">
            <v>8.19</v>
          </cell>
        </row>
        <row r="1766">
          <cell r="A1766" t="str">
            <v>M1588</v>
          </cell>
          <cell r="B1766" t="str">
            <v>CODO 1 EC 125mm X 90°</v>
          </cell>
          <cell r="C1766" t="str">
            <v>u</v>
          </cell>
          <cell r="D1766">
            <v>26.76512</v>
          </cell>
          <cell r="E1766">
            <v>26.765000000000001</v>
          </cell>
          <cell r="F1766">
            <v>1</v>
          </cell>
          <cell r="G1766">
            <v>1.2E-4</v>
          </cell>
          <cell r="H1766">
            <v>1.2E-4</v>
          </cell>
          <cell r="I1766">
            <v>26.5</v>
          </cell>
          <cell r="J1766">
            <v>29.680000000000003</v>
          </cell>
          <cell r="K1766">
            <v>29.680000000000003</v>
          </cell>
          <cell r="L1766">
            <v>26.5</v>
          </cell>
        </row>
        <row r="1767">
          <cell r="A1767" t="str">
            <v>M1589</v>
          </cell>
          <cell r="B1767" t="str">
            <v xml:space="preserve">CODO 1 EC 140mm X 90° </v>
          </cell>
          <cell r="C1767" t="str">
            <v>u</v>
          </cell>
          <cell r="D1767">
            <v>35.602620000000002</v>
          </cell>
          <cell r="E1767">
            <v>35.602499999999999</v>
          </cell>
          <cell r="F1767">
            <v>1</v>
          </cell>
          <cell r="G1767">
            <v>1.2E-4</v>
          </cell>
          <cell r="H1767">
            <v>1.2E-4</v>
          </cell>
          <cell r="I1767">
            <v>35.25</v>
          </cell>
          <cell r="J1767">
            <v>39.480000000000004</v>
          </cell>
          <cell r="K1767">
            <v>39.480000000000004</v>
          </cell>
          <cell r="L1767">
            <v>35.25</v>
          </cell>
        </row>
        <row r="1768">
          <cell r="A1768" t="str">
            <v>M1590</v>
          </cell>
          <cell r="B1768" t="str">
            <v>CODO 1 EC 160mm X 90°</v>
          </cell>
          <cell r="C1768" t="str">
            <v>u</v>
          </cell>
          <cell r="D1768">
            <v>30.098179999999999</v>
          </cell>
          <cell r="E1768">
            <v>30.097999999999999</v>
          </cell>
          <cell r="F1768">
            <v>1</v>
          </cell>
          <cell r="G1768">
            <v>1.8000000000000001E-4</v>
          </cell>
          <cell r="H1768">
            <v>1.8000000000000001E-4</v>
          </cell>
          <cell r="I1768">
            <v>29.8</v>
          </cell>
          <cell r="J1768">
            <v>33.376000000000005</v>
          </cell>
          <cell r="K1768">
            <v>33.376000000000005</v>
          </cell>
          <cell r="L1768">
            <v>29.8</v>
          </cell>
        </row>
        <row r="1769">
          <cell r="A1769" t="str">
            <v>M1591</v>
          </cell>
          <cell r="B1769" t="str">
            <v>CODO 1 EC 200mm X 90°</v>
          </cell>
          <cell r="C1769" t="str">
            <v>u</v>
          </cell>
          <cell r="D1769">
            <v>67.468180000000004</v>
          </cell>
          <cell r="E1769">
            <v>67.468000000000004</v>
          </cell>
          <cell r="F1769">
            <v>1</v>
          </cell>
          <cell r="G1769">
            <v>1.8000000000000001E-4</v>
          </cell>
          <cell r="H1769">
            <v>1.8000000000000001E-4</v>
          </cell>
          <cell r="I1769">
            <v>66.8</v>
          </cell>
          <cell r="J1769">
            <v>74.816000000000003</v>
          </cell>
          <cell r="K1769">
            <v>74.816000000000003</v>
          </cell>
          <cell r="L1769">
            <v>66.8</v>
          </cell>
        </row>
        <row r="1770">
          <cell r="A1770" t="str">
            <v>M1592</v>
          </cell>
          <cell r="B1770" t="str">
            <v xml:space="preserve">CODO 1 EC 225mm X 90° </v>
          </cell>
          <cell r="C1770" t="str">
            <v>u</v>
          </cell>
          <cell r="D1770">
            <v>135.04728</v>
          </cell>
          <cell r="E1770">
            <v>135.0471</v>
          </cell>
          <cell r="F1770">
            <v>1</v>
          </cell>
          <cell r="G1770">
            <v>1.8000000000000001E-4</v>
          </cell>
          <cell r="H1770">
            <v>1.8000000000000001E-4</v>
          </cell>
          <cell r="I1770">
            <v>133.71</v>
          </cell>
          <cell r="J1770">
            <v>149.75520000000003</v>
          </cell>
          <cell r="K1770">
            <v>149.75520000000003</v>
          </cell>
          <cell r="L1770">
            <v>133.71</v>
          </cell>
        </row>
        <row r="1771">
          <cell r="A1771" t="str">
            <v>M1593</v>
          </cell>
          <cell r="B1771" t="str">
            <v xml:space="preserve">CODO 1 EC 250mm X 90° </v>
          </cell>
          <cell r="C1771" t="str">
            <v>u</v>
          </cell>
          <cell r="D1771">
            <v>173.72018</v>
          </cell>
          <cell r="E1771">
            <v>173.72</v>
          </cell>
          <cell r="F1771">
            <v>1</v>
          </cell>
          <cell r="G1771">
            <v>1.8000000000000001E-4</v>
          </cell>
          <cell r="H1771">
            <v>1.8000000000000001E-4</v>
          </cell>
          <cell r="I1771">
            <v>172</v>
          </cell>
          <cell r="J1771">
            <v>192.64000000000001</v>
          </cell>
          <cell r="K1771">
            <v>192.64000000000001</v>
          </cell>
          <cell r="L1771">
            <v>172</v>
          </cell>
        </row>
        <row r="1772">
          <cell r="A1772" t="str">
            <v>M1594</v>
          </cell>
          <cell r="B1772" t="str">
            <v>CODO 1 EC   20mm X 45°</v>
          </cell>
          <cell r="C1772" t="str">
            <v>u</v>
          </cell>
          <cell r="D1772">
            <v>0.16162000000000001</v>
          </cell>
          <cell r="E1772">
            <v>0.16159999999999999</v>
          </cell>
          <cell r="F1772">
            <v>1</v>
          </cell>
          <cell r="G1772">
            <v>2.0000000000000002E-5</v>
          </cell>
          <cell r="H1772">
            <v>2.0000000000000002E-5</v>
          </cell>
          <cell r="I1772">
            <v>0.16</v>
          </cell>
          <cell r="J1772">
            <v>0.17920000000000003</v>
          </cell>
          <cell r="K1772">
            <v>0.17920000000000003</v>
          </cell>
          <cell r="L1772">
            <v>0.16</v>
          </cell>
        </row>
        <row r="1773">
          <cell r="A1773" t="str">
            <v>M1595</v>
          </cell>
          <cell r="B1773" t="str">
            <v>CODO    EC   25mm X 45°</v>
          </cell>
          <cell r="C1773" t="str">
            <v>u</v>
          </cell>
          <cell r="D1773">
            <v>0.20202000000000001</v>
          </cell>
          <cell r="E1773">
            <v>0.20200000000000001</v>
          </cell>
          <cell r="F1773">
            <v>1</v>
          </cell>
          <cell r="G1773">
            <v>2.0000000000000002E-5</v>
          </cell>
          <cell r="H1773">
            <v>2.0000000000000002E-5</v>
          </cell>
          <cell r="I1773">
            <v>0.2</v>
          </cell>
          <cell r="J1773">
            <v>0.22400000000000003</v>
          </cell>
          <cell r="K1773">
            <v>0.22400000000000003</v>
          </cell>
          <cell r="L1773">
            <v>0.2</v>
          </cell>
        </row>
        <row r="1774">
          <cell r="A1774" t="str">
            <v>M1596</v>
          </cell>
          <cell r="B1774" t="str">
            <v>CODO 1 EC   32mm X 45°</v>
          </cell>
          <cell r="C1774" t="str">
            <v>u</v>
          </cell>
          <cell r="D1774">
            <v>0.32322000000000001</v>
          </cell>
          <cell r="E1774">
            <v>0.32319999999999999</v>
          </cell>
          <cell r="F1774">
            <v>1</v>
          </cell>
          <cell r="G1774">
            <v>2.0000000000000002E-5</v>
          </cell>
          <cell r="H1774">
            <v>2.0000000000000002E-5</v>
          </cell>
          <cell r="I1774">
            <v>0.32</v>
          </cell>
          <cell r="J1774">
            <v>0.35840000000000005</v>
          </cell>
          <cell r="K1774">
            <v>0.35840000000000005</v>
          </cell>
          <cell r="L1774">
            <v>0.32</v>
          </cell>
        </row>
        <row r="1775">
          <cell r="A1775" t="str">
            <v>M1597</v>
          </cell>
          <cell r="B1775" t="str">
            <v>CODO 1 EC   40mm X 45°</v>
          </cell>
          <cell r="C1775" t="str">
            <v>u</v>
          </cell>
          <cell r="D1775">
            <v>0.74741999999999997</v>
          </cell>
          <cell r="E1775">
            <v>0.74739999999999995</v>
          </cell>
          <cell r="F1775">
            <v>1</v>
          </cell>
          <cell r="G1775">
            <v>2.0000000000000002E-5</v>
          </cell>
          <cell r="H1775">
            <v>2.0000000000000002E-5</v>
          </cell>
          <cell r="I1775">
            <v>0.74</v>
          </cell>
          <cell r="J1775">
            <v>0.82880000000000009</v>
          </cell>
          <cell r="K1775">
            <v>0.82880000000000009</v>
          </cell>
          <cell r="L1775">
            <v>0.74</v>
          </cell>
        </row>
        <row r="1776">
          <cell r="A1776" t="str">
            <v>M1598</v>
          </cell>
          <cell r="B1776" t="str">
            <v>CODO 1 EC   50mm X 45°</v>
          </cell>
          <cell r="C1776" t="str">
            <v>u</v>
          </cell>
          <cell r="D1776">
            <v>0.95952000000000004</v>
          </cell>
          <cell r="E1776">
            <v>0.95950000000000002</v>
          </cell>
          <cell r="F1776">
            <v>1</v>
          </cell>
          <cell r="G1776">
            <v>2.0000000000000002E-5</v>
          </cell>
          <cell r="H1776">
            <v>2.0000000000000002E-5</v>
          </cell>
          <cell r="I1776">
            <v>0.95</v>
          </cell>
          <cell r="J1776">
            <v>1.0640000000000001</v>
          </cell>
          <cell r="K1776">
            <v>1.0640000000000001</v>
          </cell>
          <cell r="L1776">
            <v>0.95</v>
          </cell>
        </row>
        <row r="1777">
          <cell r="A1777" t="str">
            <v>M1599</v>
          </cell>
          <cell r="B1777" t="str">
            <v>CODO 1 EC   63mm X 45°</v>
          </cell>
          <cell r="C1777" t="str">
            <v>u</v>
          </cell>
          <cell r="D1777">
            <v>1.2423200000000001</v>
          </cell>
          <cell r="E1777">
            <v>1.2423</v>
          </cell>
          <cell r="F1777">
            <v>1</v>
          </cell>
          <cell r="G1777">
            <v>2.0000000000000002E-5</v>
          </cell>
          <cell r="H1777">
            <v>2.0000000000000002E-5</v>
          </cell>
          <cell r="I1777">
            <v>1.23</v>
          </cell>
          <cell r="J1777">
            <v>1.3776000000000002</v>
          </cell>
          <cell r="K1777">
            <v>1.3776000000000002</v>
          </cell>
          <cell r="L1777">
            <v>1.23</v>
          </cell>
        </row>
        <row r="1778">
          <cell r="A1778" t="str">
            <v>M1600</v>
          </cell>
          <cell r="B1778" t="str">
            <v>CODO 1 EC   75mm X 45°</v>
          </cell>
          <cell r="C1778" t="str">
            <v>u</v>
          </cell>
          <cell r="D1778">
            <v>2.1614200000000001</v>
          </cell>
          <cell r="E1778">
            <v>2.1614</v>
          </cell>
          <cell r="F1778">
            <v>1</v>
          </cell>
          <cell r="G1778">
            <v>2.0000000000000002E-5</v>
          </cell>
          <cell r="H1778">
            <v>2.0000000000000002E-5</v>
          </cell>
          <cell r="I1778">
            <v>2.14</v>
          </cell>
          <cell r="J1778">
            <v>2.3968000000000003</v>
          </cell>
          <cell r="K1778">
            <v>2.3968000000000003</v>
          </cell>
          <cell r="L1778">
            <v>2.14</v>
          </cell>
        </row>
        <row r="1779">
          <cell r="A1779" t="str">
            <v>M1601</v>
          </cell>
          <cell r="B1779" t="str">
            <v>CODO 1 EC   90mm X 45°</v>
          </cell>
          <cell r="C1779" t="str">
            <v>u</v>
          </cell>
          <cell r="D1779">
            <v>3.89872</v>
          </cell>
          <cell r="E1779">
            <v>3.8986000000000001</v>
          </cell>
          <cell r="F1779">
            <v>1</v>
          </cell>
          <cell r="G1779">
            <v>1.2E-4</v>
          </cell>
          <cell r="H1779">
            <v>1.2E-4</v>
          </cell>
          <cell r="I1779">
            <v>3.86</v>
          </cell>
          <cell r="J1779">
            <v>4.3231999999999999</v>
          </cell>
          <cell r="K1779">
            <v>4.3231999999999999</v>
          </cell>
          <cell r="L1779">
            <v>3.86</v>
          </cell>
        </row>
        <row r="1780">
          <cell r="A1780" t="str">
            <v>M1602</v>
          </cell>
          <cell r="B1780" t="str">
            <v>CODO    EC 110mm X 45°</v>
          </cell>
          <cell r="C1780" t="str">
            <v>u</v>
          </cell>
          <cell r="D1780">
            <v>6.1005200000000004</v>
          </cell>
          <cell r="E1780">
            <v>6.1003999999999996</v>
          </cell>
          <cell r="F1780">
            <v>1</v>
          </cell>
          <cell r="G1780">
            <v>1.2E-4</v>
          </cell>
          <cell r="H1780">
            <v>1.2E-4</v>
          </cell>
          <cell r="I1780">
            <v>6.04</v>
          </cell>
          <cell r="J1780">
            <v>6.764800000000001</v>
          </cell>
          <cell r="K1780">
            <v>6.764800000000001</v>
          </cell>
          <cell r="L1780">
            <v>6.04</v>
          </cell>
        </row>
        <row r="1781">
          <cell r="A1781" t="str">
            <v>M1603</v>
          </cell>
          <cell r="B1781" t="str">
            <v xml:space="preserve">CODO 1 EC 125mm X 45° </v>
          </cell>
          <cell r="C1781" t="str">
            <v>u</v>
          </cell>
          <cell r="D1781">
            <v>17.180219999999998</v>
          </cell>
          <cell r="E1781">
            <v>17.180099999999999</v>
          </cell>
          <cell r="F1781">
            <v>1</v>
          </cell>
          <cell r="G1781">
            <v>1.2E-4</v>
          </cell>
          <cell r="H1781">
            <v>1.2E-4</v>
          </cell>
          <cell r="I1781">
            <v>17.010000000000002</v>
          </cell>
          <cell r="J1781">
            <v>19.051200000000005</v>
          </cell>
          <cell r="K1781">
            <v>19.051200000000005</v>
          </cell>
          <cell r="L1781">
            <v>17.010000000000002</v>
          </cell>
        </row>
        <row r="1782">
          <cell r="A1782" t="str">
            <v>M1604</v>
          </cell>
          <cell r="B1782" t="str">
            <v>CODO 1 EC 140mm X 45°</v>
          </cell>
          <cell r="C1782" t="str">
            <v>u</v>
          </cell>
          <cell r="D1782">
            <v>28.724519999999998</v>
          </cell>
          <cell r="E1782">
            <v>28.724399999999999</v>
          </cell>
          <cell r="F1782">
            <v>1</v>
          </cell>
          <cell r="G1782">
            <v>1.2E-4</v>
          </cell>
          <cell r="H1782">
            <v>1.2E-4</v>
          </cell>
          <cell r="I1782">
            <v>28.44</v>
          </cell>
          <cell r="J1782">
            <v>31.852800000000006</v>
          </cell>
          <cell r="K1782">
            <v>31.852800000000006</v>
          </cell>
          <cell r="L1782">
            <v>28.44</v>
          </cell>
        </row>
        <row r="1783">
          <cell r="A1783" t="str">
            <v>M1605</v>
          </cell>
          <cell r="B1783" t="str">
            <v>CODO 1 EC 160mm X 45°</v>
          </cell>
          <cell r="C1783" t="str">
            <v>u</v>
          </cell>
          <cell r="D1783">
            <v>32.320180000000001</v>
          </cell>
          <cell r="E1783">
            <v>32.32</v>
          </cell>
          <cell r="F1783">
            <v>1</v>
          </cell>
          <cell r="G1783">
            <v>1.8000000000000001E-4</v>
          </cell>
          <cell r="H1783">
            <v>1.8000000000000001E-4</v>
          </cell>
          <cell r="I1783">
            <v>32</v>
          </cell>
          <cell r="J1783">
            <v>35.840000000000003</v>
          </cell>
          <cell r="K1783">
            <v>35.840000000000003</v>
          </cell>
          <cell r="L1783">
            <v>32</v>
          </cell>
        </row>
        <row r="1784">
          <cell r="A1784" t="str">
            <v>M1606</v>
          </cell>
          <cell r="B1784" t="str">
            <v>CODO 1 EC 200mm X 45°</v>
          </cell>
          <cell r="C1784" t="str">
            <v>u</v>
          </cell>
          <cell r="D1784">
            <v>40.379980000000003</v>
          </cell>
          <cell r="E1784">
            <v>40.379800000000003</v>
          </cell>
          <cell r="F1784">
            <v>1</v>
          </cell>
          <cell r="G1784">
            <v>1.8000000000000001E-4</v>
          </cell>
          <cell r="H1784">
            <v>1.8000000000000001E-4</v>
          </cell>
          <cell r="I1784">
            <v>39.979999999999997</v>
          </cell>
          <cell r="J1784">
            <v>44.7776</v>
          </cell>
          <cell r="K1784">
            <v>44.7776</v>
          </cell>
          <cell r="L1784">
            <v>39.979999999999997</v>
          </cell>
        </row>
        <row r="1785">
          <cell r="A1785" t="str">
            <v>M1607</v>
          </cell>
          <cell r="B1785" t="str">
            <v>CODO 1 EC 225mm X 45°</v>
          </cell>
          <cell r="C1785" t="str">
            <v>u</v>
          </cell>
          <cell r="D1785">
            <v>129.32058000000001</v>
          </cell>
          <cell r="E1785">
            <v>129.32040000000001</v>
          </cell>
          <cell r="F1785">
            <v>1</v>
          </cell>
          <cell r="G1785">
            <v>1.8000000000000001E-4</v>
          </cell>
          <cell r="H1785">
            <v>1.8000000000000001E-4</v>
          </cell>
          <cell r="I1785">
            <v>128.04</v>
          </cell>
          <cell r="J1785">
            <v>143.40479999999999</v>
          </cell>
          <cell r="K1785">
            <v>143.40479999999999</v>
          </cell>
          <cell r="L1785">
            <v>128.04</v>
          </cell>
        </row>
        <row r="1786">
          <cell r="A1786" t="str">
            <v>M1608</v>
          </cell>
          <cell r="B1786" t="str">
            <v>CODO L/R P EC   50mm X 90°</v>
          </cell>
          <cell r="C1786" t="str">
            <v>u</v>
          </cell>
          <cell r="D1786">
            <v>1.9392199999999999</v>
          </cell>
          <cell r="E1786">
            <v>1.9392</v>
          </cell>
          <cell r="F1786">
            <v>1</v>
          </cell>
          <cell r="G1786">
            <v>2.0000000000000002E-5</v>
          </cell>
          <cell r="H1786">
            <v>2.0000000000000002E-5</v>
          </cell>
          <cell r="I1786">
            <v>1.92</v>
          </cell>
          <cell r="J1786">
            <v>2.1504000000000003</v>
          </cell>
          <cell r="K1786">
            <v>2.1504000000000003</v>
          </cell>
          <cell r="L1786">
            <v>1.92</v>
          </cell>
        </row>
        <row r="1787">
          <cell r="A1787" t="str">
            <v>M1608.1</v>
          </cell>
          <cell r="B1787" t="str">
            <v>CODO L/R P EC   63mm X 90°</v>
          </cell>
          <cell r="C1787" t="str">
            <v>u</v>
          </cell>
          <cell r="D1787">
            <v>3.1310199999999999</v>
          </cell>
          <cell r="E1787">
            <v>3.1309999999999998</v>
          </cell>
          <cell r="F1787">
            <v>1</v>
          </cell>
          <cell r="G1787">
            <v>2.0000000000000002E-5</v>
          </cell>
          <cell r="H1787">
            <v>2.0000000000000002E-5</v>
          </cell>
          <cell r="I1787">
            <v>3.1</v>
          </cell>
          <cell r="J1787">
            <v>3.4720000000000004</v>
          </cell>
          <cell r="K1787">
            <v>3.4720000000000004</v>
          </cell>
          <cell r="L1787">
            <v>3.1</v>
          </cell>
        </row>
        <row r="1788">
          <cell r="A1788" t="str">
            <v>M1608.2</v>
          </cell>
          <cell r="B1788" t="str">
            <v>CODO L/R P EC   75mm X 90°</v>
          </cell>
          <cell r="C1788" t="str">
            <v>u</v>
          </cell>
          <cell r="D1788">
            <v>3.5350700000000002</v>
          </cell>
          <cell r="E1788">
            <v>3.5350000000000001</v>
          </cell>
          <cell r="F1788">
            <v>1</v>
          </cell>
          <cell r="G1788">
            <v>6.9999999999999994E-5</v>
          </cell>
          <cell r="H1788">
            <v>6.9999999999999994E-5</v>
          </cell>
          <cell r="I1788">
            <v>3.5</v>
          </cell>
          <cell r="J1788">
            <v>3.9200000000000004</v>
          </cell>
          <cell r="K1788">
            <v>3.9200000000000004</v>
          </cell>
          <cell r="L1788">
            <v>3.5</v>
          </cell>
        </row>
        <row r="1789">
          <cell r="A1789" t="str">
            <v>M1608.3</v>
          </cell>
          <cell r="B1789" t="str">
            <v>CODO L/R P EC   90mm X 90°</v>
          </cell>
          <cell r="C1789" t="str">
            <v>u</v>
          </cell>
          <cell r="D1789">
            <v>6.8680700000000003</v>
          </cell>
          <cell r="E1789">
            <v>6.8680000000000003</v>
          </cell>
          <cell r="F1789">
            <v>1</v>
          </cell>
          <cell r="G1789">
            <v>6.9999999999999994E-5</v>
          </cell>
          <cell r="H1789">
            <v>6.9999999999999994E-5</v>
          </cell>
          <cell r="I1789">
            <v>6.8</v>
          </cell>
          <cell r="J1789">
            <v>7.6160000000000005</v>
          </cell>
          <cell r="K1789">
            <v>7.6160000000000005</v>
          </cell>
          <cell r="L1789">
            <v>6.8</v>
          </cell>
        </row>
        <row r="1790">
          <cell r="A1790" t="str">
            <v>M1608.4</v>
          </cell>
          <cell r="B1790" t="str">
            <v>CODO L/R P EC 110mm X 90°</v>
          </cell>
          <cell r="C1790" t="str">
            <v>u</v>
          </cell>
          <cell r="D1790">
            <v>12.38278</v>
          </cell>
          <cell r="E1790">
            <v>12.3826</v>
          </cell>
          <cell r="F1790">
            <v>1</v>
          </cell>
          <cell r="G1790">
            <v>1.8000000000000001E-4</v>
          </cell>
          <cell r="H1790">
            <v>1.8000000000000001E-4</v>
          </cell>
          <cell r="I1790">
            <v>12.26</v>
          </cell>
          <cell r="J1790">
            <v>13.731200000000001</v>
          </cell>
          <cell r="K1790">
            <v>13.731200000000001</v>
          </cell>
          <cell r="L1790">
            <v>12.26</v>
          </cell>
        </row>
        <row r="1791">
          <cell r="A1791" t="str">
            <v>M1608.5</v>
          </cell>
          <cell r="B1791" t="str">
            <v>CODO L/R P EC 160mm X 90°</v>
          </cell>
          <cell r="C1791" t="str">
            <v>u</v>
          </cell>
          <cell r="D1791">
            <v>36.026879999999998</v>
          </cell>
          <cell r="E1791">
            <v>36.026699999999998</v>
          </cell>
          <cell r="F1791">
            <v>1</v>
          </cell>
          <cell r="G1791">
            <v>1.8000000000000001E-4</v>
          </cell>
          <cell r="H1791">
            <v>1.8000000000000001E-4</v>
          </cell>
          <cell r="I1791">
            <v>35.67</v>
          </cell>
          <cell r="J1791">
            <v>39.950400000000009</v>
          </cell>
          <cell r="K1791">
            <v>39.950400000000009</v>
          </cell>
          <cell r="L1791">
            <v>35.67</v>
          </cell>
        </row>
        <row r="1792">
          <cell r="A1792" t="str">
            <v>M1608.6</v>
          </cell>
          <cell r="B1792" t="str">
            <v>CODO L/R P EC 200mm X 90°</v>
          </cell>
          <cell r="C1792" t="str">
            <v>u</v>
          </cell>
          <cell r="D1792">
            <v>82.072779999999995</v>
          </cell>
          <cell r="E1792">
            <v>82.072599999999994</v>
          </cell>
          <cell r="F1792">
            <v>1</v>
          </cell>
          <cell r="G1792">
            <v>1.8000000000000001E-4</v>
          </cell>
          <cell r="H1792">
            <v>1.8000000000000001E-4</v>
          </cell>
          <cell r="I1792">
            <v>81.260000000000005</v>
          </cell>
          <cell r="J1792">
            <v>91.011200000000017</v>
          </cell>
          <cell r="K1792">
            <v>91.011200000000017</v>
          </cell>
          <cell r="L1792">
            <v>81.260000000000005</v>
          </cell>
        </row>
        <row r="1793">
          <cell r="A1793" t="str">
            <v>M1608.7</v>
          </cell>
          <cell r="B1793" t="str">
            <v>CODO L/R P EC    50mm X 45°</v>
          </cell>
          <cell r="C1793" t="str">
            <v>u</v>
          </cell>
          <cell r="D1793">
            <v>1.9695199999999999</v>
          </cell>
          <cell r="E1793">
            <v>1.9695</v>
          </cell>
          <cell r="F1793">
            <v>1</v>
          </cell>
          <cell r="G1793">
            <v>2.0000000000000002E-5</v>
          </cell>
          <cell r="H1793">
            <v>2.0000000000000002E-5</v>
          </cell>
          <cell r="I1793">
            <v>1.95</v>
          </cell>
          <cell r="J1793">
            <v>2.1840000000000002</v>
          </cell>
          <cell r="K1793">
            <v>2.1840000000000002</v>
          </cell>
          <cell r="L1793">
            <v>1.95</v>
          </cell>
        </row>
        <row r="1794">
          <cell r="A1794" t="str">
            <v>M1608.8</v>
          </cell>
          <cell r="B1794" t="str">
            <v>CODO L/R P EC    63mm X 45°</v>
          </cell>
          <cell r="C1794" t="str">
            <v>u</v>
          </cell>
          <cell r="D1794">
            <v>2.72702</v>
          </cell>
          <cell r="E1794">
            <v>2.7269999999999999</v>
          </cell>
          <cell r="F1794">
            <v>1</v>
          </cell>
          <cell r="G1794">
            <v>2.0000000000000002E-5</v>
          </cell>
          <cell r="H1794">
            <v>2.0000000000000002E-5</v>
          </cell>
          <cell r="I1794">
            <v>2.7</v>
          </cell>
          <cell r="J1794">
            <v>3.0240000000000005</v>
          </cell>
          <cell r="K1794">
            <v>3.0240000000000005</v>
          </cell>
          <cell r="L1794">
            <v>2.7</v>
          </cell>
        </row>
        <row r="1795">
          <cell r="A1795" t="str">
            <v>M1608.9</v>
          </cell>
          <cell r="B1795" t="str">
            <v>CODO L/R P EC    90mm X 45°</v>
          </cell>
          <cell r="C1795" t="str">
            <v>u</v>
          </cell>
          <cell r="D1795">
            <v>5.2016200000000001</v>
          </cell>
          <cell r="E1795">
            <v>5.2015000000000002</v>
          </cell>
          <cell r="F1795">
            <v>1</v>
          </cell>
          <cell r="G1795">
            <v>1.2E-4</v>
          </cell>
          <cell r="H1795">
            <v>1.2E-4</v>
          </cell>
          <cell r="I1795">
            <v>5.15</v>
          </cell>
          <cell r="J1795">
            <v>5.7680000000000007</v>
          </cell>
          <cell r="K1795">
            <v>5.7680000000000007</v>
          </cell>
          <cell r="L1795">
            <v>5.15</v>
          </cell>
        </row>
        <row r="1796">
          <cell r="A1796" t="str">
            <v>M1608.10</v>
          </cell>
          <cell r="B1796" t="str">
            <v>CODO L/R P EC  110mm X 45°</v>
          </cell>
          <cell r="C1796" t="str">
            <v>u</v>
          </cell>
          <cell r="D1796">
            <v>10.20112</v>
          </cell>
          <cell r="E1796">
            <v>10.201000000000001</v>
          </cell>
          <cell r="F1796">
            <v>1</v>
          </cell>
          <cell r="G1796">
            <v>1.2E-4</v>
          </cell>
          <cell r="H1796">
            <v>1.2E-4</v>
          </cell>
          <cell r="I1796">
            <v>10.1</v>
          </cell>
          <cell r="J1796">
            <v>11.312000000000001</v>
          </cell>
          <cell r="K1796">
            <v>11.312000000000001</v>
          </cell>
          <cell r="L1796">
            <v>10.1</v>
          </cell>
        </row>
        <row r="1797">
          <cell r="A1797" t="str">
            <v>M1608.11</v>
          </cell>
          <cell r="B1797" t="str">
            <v>CODO L/R P EC  160mm X 45°</v>
          </cell>
          <cell r="C1797" t="str">
            <v>u</v>
          </cell>
          <cell r="D1797">
            <v>29.300280000000001</v>
          </cell>
          <cell r="E1797">
            <v>29.3001</v>
          </cell>
          <cell r="F1797">
            <v>1</v>
          </cell>
          <cell r="G1797">
            <v>1.8000000000000001E-4</v>
          </cell>
          <cell r="H1797">
            <v>1.8000000000000001E-4</v>
          </cell>
          <cell r="I1797">
            <v>29.01</v>
          </cell>
          <cell r="J1797">
            <v>32.491200000000006</v>
          </cell>
          <cell r="K1797">
            <v>32.491200000000006</v>
          </cell>
          <cell r="L1797">
            <v>29.01</v>
          </cell>
        </row>
        <row r="1798">
          <cell r="A1798" t="str">
            <v>M1608.12</v>
          </cell>
          <cell r="B1798" t="str">
            <v>CODO L/R P EC  200mm X 45°</v>
          </cell>
          <cell r="C1798" t="str">
            <v>u</v>
          </cell>
          <cell r="D1798">
            <v>58.034779999999998</v>
          </cell>
          <cell r="E1798">
            <v>58.034599999999998</v>
          </cell>
          <cell r="F1798">
            <v>1</v>
          </cell>
          <cell r="G1798">
            <v>1.8000000000000001E-4</v>
          </cell>
          <cell r="H1798">
            <v>1.8000000000000001E-4</v>
          </cell>
          <cell r="I1798">
            <v>57.46</v>
          </cell>
          <cell r="J1798">
            <v>64.355200000000011</v>
          </cell>
          <cell r="K1798">
            <v>64.355200000000011</v>
          </cell>
          <cell r="L1798">
            <v>57.46</v>
          </cell>
        </row>
        <row r="1799">
          <cell r="A1799" t="str">
            <v>M1608.13</v>
          </cell>
          <cell r="B1799" t="str">
            <v>CODO L/R P EC    63mm X 22 1/2°</v>
          </cell>
          <cell r="C1799" t="str">
            <v>u</v>
          </cell>
          <cell r="D1799">
            <v>3.5754700000000001</v>
          </cell>
          <cell r="E1799">
            <v>3.5754000000000001</v>
          </cell>
          <cell r="F1799">
            <v>1</v>
          </cell>
          <cell r="G1799">
            <v>6.9999999999999994E-5</v>
          </cell>
          <cell r="H1799">
            <v>6.9999999999999994E-5</v>
          </cell>
          <cell r="I1799">
            <v>3.54</v>
          </cell>
          <cell r="J1799">
            <v>3.9648000000000003</v>
          </cell>
          <cell r="K1799">
            <v>3.9648000000000003</v>
          </cell>
          <cell r="L1799">
            <v>3.54</v>
          </cell>
        </row>
        <row r="1800">
          <cell r="A1800" t="str">
            <v>M1608.14</v>
          </cell>
          <cell r="B1800" t="str">
            <v>CODO L/R P EC    75mm X 22 1/2°</v>
          </cell>
          <cell r="C1800" t="str">
            <v>u</v>
          </cell>
          <cell r="D1800">
            <v>5.2015700000000002</v>
          </cell>
          <cell r="E1800">
            <v>5.2015000000000002</v>
          </cell>
          <cell r="F1800">
            <v>1</v>
          </cell>
          <cell r="G1800">
            <v>6.9999999999999994E-5</v>
          </cell>
          <cell r="H1800">
            <v>6.9999999999999994E-5</v>
          </cell>
          <cell r="I1800">
            <v>5.15</v>
          </cell>
          <cell r="J1800">
            <v>5.7680000000000007</v>
          </cell>
          <cell r="K1800">
            <v>5.7680000000000007</v>
          </cell>
          <cell r="L1800">
            <v>5.15</v>
          </cell>
        </row>
        <row r="1801">
          <cell r="A1801" t="str">
            <v>M1608.15</v>
          </cell>
          <cell r="B1801" t="str">
            <v>CODO L/R P EC    90mm X 22 1/2°</v>
          </cell>
          <cell r="C1801" t="str">
            <v>u</v>
          </cell>
          <cell r="D1801">
            <v>4.6864699999999999</v>
          </cell>
          <cell r="E1801">
            <v>4.6863999999999999</v>
          </cell>
          <cell r="F1801">
            <v>1</v>
          </cell>
          <cell r="G1801">
            <v>6.9999999999999994E-5</v>
          </cell>
          <cell r="H1801">
            <v>6.9999999999999994E-5</v>
          </cell>
          <cell r="I1801">
            <v>4.6399999999999997</v>
          </cell>
          <cell r="J1801">
            <v>5.1968000000000005</v>
          </cell>
          <cell r="K1801">
            <v>5.1968000000000005</v>
          </cell>
          <cell r="L1801">
            <v>4.6399999999999997</v>
          </cell>
        </row>
        <row r="1802">
          <cell r="A1802" t="str">
            <v>M1608.16</v>
          </cell>
          <cell r="B1802" t="str">
            <v>CODO L/R P EC  110mm X 22 1/2°</v>
          </cell>
          <cell r="C1802" t="str">
            <v>u</v>
          </cell>
          <cell r="D1802">
            <v>9.6759199999999996</v>
          </cell>
          <cell r="E1802">
            <v>9.6758000000000006</v>
          </cell>
          <cell r="F1802">
            <v>1</v>
          </cell>
          <cell r="G1802">
            <v>1.2E-4</v>
          </cell>
          <cell r="H1802">
            <v>1.2E-4</v>
          </cell>
          <cell r="I1802">
            <v>9.58</v>
          </cell>
          <cell r="J1802">
            <v>10.729600000000001</v>
          </cell>
          <cell r="K1802">
            <v>10.729600000000001</v>
          </cell>
          <cell r="L1802">
            <v>9.58</v>
          </cell>
        </row>
        <row r="1803">
          <cell r="A1803" t="str">
            <v>M1608.17</v>
          </cell>
          <cell r="B1803" t="str">
            <v>CODO L/R P EC  160mm X 22 1/2°</v>
          </cell>
          <cell r="C1803" t="str">
            <v>u</v>
          </cell>
          <cell r="D1803">
            <v>27.199480000000001</v>
          </cell>
          <cell r="E1803">
            <v>27.199300000000001</v>
          </cell>
          <cell r="F1803">
            <v>1</v>
          </cell>
          <cell r="G1803">
            <v>1.8000000000000001E-4</v>
          </cell>
          <cell r="H1803">
            <v>1.8000000000000001E-4</v>
          </cell>
          <cell r="I1803">
            <v>26.93</v>
          </cell>
          <cell r="J1803">
            <v>30.161600000000004</v>
          </cell>
          <cell r="K1803">
            <v>30.161600000000004</v>
          </cell>
          <cell r="L1803">
            <v>26.93</v>
          </cell>
        </row>
        <row r="1804">
          <cell r="A1804" t="str">
            <v>M1608.18</v>
          </cell>
          <cell r="B1804" t="str">
            <v>CODO L/R P EC  200mm X 22 1/2°</v>
          </cell>
          <cell r="C1804" t="str">
            <v>u</v>
          </cell>
          <cell r="D1804">
            <v>44.177579999999999</v>
          </cell>
          <cell r="E1804">
            <v>44.177399999999999</v>
          </cell>
          <cell r="F1804">
            <v>1</v>
          </cell>
          <cell r="G1804">
            <v>1.8000000000000001E-4</v>
          </cell>
          <cell r="H1804">
            <v>1.8000000000000001E-4</v>
          </cell>
          <cell r="I1804">
            <v>43.74</v>
          </cell>
          <cell r="J1804">
            <v>48.988800000000005</v>
          </cell>
          <cell r="K1804">
            <v>48.988800000000005</v>
          </cell>
          <cell r="L1804">
            <v>43.74</v>
          </cell>
        </row>
        <row r="1805">
          <cell r="A1805" t="str">
            <v>M1608.19</v>
          </cell>
          <cell r="B1805" t="str">
            <v>CODO L/R P EC    63mm X11 1/4°</v>
          </cell>
          <cell r="C1805" t="str">
            <v>u</v>
          </cell>
          <cell r="D1805">
            <v>3.3936199999999999</v>
          </cell>
          <cell r="E1805">
            <v>3.3936000000000002</v>
          </cell>
          <cell r="F1805">
            <v>1</v>
          </cell>
          <cell r="G1805">
            <v>2.0000000000000002E-5</v>
          </cell>
          <cell r="H1805">
            <v>2.0000000000000002E-5</v>
          </cell>
          <cell r="I1805">
            <v>3.36</v>
          </cell>
          <cell r="J1805">
            <v>3.7632000000000003</v>
          </cell>
          <cell r="K1805">
            <v>3.7632000000000003</v>
          </cell>
          <cell r="L1805">
            <v>3.36</v>
          </cell>
        </row>
        <row r="1806">
          <cell r="A1806" t="str">
            <v>M1608.20</v>
          </cell>
          <cell r="B1806" t="str">
            <v>CODO L/R P EC    90mm X11 1/4°</v>
          </cell>
          <cell r="C1806" t="str">
            <v>u</v>
          </cell>
          <cell r="D1806">
            <v>4.5754200000000003</v>
          </cell>
          <cell r="E1806">
            <v>4.5753000000000004</v>
          </cell>
          <cell r="F1806">
            <v>1</v>
          </cell>
          <cell r="G1806">
            <v>1.2E-4</v>
          </cell>
          <cell r="H1806">
            <v>1.2E-4</v>
          </cell>
          <cell r="I1806">
            <v>4.53</v>
          </cell>
          <cell r="J1806">
            <v>5.0736000000000008</v>
          </cell>
          <cell r="K1806">
            <v>5.0736000000000008</v>
          </cell>
          <cell r="L1806">
            <v>4.53</v>
          </cell>
        </row>
        <row r="1807">
          <cell r="A1807" t="str">
            <v>M1608.21</v>
          </cell>
          <cell r="B1807" t="str">
            <v>CODO L/R P EC  110mm X11 1/4°</v>
          </cell>
          <cell r="C1807" t="str">
            <v>u</v>
          </cell>
          <cell r="D1807">
            <v>7.5852199999999996</v>
          </cell>
          <cell r="E1807">
            <v>7.5850999999999997</v>
          </cell>
          <cell r="F1807">
            <v>1</v>
          </cell>
          <cell r="G1807">
            <v>1.2E-4</v>
          </cell>
          <cell r="H1807">
            <v>1.2E-4</v>
          </cell>
          <cell r="I1807">
            <v>7.51</v>
          </cell>
          <cell r="J1807">
            <v>8.4112000000000009</v>
          </cell>
          <cell r="K1807">
            <v>8.4112000000000009</v>
          </cell>
          <cell r="L1807">
            <v>7.51</v>
          </cell>
        </row>
        <row r="1808">
          <cell r="A1808" t="str">
            <v>M1608.22</v>
          </cell>
          <cell r="B1808" t="str">
            <v>CODO L/R P EC  160mm X11 1/4°</v>
          </cell>
          <cell r="C1808" t="str">
            <v>u</v>
          </cell>
          <cell r="D1808">
            <v>27.199480000000001</v>
          </cell>
          <cell r="E1808">
            <v>27.199300000000001</v>
          </cell>
          <cell r="F1808">
            <v>1</v>
          </cell>
          <cell r="G1808">
            <v>1.8000000000000001E-4</v>
          </cell>
          <cell r="H1808">
            <v>1.8000000000000001E-4</v>
          </cell>
          <cell r="I1808">
            <v>26.93</v>
          </cell>
          <cell r="J1808">
            <v>30.161600000000004</v>
          </cell>
          <cell r="K1808">
            <v>30.161600000000004</v>
          </cell>
          <cell r="L1808">
            <v>26.93</v>
          </cell>
        </row>
        <row r="1809">
          <cell r="A1809" t="str">
            <v>M1608.23</v>
          </cell>
          <cell r="B1809" t="str">
            <v>CODO L/R P EC  200mm X11 1/4°</v>
          </cell>
          <cell r="C1809" t="str">
            <v>u</v>
          </cell>
          <cell r="D1809">
            <v>45.36938</v>
          </cell>
          <cell r="E1809">
            <v>45.369199999999999</v>
          </cell>
          <cell r="F1809">
            <v>1</v>
          </cell>
          <cell r="G1809">
            <v>1.8000000000000001E-4</v>
          </cell>
          <cell r="H1809">
            <v>1.8000000000000001E-4</v>
          </cell>
          <cell r="I1809">
            <v>44.92</v>
          </cell>
          <cell r="J1809">
            <v>50.310400000000008</v>
          </cell>
          <cell r="K1809">
            <v>50.310400000000008</v>
          </cell>
          <cell r="L1809">
            <v>44.92</v>
          </cell>
        </row>
        <row r="1810">
          <cell r="A1810" t="str">
            <v>M1608.24</v>
          </cell>
          <cell r="B1810" t="str">
            <v>CODO L/R P EC    50mm X 22 1/2°</v>
          </cell>
          <cell r="C1810" t="str">
            <v>u</v>
          </cell>
          <cell r="D1810">
            <v>3.3330700000000002</v>
          </cell>
          <cell r="E1810">
            <v>3.3330000000000002</v>
          </cell>
          <cell r="F1810">
            <v>1</v>
          </cell>
          <cell r="G1810">
            <v>6.9999999999999994E-5</v>
          </cell>
          <cell r="H1810">
            <v>6.9999999999999994E-5</v>
          </cell>
          <cell r="I1810">
            <v>3.3</v>
          </cell>
          <cell r="J1810">
            <v>3.6960000000000002</v>
          </cell>
          <cell r="K1810">
            <v>3.3</v>
          </cell>
        </row>
        <row r="1811">
          <cell r="A1811" t="str">
            <v>M1608.25</v>
          </cell>
          <cell r="B1811" t="str">
            <v>CODO L/R P EC    50mm X 11 1/4°</v>
          </cell>
          <cell r="C1811" t="str">
            <v>u</v>
          </cell>
          <cell r="D1811">
            <v>3.1310699999999998</v>
          </cell>
          <cell r="E1811">
            <v>3.1309999999999998</v>
          </cell>
          <cell r="F1811">
            <v>1</v>
          </cell>
          <cell r="G1811">
            <v>6.9999999999999994E-5</v>
          </cell>
          <cell r="H1811">
            <v>6.9999999999999994E-5</v>
          </cell>
          <cell r="I1811">
            <v>3.1</v>
          </cell>
          <cell r="J1811">
            <v>3.4720000000000004</v>
          </cell>
          <cell r="K1811">
            <v>3.1</v>
          </cell>
        </row>
        <row r="1812">
          <cell r="A1812" t="str">
            <v>M1609</v>
          </cell>
          <cell r="B1812" t="str">
            <v>Tubería de PVC 1 1/2"(roscable)</v>
          </cell>
          <cell r="C1812" t="str">
            <v>m</v>
          </cell>
          <cell r="D1812">
            <v>3.42875</v>
          </cell>
          <cell r="E1812">
            <v>3.4282900000000001</v>
          </cell>
          <cell r="F1812">
            <v>1</v>
          </cell>
          <cell r="G1812">
            <v>4.6000000000000001E-4</v>
          </cell>
          <cell r="H1812">
            <v>4.6000000000000001E-4</v>
          </cell>
          <cell r="I1812">
            <v>3.3943500000000002</v>
          </cell>
          <cell r="J1812">
            <v>3.8016666666666663</v>
          </cell>
        </row>
        <row r="1813">
          <cell r="A1813" t="str">
            <v>M1610</v>
          </cell>
          <cell r="B1813" t="str">
            <v>Tubería de PVC 1 1/4"(roscable)</v>
          </cell>
          <cell r="C1813" t="str">
            <v>m</v>
          </cell>
          <cell r="D1813">
            <v>2.83318</v>
          </cell>
          <cell r="E1813">
            <v>2.83311</v>
          </cell>
          <cell r="F1813">
            <v>1</v>
          </cell>
          <cell r="G1813">
            <v>6.9999999999999994E-5</v>
          </cell>
          <cell r="H1813">
            <v>6.9999999999999994E-5</v>
          </cell>
          <cell r="I1813">
            <v>2.8050600000000001</v>
          </cell>
          <cell r="J1813">
            <v>3.1416666666666671</v>
          </cell>
        </row>
        <row r="1814">
          <cell r="A1814" t="str">
            <v>M1611</v>
          </cell>
          <cell r="B1814" t="str">
            <v>Tubería de PVC 1"(roscable)</v>
          </cell>
          <cell r="C1814" t="str">
            <v>m</v>
          </cell>
          <cell r="D1814">
            <v>2.0320499999999999</v>
          </cell>
          <cell r="E1814">
            <v>2.0320200000000002</v>
          </cell>
          <cell r="F1814">
            <v>1</v>
          </cell>
          <cell r="G1814">
            <v>3.0000000000000001E-5</v>
          </cell>
          <cell r="H1814">
            <v>3.0000000000000001E-5</v>
          </cell>
          <cell r="I1814">
            <v>2.0118999999999998</v>
          </cell>
          <cell r="J1814">
            <v>2.2533333333333334</v>
          </cell>
        </row>
        <row r="1815">
          <cell r="A1815" t="str">
            <v>M1612</v>
          </cell>
          <cell r="B1815" t="str">
            <v>Tubería de PVC 1/2"(roscable)</v>
          </cell>
          <cell r="C1815" t="str">
            <v>m</v>
          </cell>
          <cell r="D1815">
            <v>0.61329999999999996</v>
          </cell>
          <cell r="E1815">
            <v>0.61321000000000003</v>
          </cell>
          <cell r="F1815">
            <v>1</v>
          </cell>
          <cell r="G1815">
            <v>9.0000000000000006E-5</v>
          </cell>
          <cell r="H1815">
            <v>9.0000000000000006E-5</v>
          </cell>
          <cell r="I1815">
            <v>0.60714000000000001</v>
          </cell>
          <cell r="J1815">
            <v>0.68</v>
          </cell>
        </row>
        <row r="1816">
          <cell r="A1816" t="str">
            <v>M1613</v>
          </cell>
          <cell r="B1816" t="str">
            <v>Tubería de PVC 2"(roscable)</v>
          </cell>
          <cell r="C1816" t="str">
            <v>m</v>
          </cell>
          <cell r="D1816">
            <v>4.3106600000000004</v>
          </cell>
          <cell r="E1816">
            <v>4.3105399999999996</v>
          </cell>
          <cell r="F1816">
            <v>1</v>
          </cell>
          <cell r="G1816">
            <v>1.2E-4</v>
          </cell>
          <cell r="H1816">
            <v>1.2E-4</v>
          </cell>
          <cell r="I1816">
            <v>4.2678599999999998</v>
          </cell>
          <cell r="J1816">
            <v>4.78</v>
          </cell>
        </row>
        <row r="1817">
          <cell r="A1817" t="str">
            <v>M1614</v>
          </cell>
          <cell r="B1817" t="str">
            <v>Tubería de PVC 3/4"(roscable)</v>
          </cell>
          <cell r="C1817" t="str">
            <v>m</v>
          </cell>
          <cell r="D1817">
            <v>0.84772000000000003</v>
          </cell>
          <cell r="E1817">
            <v>0.84767999999999999</v>
          </cell>
          <cell r="F1817">
            <v>1</v>
          </cell>
          <cell r="G1817">
            <v>4.0000000000000003E-5</v>
          </cell>
          <cell r="H1817">
            <v>4.0000000000000003E-5</v>
          </cell>
          <cell r="I1817">
            <v>0.83928999999999998</v>
          </cell>
          <cell r="J1817">
            <v>0.94</v>
          </cell>
        </row>
        <row r="1818">
          <cell r="A1818" t="str">
            <v>M1615</v>
          </cell>
          <cell r="B1818" t="str">
            <v>uión Gibaul tapón A/L 400mm</v>
          </cell>
          <cell r="C1818" t="str">
            <v>u</v>
          </cell>
          <cell r="D1818">
            <v>3.9593400000000001</v>
          </cell>
          <cell r="E1818">
            <v>3.9588399999999999</v>
          </cell>
          <cell r="F1818">
            <v>1</v>
          </cell>
          <cell r="G1818">
            <v>5.0000000000000001E-4</v>
          </cell>
          <cell r="H1818">
            <v>5.0000000000000001E-4</v>
          </cell>
          <cell r="I1818">
            <v>3.9196399999999998</v>
          </cell>
          <cell r="J1818">
            <v>4.3899999999999997</v>
          </cell>
        </row>
        <row r="1819">
          <cell r="A1819" t="str">
            <v>M1616</v>
          </cell>
          <cell r="B1819" t="str">
            <v>uión PVC 1 1/2" ( roscable)</v>
          </cell>
          <cell r="C1819" t="str">
            <v>u</v>
          </cell>
          <cell r="D1819">
            <v>12.751300000000001</v>
          </cell>
          <cell r="E1819">
            <v>12.751250000000001</v>
          </cell>
          <cell r="F1819">
            <v>1</v>
          </cell>
          <cell r="G1819">
            <v>5.0000000000000002E-5</v>
          </cell>
          <cell r="H1819">
            <v>5.0000000000000002E-5</v>
          </cell>
          <cell r="I1819">
            <v>12.625</v>
          </cell>
          <cell r="J1819">
            <v>14.14</v>
          </cell>
        </row>
        <row r="1820">
          <cell r="A1820" t="str">
            <v>M1617</v>
          </cell>
          <cell r="B1820" t="str">
            <v>uión PVC 1 1/4" ( roscable)</v>
          </cell>
          <cell r="C1820" t="str">
            <v>u</v>
          </cell>
          <cell r="D1820">
            <v>8.0620100000000008</v>
          </cell>
          <cell r="E1820">
            <v>8.0619599999999991</v>
          </cell>
          <cell r="F1820">
            <v>1</v>
          </cell>
          <cell r="G1820">
            <v>5.0000000000000002E-5</v>
          </cell>
          <cell r="H1820">
            <v>5.0000000000000002E-5</v>
          </cell>
          <cell r="I1820">
            <v>7.9821400000000002</v>
          </cell>
          <cell r="J1820">
            <v>8.94</v>
          </cell>
        </row>
        <row r="1821">
          <cell r="A1821" t="str">
            <v>M1618</v>
          </cell>
          <cell r="B1821" t="str">
            <v>uión PVC 1" ( roscable)</v>
          </cell>
          <cell r="C1821" t="str">
            <v>u</v>
          </cell>
          <cell r="D1821">
            <v>6.5830900000000003</v>
          </cell>
          <cell r="E1821">
            <v>6.5830399999999996</v>
          </cell>
          <cell r="F1821">
            <v>1</v>
          </cell>
          <cell r="G1821">
            <v>5.0000000000000002E-5</v>
          </cell>
          <cell r="H1821">
            <v>5.0000000000000002E-5</v>
          </cell>
          <cell r="I1821">
            <v>6.5178599999999998</v>
          </cell>
          <cell r="J1821">
            <v>7.3</v>
          </cell>
        </row>
        <row r="1822">
          <cell r="A1822" t="str">
            <v>M1619</v>
          </cell>
          <cell r="B1822" t="str">
            <v>uión PVC 2" ( roscable)</v>
          </cell>
          <cell r="C1822" t="str">
            <v>u</v>
          </cell>
          <cell r="D1822">
            <v>7.9718400000000003</v>
          </cell>
          <cell r="E1822">
            <v>7.9717900000000004</v>
          </cell>
          <cell r="F1822">
            <v>1</v>
          </cell>
          <cell r="G1822">
            <v>5.0000000000000002E-5</v>
          </cell>
          <cell r="H1822">
            <v>5.0000000000000002E-5</v>
          </cell>
          <cell r="I1822">
            <v>7.8928599999999998</v>
          </cell>
          <cell r="J1822">
            <v>8.84</v>
          </cell>
        </row>
        <row r="1823">
          <cell r="A1823" t="str">
            <v>M1620</v>
          </cell>
          <cell r="B1823" t="str">
            <v>uión PVC 3/4" ( roscable)</v>
          </cell>
          <cell r="C1823" t="str">
            <v>u</v>
          </cell>
          <cell r="D1823">
            <v>5.0139800000000001</v>
          </cell>
          <cell r="E1823">
            <v>5.0139300000000002</v>
          </cell>
          <cell r="F1823">
            <v>1</v>
          </cell>
          <cell r="G1823">
            <v>5.0000000000000002E-5</v>
          </cell>
          <cell r="H1823">
            <v>5.0000000000000002E-5</v>
          </cell>
          <cell r="I1823">
            <v>4.9642900000000001</v>
          </cell>
          <cell r="J1823">
            <v>5.56</v>
          </cell>
        </row>
        <row r="1824">
          <cell r="A1824" t="str">
            <v>M1621</v>
          </cell>
          <cell r="B1824" t="str">
            <v>Valv. de comp. WAVIN U/Z d=160mm</v>
          </cell>
          <cell r="C1824" t="str">
            <v>u</v>
          </cell>
          <cell r="D1824">
            <v>5.0144299999999999</v>
          </cell>
          <cell r="E1824">
            <v>5.0139300000000002</v>
          </cell>
          <cell r="F1824">
            <v>1</v>
          </cell>
          <cell r="G1824">
            <v>5.0000000000000001E-4</v>
          </cell>
          <cell r="H1824">
            <v>5.0000000000000001E-4</v>
          </cell>
          <cell r="I1824">
            <v>4.9642900000000001</v>
          </cell>
          <cell r="J1824">
            <v>5.56</v>
          </cell>
        </row>
        <row r="1825">
          <cell r="A1825" t="str">
            <v>M1622</v>
          </cell>
          <cell r="B1825" t="str">
            <v>Válv. de comp. APOLO E/L d=400mm</v>
          </cell>
          <cell r="C1825" t="str">
            <v>u</v>
          </cell>
          <cell r="D1825">
            <v>6.3129999999999997</v>
          </cell>
          <cell r="E1825">
            <v>6.3125</v>
          </cell>
          <cell r="F1825">
            <v>1</v>
          </cell>
          <cell r="G1825">
            <v>5.0000000000000001E-4</v>
          </cell>
          <cell r="H1825">
            <v>5.0000000000000001E-4</v>
          </cell>
          <cell r="I1825">
            <v>6.25</v>
          </cell>
          <cell r="J1825">
            <v>7</v>
          </cell>
        </row>
        <row r="1826">
          <cell r="A1826" t="str">
            <v>M1623</v>
          </cell>
          <cell r="B1826" t="str">
            <v>Válvula de aire d=1" (1 cámara)</v>
          </cell>
          <cell r="C1826" t="str">
            <v>u</v>
          </cell>
          <cell r="D1826">
            <v>5.1677299999999997</v>
          </cell>
          <cell r="E1826">
            <v>5.16723</v>
          </cell>
          <cell r="F1826">
            <v>1</v>
          </cell>
          <cell r="G1826">
            <v>5.0000000000000001E-4</v>
          </cell>
          <cell r="H1826">
            <v>5.0000000000000001E-4</v>
          </cell>
          <cell r="I1826">
            <v>5.1160699999999997</v>
          </cell>
          <cell r="J1826">
            <v>5.73</v>
          </cell>
        </row>
        <row r="1827">
          <cell r="A1827" t="str">
            <v>M1624</v>
          </cell>
          <cell r="B1827" t="str">
            <v>Abrazadera A. Inoxidable 1 1/4” a 2”</v>
          </cell>
          <cell r="C1827" t="str">
            <v>u</v>
          </cell>
          <cell r="D1827">
            <v>1.4699599999999999</v>
          </cell>
          <cell r="E1827">
            <v>1.46991</v>
          </cell>
          <cell r="F1827">
            <v>1</v>
          </cell>
          <cell r="G1827">
            <v>5.0000000000000002E-5</v>
          </cell>
          <cell r="H1827">
            <v>5.0000000000000002E-5</v>
          </cell>
          <cell r="I1827">
            <v>1.45536</v>
          </cell>
          <cell r="J1827">
            <v>1.63</v>
          </cell>
        </row>
        <row r="1828">
          <cell r="A1828" t="str">
            <v>M1625</v>
          </cell>
          <cell r="B1828" t="str">
            <v>Abrazadera A. Inoxidable 1 1/2” a 2 1/2”</v>
          </cell>
          <cell r="C1828" t="str">
            <v>u</v>
          </cell>
          <cell r="D1828">
            <v>1.5330900000000001</v>
          </cell>
          <cell r="E1828">
            <v>1.53304</v>
          </cell>
          <cell r="F1828">
            <v>1</v>
          </cell>
          <cell r="G1828">
            <v>5.0000000000000002E-5</v>
          </cell>
          <cell r="H1828">
            <v>5.0000000000000002E-5</v>
          </cell>
          <cell r="I1828">
            <v>1.51786</v>
          </cell>
          <cell r="J1828">
            <v>1.7</v>
          </cell>
        </row>
        <row r="1829">
          <cell r="A1829" t="str">
            <v>M1626</v>
          </cell>
          <cell r="B1829" t="str">
            <v>Abrazadera A. Inoxidable 2 1/2” a 3”</v>
          </cell>
          <cell r="C1829" t="str">
            <v>u</v>
          </cell>
          <cell r="D1829">
            <v>2.0020099999999998</v>
          </cell>
          <cell r="E1829">
            <v>2.00196</v>
          </cell>
          <cell r="F1829">
            <v>1</v>
          </cell>
          <cell r="G1829">
            <v>5.0000000000000002E-5</v>
          </cell>
          <cell r="H1829">
            <v>5.0000000000000002E-5</v>
          </cell>
          <cell r="I1829">
            <v>1.98214</v>
          </cell>
          <cell r="J1829">
            <v>2.2200000000000002</v>
          </cell>
        </row>
        <row r="1830">
          <cell r="A1830" t="str">
            <v>M1627</v>
          </cell>
          <cell r="B1830" t="str">
            <v>Codo PVC 45 CED 80 (p/presión) roscable 1”</v>
          </cell>
          <cell r="C1830" t="str">
            <v>u</v>
          </cell>
          <cell r="D1830">
            <v>7.24139</v>
          </cell>
          <cell r="E1830">
            <v>7.2413400000000001</v>
          </cell>
          <cell r="F1830">
            <v>1</v>
          </cell>
          <cell r="G1830">
            <v>5.0000000000000002E-5</v>
          </cell>
          <cell r="H1830">
            <v>5.0000000000000002E-5</v>
          </cell>
          <cell r="I1830">
            <v>7.1696400000000002</v>
          </cell>
          <cell r="J1830">
            <v>8.0299999999999994</v>
          </cell>
        </row>
        <row r="1831">
          <cell r="A1831" t="str">
            <v>M1628</v>
          </cell>
          <cell r="B1831" t="str">
            <v>Codo PVC 45 CED 80 (p/presión) roscable 1/2”</v>
          </cell>
          <cell r="C1831" t="str">
            <v>u</v>
          </cell>
          <cell r="D1831">
            <v>5.6091600000000001</v>
          </cell>
          <cell r="E1831">
            <v>5.6091100000000003</v>
          </cell>
          <cell r="F1831">
            <v>1</v>
          </cell>
          <cell r="G1831">
            <v>5.0000000000000002E-5</v>
          </cell>
          <cell r="H1831">
            <v>5.0000000000000002E-5</v>
          </cell>
          <cell r="I1831">
            <v>5.5535699999999997</v>
          </cell>
          <cell r="J1831">
            <v>6.22</v>
          </cell>
        </row>
        <row r="1832">
          <cell r="A1832" t="str">
            <v>M1629</v>
          </cell>
          <cell r="B1832" t="str">
            <v>Codo PVC 45 CED 80 (p/presión) roscable 3/4”</v>
          </cell>
          <cell r="C1832" t="str">
            <v>u</v>
          </cell>
          <cell r="D1832">
            <v>5.7354099999999999</v>
          </cell>
          <cell r="E1832">
            <v>5.73536</v>
          </cell>
          <cell r="F1832">
            <v>1</v>
          </cell>
          <cell r="G1832">
            <v>5.0000000000000002E-5</v>
          </cell>
          <cell r="H1832">
            <v>5.0000000000000002E-5</v>
          </cell>
          <cell r="I1832">
            <v>5.6785699999999997</v>
          </cell>
          <cell r="J1832">
            <v>6.36</v>
          </cell>
        </row>
        <row r="1833">
          <cell r="A1833" t="str">
            <v>M1630</v>
          </cell>
          <cell r="B1833" t="str">
            <v>Codo PVC 45 CED 80 (p/presión) roscable 1 1/2”</v>
          </cell>
          <cell r="C1833" t="str">
            <v>u</v>
          </cell>
          <cell r="D1833">
            <v>17.06184</v>
          </cell>
          <cell r="E1833">
            <v>17.061789999999998</v>
          </cell>
          <cell r="F1833">
            <v>1</v>
          </cell>
          <cell r="G1833">
            <v>5.0000000000000002E-5</v>
          </cell>
          <cell r="H1833">
            <v>5.0000000000000002E-5</v>
          </cell>
          <cell r="I1833">
            <v>16.892859999999999</v>
          </cell>
          <cell r="J1833">
            <v>18.920000000000002</v>
          </cell>
        </row>
        <row r="1834">
          <cell r="A1834" t="str">
            <v>M1631</v>
          </cell>
          <cell r="B1834" t="str">
            <v>Codo PVC 45 CED 80 (p/presión) roscable 1 1/4”</v>
          </cell>
          <cell r="C1834" t="str">
            <v>u</v>
          </cell>
          <cell r="D1834">
            <v>11.10103</v>
          </cell>
          <cell r="E1834">
            <v>11.10098</v>
          </cell>
          <cell r="F1834">
            <v>1</v>
          </cell>
          <cell r="G1834">
            <v>5.0000000000000002E-5</v>
          </cell>
          <cell r="H1834">
            <v>5.0000000000000002E-5</v>
          </cell>
          <cell r="I1834">
            <v>10.991070000000001</v>
          </cell>
          <cell r="J1834">
            <v>12.31</v>
          </cell>
        </row>
        <row r="1835">
          <cell r="A1835" t="str">
            <v>M1632</v>
          </cell>
          <cell r="B1835" t="str">
            <v>Codo PVC 45 CED 80 (p/presión) roscable 2”</v>
          </cell>
          <cell r="C1835" t="str">
            <v>u</v>
          </cell>
          <cell r="D1835">
            <v>20.14594</v>
          </cell>
          <cell r="E1835">
            <v>20.145890000000001</v>
          </cell>
          <cell r="F1835">
            <v>1</v>
          </cell>
          <cell r="G1835">
            <v>5.0000000000000002E-5</v>
          </cell>
          <cell r="H1835">
            <v>5.0000000000000002E-5</v>
          </cell>
          <cell r="I1835">
            <v>19.946429999999999</v>
          </cell>
          <cell r="J1835">
            <v>22.34</v>
          </cell>
        </row>
        <row r="1836">
          <cell r="A1836" t="str">
            <v>M1633</v>
          </cell>
          <cell r="B1836" t="str">
            <v>Codo PVC 90 CED 40 (p/presión) roscable 1”</v>
          </cell>
          <cell r="C1836" t="str">
            <v>u</v>
          </cell>
          <cell r="D1836">
            <v>2.66934</v>
          </cell>
          <cell r="E1836">
            <v>2.6692900000000002</v>
          </cell>
          <cell r="F1836">
            <v>1</v>
          </cell>
          <cell r="G1836">
            <v>5.0000000000000002E-5</v>
          </cell>
          <cell r="H1836">
            <v>5.0000000000000002E-5</v>
          </cell>
          <cell r="I1836">
            <v>2.6428600000000002</v>
          </cell>
          <cell r="J1836">
            <v>2.96</v>
          </cell>
        </row>
        <row r="1837">
          <cell r="A1837" t="str">
            <v>M1634</v>
          </cell>
          <cell r="B1837" t="str">
            <v>Codo PVC 90 CED 40 (p/presión) roscable 1/2”</v>
          </cell>
          <cell r="C1837" t="str">
            <v>u</v>
          </cell>
          <cell r="D1837">
            <v>0.53210999999999997</v>
          </cell>
          <cell r="E1837">
            <v>0.53205999999999998</v>
          </cell>
          <cell r="F1837">
            <v>1</v>
          </cell>
          <cell r="G1837">
            <v>5.0000000000000002E-5</v>
          </cell>
          <cell r="H1837">
            <v>5.0000000000000002E-5</v>
          </cell>
          <cell r="I1837">
            <v>0.52678999999999998</v>
          </cell>
          <cell r="J1837">
            <v>0.59</v>
          </cell>
        </row>
        <row r="1838">
          <cell r="A1838" t="str">
            <v>M1635</v>
          </cell>
          <cell r="B1838" t="str">
            <v>Codo PVC 90 CED 40 (p/presión) roscable 3/4”</v>
          </cell>
          <cell r="C1838" t="str">
            <v>u</v>
          </cell>
          <cell r="D1838">
            <v>0.99200999999999995</v>
          </cell>
          <cell r="E1838">
            <v>0.99195999999999995</v>
          </cell>
          <cell r="F1838">
            <v>1</v>
          </cell>
          <cell r="G1838">
            <v>5.0000000000000002E-5</v>
          </cell>
          <cell r="H1838">
            <v>5.0000000000000002E-5</v>
          </cell>
          <cell r="I1838">
            <v>0.98214000000000001</v>
          </cell>
          <cell r="J1838">
            <v>1.1000000000000001</v>
          </cell>
        </row>
        <row r="1839">
          <cell r="A1839" t="str">
            <v>M1636</v>
          </cell>
          <cell r="B1839" t="str">
            <v>Codo PVC 90 CED 40 (p/presión) roscable 1 1/2”</v>
          </cell>
          <cell r="C1839" t="str">
            <v>u</v>
          </cell>
          <cell r="D1839">
            <v>4.2745100000000003</v>
          </cell>
          <cell r="E1839">
            <v>4.2744600000000004</v>
          </cell>
          <cell r="F1839">
            <v>1</v>
          </cell>
          <cell r="G1839">
            <v>5.0000000000000002E-5</v>
          </cell>
          <cell r="H1839">
            <v>5.0000000000000002E-5</v>
          </cell>
          <cell r="I1839">
            <v>4.2321400000000002</v>
          </cell>
          <cell r="J1839">
            <v>4.74</v>
          </cell>
        </row>
        <row r="1840">
          <cell r="A1840" t="str">
            <v>M1637</v>
          </cell>
          <cell r="B1840" t="str">
            <v>Codo PVC 90 CED 40 (p/presión) roscable 1 1/4”</v>
          </cell>
          <cell r="C1840" t="str">
            <v>u</v>
          </cell>
          <cell r="D1840">
            <v>2.8587099999999999</v>
          </cell>
          <cell r="E1840">
            <v>2.85866</v>
          </cell>
          <cell r="F1840">
            <v>1</v>
          </cell>
          <cell r="G1840">
            <v>5.0000000000000002E-5</v>
          </cell>
          <cell r="H1840">
            <v>5.0000000000000002E-5</v>
          </cell>
          <cell r="I1840">
            <v>2.8303600000000002</v>
          </cell>
          <cell r="J1840">
            <v>3.17</v>
          </cell>
        </row>
        <row r="1841">
          <cell r="A1841" t="str">
            <v>M1638</v>
          </cell>
          <cell r="B1841" t="str">
            <v>Reductor PVC (presión) CED 40 rosca 1” a 1/2”</v>
          </cell>
          <cell r="C1841" t="str">
            <v>u</v>
          </cell>
          <cell r="D1841">
            <v>1.6683600000000001</v>
          </cell>
          <cell r="E1841">
            <v>1.66831</v>
          </cell>
          <cell r="F1841">
            <v>1</v>
          </cell>
          <cell r="G1841">
            <v>5.0000000000000002E-5</v>
          </cell>
          <cell r="H1841">
            <v>5.0000000000000002E-5</v>
          </cell>
          <cell r="I1841">
            <v>1.6517900000000001</v>
          </cell>
          <cell r="J1841">
            <v>1.85</v>
          </cell>
        </row>
        <row r="1842">
          <cell r="A1842" t="str">
            <v>M1639</v>
          </cell>
          <cell r="B1842" t="str">
            <v>Reductor PVC (presión) CED 40 rosca 2” a 1”</v>
          </cell>
          <cell r="C1842" t="str">
            <v>u</v>
          </cell>
          <cell r="D1842">
            <v>3.1382599999999998</v>
          </cell>
          <cell r="E1842">
            <v>3.1382099999999999</v>
          </cell>
          <cell r="F1842">
            <v>1</v>
          </cell>
          <cell r="G1842">
            <v>5.0000000000000002E-5</v>
          </cell>
          <cell r="H1842">
            <v>5.0000000000000002E-5</v>
          </cell>
          <cell r="I1842">
            <v>3.1071399999999998</v>
          </cell>
          <cell r="J1842">
            <v>3.48</v>
          </cell>
        </row>
        <row r="1843">
          <cell r="A1843" t="str">
            <v>M1640</v>
          </cell>
          <cell r="B1843" t="str">
            <v>Reductor PVC (presión) CED 40 rosca 3/4” a 1/2”</v>
          </cell>
          <cell r="C1843" t="str">
            <v>u</v>
          </cell>
          <cell r="D1843">
            <v>0.90183999999999997</v>
          </cell>
          <cell r="E1843">
            <v>0.90178999999999998</v>
          </cell>
          <cell r="F1843">
            <v>1</v>
          </cell>
          <cell r="G1843">
            <v>5.0000000000000002E-5</v>
          </cell>
          <cell r="H1843">
            <v>5.0000000000000002E-5</v>
          </cell>
          <cell r="I1843">
            <v>0.89285999999999999</v>
          </cell>
          <cell r="J1843">
            <v>1</v>
          </cell>
        </row>
        <row r="1844">
          <cell r="A1844" t="str">
            <v>M1641</v>
          </cell>
          <cell r="B1844" t="str">
            <v>Reductor PVC (presión) CED 40 rosca 1 1/4” a 3/4”</v>
          </cell>
          <cell r="C1844" t="str">
            <v>u</v>
          </cell>
          <cell r="D1844">
            <v>2.2184400000000002</v>
          </cell>
          <cell r="E1844">
            <v>2.2183899999999999</v>
          </cell>
          <cell r="F1844">
            <v>1</v>
          </cell>
          <cell r="G1844">
            <v>5.0000000000000002E-5</v>
          </cell>
          <cell r="H1844">
            <v>5.0000000000000002E-5</v>
          </cell>
          <cell r="I1844">
            <v>2.1964299999999999</v>
          </cell>
          <cell r="J1844">
            <v>2.46</v>
          </cell>
        </row>
        <row r="1845">
          <cell r="A1845" t="str">
            <v>M1642</v>
          </cell>
          <cell r="B1845" t="str">
            <v>Reductor PVC (presión) CED 40 rosca 1” a 3/4”</v>
          </cell>
          <cell r="C1845" t="str">
            <v>u</v>
          </cell>
          <cell r="D1845">
            <v>1.6683600000000001</v>
          </cell>
          <cell r="E1845">
            <v>1.66831</v>
          </cell>
          <cell r="F1845">
            <v>1</v>
          </cell>
          <cell r="G1845">
            <v>5.0000000000000002E-5</v>
          </cell>
          <cell r="H1845">
            <v>5.0000000000000002E-5</v>
          </cell>
          <cell r="I1845">
            <v>1.6517900000000001</v>
          </cell>
          <cell r="J1845">
            <v>1.85</v>
          </cell>
        </row>
        <row r="1846">
          <cell r="A1846" t="str">
            <v>M1643</v>
          </cell>
          <cell r="B1846" t="str">
            <v>Reductor PVC (presión) CED 40 rosca 1 1/4” a 1”</v>
          </cell>
          <cell r="C1846" t="str">
            <v>u</v>
          </cell>
          <cell r="D1846">
            <v>2.2184400000000002</v>
          </cell>
          <cell r="E1846">
            <v>2.2183899999999999</v>
          </cell>
          <cell r="F1846">
            <v>1</v>
          </cell>
          <cell r="G1846">
            <v>5.0000000000000002E-5</v>
          </cell>
          <cell r="H1846">
            <v>5.0000000000000002E-5</v>
          </cell>
          <cell r="I1846">
            <v>2.1964299999999999</v>
          </cell>
          <cell r="J1846">
            <v>2.46</v>
          </cell>
        </row>
        <row r="1847">
          <cell r="A1847" t="str">
            <v>M1644</v>
          </cell>
          <cell r="B1847" t="str">
            <v>Reductor PVC (presión) CED 40 rosca 1 1/2” a 1/2”</v>
          </cell>
          <cell r="C1847" t="str">
            <v>u</v>
          </cell>
          <cell r="D1847">
            <v>2.8316599999999998</v>
          </cell>
          <cell r="E1847">
            <v>2.83161</v>
          </cell>
          <cell r="F1847">
            <v>1</v>
          </cell>
          <cell r="G1847">
            <v>5.0000000000000002E-5</v>
          </cell>
          <cell r="H1847">
            <v>5.0000000000000002E-5</v>
          </cell>
          <cell r="I1847">
            <v>2.8035700000000001</v>
          </cell>
          <cell r="J1847">
            <v>3.14</v>
          </cell>
        </row>
        <row r="1848">
          <cell r="A1848" t="str">
            <v>M1645</v>
          </cell>
          <cell r="B1848" t="str">
            <v>Reductor PVC (presión) CED 40 rosca 1 1/2” a 3/4”</v>
          </cell>
          <cell r="C1848" t="str">
            <v>u</v>
          </cell>
          <cell r="D1848">
            <v>2.8316599999999998</v>
          </cell>
          <cell r="E1848">
            <v>2.83161</v>
          </cell>
          <cell r="F1848">
            <v>1</v>
          </cell>
          <cell r="G1848">
            <v>5.0000000000000002E-5</v>
          </cell>
          <cell r="H1848">
            <v>5.0000000000000002E-5</v>
          </cell>
          <cell r="I1848">
            <v>2.8035700000000001</v>
          </cell>
          <cell r="J1848">
            <v>3.14</v>
          </cell>
        </row>
        <row r="1849">
          <cell r="A1849" t="str">
            <v>M1646</v>
          </cell>
          <cell r="B1849" t="str">
            <v>Reductor PVC (presión) CED 40 rosca 1 1/2” a 1”</v>
          </cell>
          <cell r="C1849" t="str">
            <v>u</v>
          </cell>
          <cell r="D1849">
            <v>2.8316599999999998</v>
          </cell>
          <cell r="E1849">
            <v>2.83161</v>
          </cell>
          <cell r="F1849">
            <v>1</v>
          </cell>
          <cell r="G1849">
            <v>5.0000000000000002E-5</v>
          </cell>
          <cell r="H1849">
            <v>5.0000000000000002E-5</v>
          </cell>
          <cell r="I1849">
            <v>2.8035700000000001</v>
          </cell>
          <cell r="J1849">
            <v>3.14</v>
          </cell>
        </row>
        <row r="1850">
          <cell r="A1850" t="str">
            <v>M1647</v>
          </cell>
          <cell r="B1850" t="str">
            <v>Reductor PVC (presión) CED 40 rosca 1 1/2” a 1 1/4”</v>
          </cell>
          <cell r="C1850" t="str">
            <v>u</v>
          </cell>
          <cell r="D1850">
            <v>2.8316599999999998</v>
          </cell>
          <cell r="E1850">
            <v>2.83161</v>
          </cell>
          <cell r="F1850">
            <v>1</v>
          </cell>
          <cell r="G1850">
            <v>5.0000000000000002E-5</v>
          </cell>
          <cell r="H1850">
            <v>5.0000000000000002E-5</v>
          </cell>
          <cell r="I1850">
            <v>2.8035700000000001</v>
          </cell>
          <cell r="J1850">
            <v>3.14</v>
          </cell>
        </row>
        <row r="1851">
          <cell r="A1851" t="str">
            <v>M1648</v>
          </cell>
          <cell r="B1851" t="str">
            <v>Reductor PVC (presión) CED 40 rosca 2” a 1 1/2”</v>
          </cell>
          <cell r="C1851" t="str">
            <v>u</v>
          </cell>
          <cell r="D1851">
            <v>3.1382599999999998</v>
          </cell>
          <cell r="E1851">
            <v>3.1382099999999999</v>
          </cell>
          <cell r="F1851">
            <v>1</v>
          </cell>
          <cell r="G1851">
            <v>5.0000000000000002E-5</v>
          </cell>
          <cell r="H1851">
            <v>5.0000000000000002E-5</v>
          </cell>
          <cell r="I1851">
            <v>3.1071399999999998</v>
          </cell>
          <cell r="J1851">
            <v>3.48</v>
          </cell>
        </row>
        <row r="1852">
          <cell r="A1852" t="str">
            <v>M1649</v>
          </cell>
          <cell r="B1852" t="str">
            <v>Tapón hembra PVC CED 40 (presión) rosca 1”</v>
          </cell>
          <cell r="C1852" t="str">
            <v>u</v>
          </cell>
          <cell r="D1852">
            <v>0.38782</v>
          </cell>
          <cell r="E1852">
            <v>0.38777</v>
          </cell>
          <cell r="F1852">
            <v>1</v>
          </cell>
          <cell r="G1852">
            <v>5.0000000000000002E-5</v>
          </cell>
          <cell r="H1852">
            <v>5.0000000000000002E-5</v>
          </cell>
          <cell r="I1852">
            <v>0.38392999999999999</v>
          </cell>
          <cell r="J1852">
            <v>0.43</v>
          </cell>
        </row>
        <row r="1853">
          <cell r="A1853" t="str">
            <v>M1650</v>
          </cell>
          <cell r="B1853" t="str">
            <v>Tapón hembra PVC CED 40 (presión) rosca 1/2”</v>
          </cell>
          <cell r="C1853" t="str">
            <v>u</v>
          </cell>
          <cell r="D1853">
            <v>0.33371000000000001</v>
          </cell>
          <cell r="E1853">
            <v>0.33366000000000001</v>
          </cell>
          <cell r="F1853">
            <v>1</v>
          </cell>
          <cell r="G1853">
            <v>5.0000000000000002E-5</v>
          </cell>
          <cell r="H1853">
            <v>5.0000000000000002E-5</v>
          </cell>
          <cell r="I1853">
            <v>0.33035999999999999</v>
          </cell>
          <cell r="J1853">
            <v>0.37</v>
          </cell>
        </row>
        <row r="1854">
          <cell r="A1854" t="str">
            <v>M1651</v>
          </cell>
          <cell r="B1854" t="str">
            <v>Tapón hembra PVC CED 40 (presión) rosca 3/4”</v>
          </cell>
          <cell r="C1854" t="str">
            <v>u</v>
          </cell>
          <cell r="D1854">
            <v>0.43291000000000002</v>
          </cell>
          <cell r="E1854">
            <v>0.43286000000000002</v>
          </cell>
          <cell r="F1854">
            <v>1</v>
          </cell>
          <cell r="G1854">
            <v>5.0000000000000002E-5</v>
          </cell>
          <cell r="H1854">
            <v>5.0000000000000002E-5</v>
          </cell>
          <cell r="I1854">
            <v>0.42857000000000001</v>
          </cell>
          <cell r="J1854">
            <v>0.48</v>
          </cell>
        </row>
        <row r="1855">
          <cell r="A1855" t="str">
            <v>M1652</v>
          </cell>
          <cell r="B1855" t="str">
            <v>Tapón hembra PVC CED 40 (presión) rosca 1 1/2”</v>
          </cell>
          <cell r="C1855" t="str">
            <v>u</v>
          </cell>
          <cell r="D1855">
            <v>0.82969000000000004</v>
          </cell>
          <cell r="E1855">
            <v>0.82964000000000004</v>
          </cell>
          <cell r="F1855">
            <v>1</v>
          </cell>
          <cell r="G1855">
            <v>5.0000000000000002E-5</v>
          </cell>
          <cell r="H1855">
            <v>5.0000000000000002E-5</v>
          </cell>
          <cell r="I1855">
            <v>0.82142999999999999</v>
          </cell>
          <cell r="J1855">
            <v>0.92</v>
          </cell>
        </row>
        <row r="1856">
          <cell r="A1856" t="str">
            <v>M1653</v>
          </cell>
          <cell r="B1856" t="str">
            <v>Tapón hembra PVC CED 40 (presión) rosca 1 1/4”</v>
          </cell>
          <cell r="C1856" t="str">
            <v>u</v>
          </cell>
          <cell r="D1856">
            <v>0.73048999999999997</v>
          </cell>
          <cell r="E1856">
            <v>0.73043999999999998</v>
          </cell>
          <cell r="F1856">
            <v>1</v>
          </cell>
          <cell r="G1856">
            <v>5.0000000000000002E-5</v>
          </cell>
          <cell r="H1856">
            <v>5.0000000000000002E-5</v>
          </cell>
          <cell r="I1856">
            <v>0.72321000000000002</v>
          </cell>
          <cell r="J1856">
            <v>0.81</v>
          </cell>
        </row>
        <row r="1857">
          <cell r="A1857" t="str">
            <v>M1654</v>
          </cell>
          <cell r="B1857" t="str">
            <v>Tapón hembra PVC CED 40 (presión) rosca 2”</v>
          </cell>
          <cell r="C1857" t="str">
            <v>u</v>
          </cell>
          <cell r="D1857">
            <v>1.4879899999999999</v>
          </cell>
          <cell r="E1857">
            <v>1.48794</v>
          </cell>
          <cell r="F1857">
            <v>1</v>
          </cell>
          <cell r="G1857">
            <v>5.0000000000000002E-5</v>
          </cell>
          <cell r="H1857">
            <v>5.0000000000000002E-5</v>
          </cell>
          <cell r="I1857">
            <v>1.4732099999999999</v>
          </cell>
          <cell r="J1857">
            <v>1.65</v>
          </cell>
        </row>
        <row r="1858">
          <cell r="A1858" t="str">
            <v>M1655</v>
          </cell>
          <cell r="B1858" t="str">
            <v>Tapón macho PVC CED 40 (presión) rosca 1”</v>
          </cell>
          <cell r="C1858" t="str">
            <v>u</v>
          </cell>
          <cell r="D1858">
            <v>1.5421100000000001</v>
          </cell>
          <cell r="E1858">
            <v>1.54206</v>
          </cell>
          <cell r="F1858">
            <v>1</v>
          </cell>
          <cell r="G1858">
            <v>5.0000000000000002E-5</v>
          </cell>
          <cell r="H1858">
            <v>5.0000000000000002E-5</v>
          </cell>
          <cell r="I1858">
            <v>1.5267900000000001</v>
          </cell>
          <cell r="J1858">
            <v>1.71</v>
          </cell>
        </row>
        <row r="1859">
          <cell r="A1859" t="str">
            <v>M1656</v>
          </cell>
          <cell r="B1859" t="str">
            <v>Tapón macho PVC CED 40 (presión) rosca 1/2”</v>
          </cell>
          <cell r="C1859" t="str">
            <v>u</v>
          </cell>
          <cell r="D1859">
            <v>1.0190699999999999</v>
          </cell>
          <cell r="E1859">
            <v>1.01902</v>
          </cell>
          <cell r="F1859">
            <v>1</v>
          </cell>
          <cell r="G1859">
            <v>5.0000000000000002E-5</v>
          </cell>
          <cell r="H1859">
            <v>5.0000000000000002E-5</v>
          </cell>
          <cell r="I1859">
            <v>1.0089300000000001</v>
          </cell>
          <cell r="J1859">
            <v>1.1300000000000001</v>
          </cell>
        </row>
        <row r="1860">
          <cell r="A1860" t="str">
            <v>M1657</v>
          </cell>
          <cell r="B1860" t="str">
            <v>Tapón macho PVC CED 40 (presión) rosca 3/4”</v>
          </cell>
          <cell r="C1860" t="str">
            <v>u</v>
          </cell>
          <cell r="D1860">
            <v>1.1543399999999999</v>
          </cell>
          <cell r="E1860">
            <v>1.15429</v>
          </cell>
          <cell r="F1860">
            <v>1</v>
          </cell>
          <cell r="G1860">
            <v>5.0000000000000002E-5</v>
          </cell>
          <cell r="H1860">
            <v>5.0000000000000002E-5</v>
          </cell>
          <cell r="I1860">
            <v>1.14286</v>
          </cell>
          <cell r="J1860">
            <v>1.28</v>
          </cell>
        </row>
        <row r="1861">
          <cell r="A1861" t="str">
            <v>M1658</v>
          </cell>
          <cell r="B1861" t="str">
            <v>Tapón macho PVC CED 40 (presión) rosca 1 1/2”</v>
          </cell>
          <cell r="C1861" t="str">
            <v>u</v>
          </cell>
          <cell r="D1861">
            <v>1.7585299999999999</v>
          </cell>
          <cell r="E1861">
            <v>1.75848</v>
          </cell>
          <cell r="F1861">
            <v>1</v>
          </cell>
          <cell r="G1861">
            <v>5.0000000000000002E-5</v>
          </cell>
          <cell r="H1861">
            <v>5.0000000000000002E-5</v>
          </cell>
          <cell r="I1861">
            <v>1.7410699999999999</v>
          </cell>
          <cell r="J1861">
            <v>1.95</v>
          </cell>
        </row>
        <row r="1862">
          <cell r="A1862" t="str">
            <v>M1659</v>
          </cell>
          <cell r="B1862" t="str">
            <v>Tapón macho PVC CED 40 (presión) rosca 1 1/4”</v>
          </cell>
          <cell r="C1862" t="str">
            <v>u</v>
          </cell>
          <cell r="D1862">
            <v>1.7585299999999999</v>
          </cell>
          <cell r="E1862">
            <v>1.75848</v>
          </cell>
          <cell r="F1862">
            <v>1</v>
          </cell>
          <cell r="G1862">
            <v>5.0000000000000002E-5</v>
          </cell>
          <cell r="H1862">
            <v>5.0000000000000002E-5</v>
          </cell>
          <cell r="I1862">
            <v>1.7410699999999999</v>
          </cell>
          <cell r="J1862">
            <v>1.95</v>
          </cell>
        </row>
        <row r="1863">
          <cell r="A1863" t="str">
            <v>M1660</v>
          </cell>
          <cell r="B1863" t="str">
            <v>Tapón macho PVC CED 40 (presión) rosca 2”</v>
          </cell>
          <cell r="C1863" t="str">
            <v>u</v>
          </cell>
          <cell r="D1863">
            <v>2.1643400000000002</v>
          </cell>
          <cell r="E1863">
            <v>2.1642899999999998</v>
          </cell>
          <cell r="F1863">
            <v>1</v>
          </cell>
          <cell r="G1863">
            <v>5.0000000000000002E-5</v>
          </cell>
          <cell r="H1863">
            <v>5.0000000000000002E-5</v>
          </cell>
          <cell r="I1863">
            <v>2.1428600000000002</v>
          </cell>
          <cell r="J1863">
            <v>2.4</v>
          </cell>
        </row>
        <row r="1864">
          <cell r="A1864" t="str">
            <v>M1660.1</v>
          </cell>
          <cell r="B1864" t="str">
            <v>Tapón macho PVC CED 40 (presión) rosca 2 1/2”</v>
          </cell>
          <cell r="C1864" t="str">
            <v>u</v>
          </cell>
          <cell r="D1864">
            <v>3.1562999999999999</v>
          </cell>
          <cell r="E1864">
            <v>3.15625</v>
          </cell>
          <cell r="F1864">
            <v>1</v>
          </cell>
          <cell r="G1864">
            <v>5.0000000000000002E-5</v>
          </cell>
          <cell r="H1864">
            <v>5.0000000000000002E-5</v>
          </cell>
          <cell r="I1864">
            <v>3.125</v>
          </cell>
          <cell r="J1864">
            <v>3.5</v>
          </cell>
        </row>
        <row r="1865">
          <cell r="A1865" t="str">
            <v>M1661</v>
          </cell>
          <cell r="B1865" t="str">
            <v>Tee PVC CED (p/presión) roscable 1”</v>
          </cell>
          <cell r="C1865" t="str">
            <v>u</v>
          </cell>
          <cell r="D1865">
            <v>3.4538899999999999</v>
          </cell>
          <cell r="E1865">
            <v>3.45384</v>
          </cell>
          <cell r="F1865">
            <v>1</v>
          </cell>
          <cell r="G1865">
            <v>5.0000000000000002E-5</v>
          </cell>
          <cell r="H1865">
            <v>5.0000000000000002E-5</v>
          </cell>
          <cell r="I1865">
            <v>3.4196399999999998</v>
          </cell>
          <cell r="J1865">
            <v>3.83</v>
          </cell>
        </row>
        <row r="1866">
          <cell r="A1866" t="str">
            <v>M1662</v>
          </cell>
          <cell r="B1866" t="str">
            <v>Tee PVC CED (p/presión) roscable 1/2”</v>
          </cell>
          <cell r="C1866" t="str">
            <v>u</v>
          </cell>
          <cell r="D1866">
            <v>0.95594000000000001</v>
          </cell>
          <cell r="E1866">
            <v>0.95589000000000002</v>
          </cell>
          <cell r="F1866">
            <v>1</v>
          </cell>
          <cell r="G1866">
            <v>5.0000000000000002E-5</v>
          </cell>
          <cell r="H1866">
            <v>5.0000000000000002E-5</v>
          </cell>
          <cell r="I1866">
            <v>0.94642999999999999</v>
          </cell>
          <cell r="J1866">
            <v>1.06</v>
          </cell>
        </row>
        <row r="1867">
          <cell r="A1867" t="str">
            <v>M1663</v>
          </cell>
          <cell r="B1867" t="str">
            <v>Tee PVC CED (p/presión) roscable 3/4”</v>
          </cell>
          <cell r="C1867" t="str">
            <v>u</v>
          </cell>
          <cell r="D1867">
            <v>2.36273</v>
          </cell>
          <cell r="E1867">
            <v>2.3626800000000001</v>
          </cell>
          <cell r="F1867">
            <v>1</v>
          </cell>
          <cell r="G1867">
            <v>5.0000000000000002E-5</v>
          </cell>
          <cell r="H1867">
            <v>5.0000000000000002E-5</v>
          </cell>
          <cell r="I1867">
            <v>2.3392900000000001</v>
          </cell>
          <cell r="J1867">
            <v>2.62</v>
          </cell>
        </row>
        <row r="1868">
          <cell r="A1868" t="str">
            <v>M1664</v>
          </cell>
          <cell r="B1868" t="str">
            <v>Tee PVC CED (p/presión) roscable 1 1/2”</v>
          </cell>
          <cell r="C1868" t="str">
            <v>u</v>
          </cell>
          <cell r="D1868">
            <v>6.2133599999999998</v>
          </cell>
          <cell r="E1868">
            <v>6.2133099999999999</v>
          </cell>
          <cell r="F1868">
            <v>1</v>
          </cell>
          <cell r="G1868">
            <v>5.0000000000000002E-5</v>
          </cell>
          <cell r="H1868">
            <v>5.0000000000000002E-5</v>
          </cell>
          <cell r="I1868">
            <v>6.1517900000000001</v>
          </cell>
          <cell r="J1868">
            <v>6.89</v>
          </cell>
        </row>
        <row r="1869">
          <cell r="A1869" t="str">
            <v>M1665</v>
          </cell>
          <cell r="B1869" t="str">
            <v>Tee PVC CED (p/presión) roscable 1 1/4”</v>
          </cell>
          <cell r="C1869" t="str">
            <v>u</v>
          </cell>
          <cell r="D1869">
            <v>5.1582600000000003</v>
          </cell>
          <cell r="E1869">
            <v>5.1582100000000004</v>
          </cell>
          <cell r="F1869">
            <v>1</v>
          </cell>
          <cell r="G1869">
            <v>5.0000000000000002E-5</v>
          </cell>
          <cell r="H1869">
            <v>5.0000000000000002E-5</v>
          </cell>
          <cell r="I1869">
            <v>5.1071400000000002</v>
          </cell>
          <cell r="J1869">
            <v>5.72</v>
          </cell>
        </row>
        <row r="1870">
          <cell r="A1870" t="str">
            <v>M1666</v>
          </cell>
          <cell r="B1870" t="str">
            <v>Tee PVC CED (p/presión) roscable 2”</v>
          </cell>
          <cell r="C1870" t="str">
            <v>u</v>
          </cell>
          <cell r="D1870">
            <v>7.6742400000000002</v>
          </cell>
          <cell r="E1870">
            <v>7.6741900000000003</v>
          </cell>
          <cell r="F1870">
            <v>1</v>
          </cell>
          <cell r="G1870">
            <v>5.0000000000000002E-5</v>
          </cell>
          <cell r="H1870">
            <v>5.0000000000000002E-5</v>
          </cell>
          <cell r="I1870">
            <v>7.5982099999999999</v>
          </cell>
          <cell r="J1870">
            <v>8.51</v>
          </cell>
        </row>
        <row r="1871">
          <cell r="A1871" t="str">
            <v>M1667</v>
          </cell>
          <cell r="B1871" t="str">
            <v>Universal PVC CED 40 roscable 1”</v>
          </cell>
          <cell r="C1871" t="str">
            <v>u</v>
          </cell>
          <cell r="D1871">
            <v>1.8577300000000001</v>
          </cell>
          <cell r="E1871">
            <v>1.85768</v>
          </cell>
          <cell r="F1871">
            <v>1</v>
          </cell>
          <cell r="G1871">
            <v>5.0000000000000002E-5</v>
          </cell>
          <cell r="H1871">
            <v>5.0000000000000002E-5</v>
          </cell>
          <cell r="I1871">
            <v>1.8392900000000001</v>
          </cell>
          <cell r="J1871">
            <v>2.06</v>
          </cell>
        </row>
        <row r="1872">
          <cell r="A1872" t="str">
            <v>M1668</v>
          </cell>
          <cell r="B1872" t="str">
            <v>Universal PVC CED 40 roscable 1/2”</v>
          </cell>
          <cell r="C1872" t="str">
            <v>u</v>
          </cell>
          <cell r="D1872">
            <v>1.2986200000000001</v>
          </cell>
          <cell r="E1872">
            <v>1.29857</v>
          </cell>
          <cell r="F1872">
            <v>1</v>
          </cell>
          <cell r="G1872">
            <v>5.0000000000000002E-5</v>
          </cell>
          <cell r="H1872">
            <v>5.0000000000000002E-5</v>
          </cell>
          <cell r="I1872">
            <v>1.2857099999999999</v>
          </cell>
          <cell r="J1872">
            <v>1.44</v>
          </cell>
        </row>
        <row r="1873">
          <cell r="A1873" t="str">
            <v>M1669</v>
          </cell>
          <cell r="B1873" t="str">
            <v>Universal PVC CED 40 roscable 3/4”</v>
          </cell>
          <cell r="C1873" t="str">
            <v>u</v>
          </cell>
          <cell r="D1873">
            <v>1.5691600000000001</v>
          </cell>
          <cell r="E1873">
            <v>1.56911</v>
          </cell>
          <cell r="F1873">
            <v>1</v>
          </cell>
          <cell r="G1873">
            <v>5.0000000000000002E-5</v>
          </cell>
          <cell r="H1873">
            <v>5.0000000000000002E-5</v>
          </cell>
          <cell r="I1873">
            <v>1.5535699999999999</v>
          </cell>
          <cell r="J1873">
            <v>1.74</v>
          </cell>
        </row>
        <row r="1874">
          <cell r="A1874" t="str">
            <v>M1670</v>
          </cell>
          <cell r="B1874" t="str">
            <v>Universal PVC CED 40 roscable 1 1/2”</v>
          </cell>
          <cell r="C1874" t="str">
            <v>u</v>
          </cell>
          <cell r="D1874">
            <v>5.9969299999999999</v>
          </cell>
          <cell r="E1874">
            <v>5.99688</v>
          </cell>
          <cell r="F1874">
            <v>1</v>
          </cell>
          <cell r="G1874">
            <v>5.0000000000000002E-5</v>
          </cell>
          <cell r="H1874">
            <v>5.0000000000000002E-5</v>
          </cell>
          <cell r="I1874">
            <v>5.9375</v>
          </cell>
          <cell r="J1874">
            <v>6.65</v>
          </cell>
        </row>
        <row r="1875">
          <cell r="A1875" t="str">
            <v>M1671</v>
          </cell>
          <cell r="B1875" t="str">
            <v>Universal PVC CED 40 roscable 1 1/4”</v>
          </cell>
          <cell r="C1875" t="str">
            <v>u</v>
          </cell>
          <cell r="D1875">
            <v>4.3015699999999999</v>
          </cell>
          <cell r="E1875">
            <v>4.30152</v>
          </cell>
          <cell r="F1875">
            <v>1</v>
          </cell>
          <cell r="G1875">
            <v>5.0000000000000002E-5</v>
          </cell>
          <cell r="H1875">
            <v>5.0000000000000002E-5</v>
          </cell>
          <cell r="I1875">
            <v>4.2589300000000003</v>
          </cell>
          <cell r="J1875">
            <v>4.7699999999999996</v>
          </cell>
        </row>
        <row r="1876">
          <cell r="A1876" t="str">
            <v>M1672</v>
          </cell>
          <cell r="B1876" t="str">
            <v>Universal PVC CED 40 roscable 2”</v>
          </cell>
          <cell r="C1876" t="str">
            <v>u</v>
          </cell>
          <cell r="D1876">
            <v>7.7554100000000004</v>
          </cell>
          <cell r="E1876">
            <v>7.7553599999999996</v>
          </cell>
          <cell r="F1876">
            <v>1</v>
          </cell>
          <cell r="G1876">
            <v>5.0000000000000002E-5</v>
          </cell>
          <cell r="H1876">
            <v>5.0000000000000002E-5</v>
          </cell>
          <cell r="I1876">
            <v>7.6785699999999997</v>
          </cell>
          <cell r="J1876">
            <v>8.6</v>
          </cell>
        </row>
        <row r="1877">
          <cell r="A1877" t="str">
            <v>M1673</v>
          </cell>
          <cell r="B1877" t="str">
            <v>Unión PVC CED 40 roscable 1”</v>
          </cell>
          <cell r="C1877" t="str">
            <v>u</v>
          </cell>
          <cell r="D1877">
            <v>1.1272800000000001</v>
          </cell>
          <cell r="E1877">
            <v>1.12723</v>
          </cell>
          <cell r="F1877">
            <v>1</v>
          </cell>
          <cell r="G1877">
            <v>5.0000000000000002E-5</v>
          </cell>
          <cell r="H1877">
            <v>5.0000000000000002E-5</v>
          </cell>
          <cell r="I1877">
            <v>1.1160699999999999</v>
          </cell>
          <cell r="J1877">
            <v>1.25</v>
          </cell>
        </row>
        <row r="1878">
          <cell r="A1878" t="str">
            <v>M1674</v>
          </cell>
          <cell r="B1878" t="str">
            <v>Unión PVC CED 40 roscable 1/2”</v>
          </cell>
          <cell r="C1878" t="str">
            <v>u</v>
          </cell>
          <cell r="D1878">
            <v>0.79361999999999999</v>
          </cell>
          <cell r="E1878">
            <v>0.79357</v>
          </cell>
          <cell r="F1878">
            <v>1</v>
          </cell>
          <cell r="G1878">
            <v>5.0000000000000002E-5</v>
          </cell>
          <cell r="H1878">
            <v>5.0000000000000002E-5</v>
          </cell>
          <cell r="I1878">
            <v>0.78571000000000002</v>
          </cell>
          <cell r="J1878">
            <v>0.88</v>
          </cell>
        </row>
        <row r="1879">
          <cell r="A1879" t="str">
            <v>M1675</v>
          </cell>
          <cell r="B1879" t="str">
            <v>Unión PVC CED 40 roscable 3/4”</v>
          </cell>
          <cell r="C1879" t="str">
            <v>u</v>
          </cell>
          <cell r="D1879">
            <v>1.34371</v>
          </cell>
          <cell r="E1879">
            <v>1.3436600000000001</v>
          </cell>
          <cell r="F1879">
            <v>1</v>
          </cell>
          <cell r="G1879">
            <v>5.0000000000000002E-5</v>
          </cell>
          <cell r="H1879">
            <v>5.0000000000000002E-5</v>
          </cell>
          <cell r="I1879">
            <v>1.33036</v>
          </cell>
          <cell r="J1879">
            <v>1.49</v>
          </cell>
        </row>
        <row r="1880">
          <cell r="A1880" t="str">
            <v>M1676</v>
          </cell>
          <cell r="B1880" t="str">
            <v>Unión PVC CED 40 roscable 1 1/2”</v>
          </cell>
          <cell r="C1880" t="str">
            <v>u</v>
          </cell>
          <cell r="D1880">
            <v>14.28434</v>
          </cell>
          <cell r="E1880">
            <v>14.28429</v>
          </cell>
          <cell r="F1880">
            <v>1</v>
          </cell>
          <cell r="G1880">
            <v>5.0000000000000002E-5</v>
          </cell>
          <cell r="H1880">
            <v>5.0000000000000002E-5</v>
          </cell>
          <cell r="I1880">
            <v>14.142860000000001</v>
          </cell>
          <cell r="J1880">
            <v>15.84</v>
          </cell>
        </row>
        <row r="1881">
          <cell r="A1881" t="str">
            <v>M1677</v>
          </cell>
          <cell r="B1881" t="str">
            <v>Unión PVC CED 40 roscable 1 1/4”</v>
          </cell>
          <cell r="C1881" t="str">
            <v>u</v>
          </cell>
          <cell r="D1881">
            <v>6.4568399999999997</v>
          </cell>
          <cell r="E1881">
            <v>6.4567899999999998</v>
          </cell>
          <cell r="F1881">
            <v>1</v>
          </cell>
          <cell r="G1881">
            <v>5.0000000000000002E-5</v>
          </cell>
          <cell r="H1881">
            <v>5.0000000000000002E-5</v>
          </cell>
          <cell r="I1881">
            <v>6.3928599999999998</v>
          </cell>
          <cell r="J1881">
            <v>7.16</v>
          </cell>
        </row>
        <row r="1882">
          <cell r="A1882" t="str">
            <v>M1678</v>
          </cell>
          <cell r="B1882" t="str">
            <v>Codo polipropileno rosca hembra 1/2” x 90 agua caliente</v>
          </cell>
          <cell r="C1882" t="str">
            <v>u</v>
          </cell>
          <cell r="D1882">
            <v>0.35174</v>
          </cell>
          <cell r="E1882">
            <v>0.35169</v>
          </cell>
          <cell r="F1882">
            <v>1</v>
          </cell>
          <cell r="G1882">
            <v>5.0000000000000002E-5</v>
          </cell>
          <cell r="H1882">
            <v>5.0000000000000002E-5</v>
          </cell>
          <cell r="I1882">
            <v>0.34821000000000002</v>
          </cell>
          <cell r="J1882">
            <v>0.39</v>
          </cell>
        </row>
        <row r="1883">
          <cell r="A1883" t="str">
            <v>M1679</v>
          </cell>
          <cell r="B1883" t="str">
            <v>Codo polipropileno rosca hembra 3/4” x 90 agua caliente</v>
          </cell>
          <cell r="C1883" t="str">
            <v>u</v>
          </cell>
          <cell r="D1883">
            <v>0.47799000000000003</v>
          </cell>
          <cell r="E1883">
            <v>0.47793999999999998</v>
          </cell>
          <cell r="F1883">
            <v>1</v>
          </cell>
          <cell r="G1883">
            <v>5.0000000000000002E-5</v>
          </cell>
          <cell r="H1883">
            <v>5.0000000000000002E-5</v>
          </cell>
          <cell r="I1883">
            <v>0.47321000000000002</v>
          </cell>
          <cell r="J1883">
            <v>0.53</v>
          </cell>
        </row>
        <row r="1884">
          <cell r="A1884" t="str">
            <v>M1680</v>
          </cell>
          <cell r="B1884" t="str">
            <v>Tee polipropileno 1/2” agua caliente</v>
          </cell>
          <cell r="C1884" t="str">
            <v>u</v>
          </cell>
          <cell r="D1884">
            <v>0.42388999999999999</v>
          </cell>
          <cell r="E1884">
            <v>0.42383999999999999</v>
          </cell>
          <cell r="F1884">
            <v>1</v>
          </cell>
          <cell r="G1884">
            <v>5.0000000000000002E-5</v>
          </cell>
          <cell r="H1884">
            <v>5.0000000000000002E-5</v>
          </cell>
          <cell r="I1884">
            <v>0.41964000000000001</v>
          </cell>
          <cell r="J1884">
            <v>0.47</v>
          </cell>
        </row>
        <row r="1885">
          <cell r="A1885" t="str">
            <v>M1681</v>
          </cell>
          <cell r="B1885" t="str">
            <v>Tee polipropileno 3/4” agua caliente</v>
          </cell>
          <cell r="C1885" t="str">
            <v>u</v>
          </cell>
          <cell r="D1885">
            <v>0.72148000000000001</v>
          </cell>
          <cell r="E1885">
            <v>0.72143000000000002</v>
          </cell>
          <cell r="F1885">
            <v>1</v>
          </cell>
          <cell r="G1885">
            <v>5.0000000000000002E-5</v>
          </cell>
          <cell r="H1885">
            <v>5.0000000000000002E-5</v>
          </cell>
          <cell r="I1885">
            <v>0.71428999999999998</v>
          </cell>
          <cell r="J1885">
            <v>0.8</v>
          </cell>
        </row>
        <row r="1886">
          <cell r="A1886" t="str">
            <v>M1682</v>
          </cell>
          <cell r="B1886" t="str">
            <v>Unión polipropileno 1/2” agua caliente</v>
          </cell>
          <cell r="C1886" t="str">
            <v>u</v>
          </cell>
          <cell r="D1886">
            <v>0.78461000000000003</v>
          </cell>
          <cell r="E1886">
            <v>0.78456000000000004</v>
          </cell>
          <cell r="F1886">
            <v>1</v>
          </cell>
          <cell r="G1886">
            <v>5.0000000000000002E-5</v>
          </cell>
          <cell r="H1886">
            <v>5.0000000000000002E-5</v>
          </cell>
          <cell r="I1886">
            <v>0.77678999999999998</v>
          </cell>
          <cell r="J1886">
            <v>0.87</v>
          </cell>
        </row>
        <row r="1887">
          <cell r="A1887" t="str">
            <v>M1683</v>
          </cell>
          <cell r="B1887" t="str">
            <v>Unión polipropileno 3/4” agua caliente</v>
          </cell>
          <cell r="C1887" t="str">
            <v>u</v>
          </cell>
          <cell r="D1887">
            <v>1.4879899999999999</v>
          </cell>
          <cell r="E1887">
            <v>1.48794</v>
          </cell>
          <cell r="F1887">
            <v>1</v>
          </cell>
          <cell r="G1887">
            <v>5.0000000000000002E-5</v>
          </cell>
          <cell r="H1887">
            <v>5.0000000000000002E-5</v>
          </cell>
          <cell r="I1887">
            <v>1.4732099999999999</v>
          </cell>
          <cell r="J1887">
            <v>1.65</v>
          </cell>
        </row>
        <row r="1888">
          <cell r="A1888" t="str">
            <v>M1684</v>
          </cell>
          <cell r="B1888" t="str">
            <v>Universal polipropileno 1/2” agua caliente</v>
          </cell>
          <cell r="C1888" t="str">
            <v>u</v>
          </cell>
          <cell r="D1888">
            <v>0.78461000000000003</v>
          </cell>
          <cell r="E1888">
            <v>0.78456000000000004</v>
          </cell>
          <cell r="F1888">
            <v>1</v>
          </cell>
          <cell r="G1888">
            <v>5.0000000000000002E-5</v>
          </cell>
          <cell r="H1888">
            <v>5.0000000000000002E-5</v>
          </cell>
          <cell r="I1888">
            <v>0.77678999999999998</v>
          </cell>
          <cell r="J1888">
            <v>0.87</v>
          </cell>
        </row>
        <row r="1889">
          <cell r="A1889" t="str">
            <v>M1685</v>
          </cell>
          <cell r="B1889" t="str">
            <v>Universal polipropileno 3/4” agua caliente</v>
          </cell>
          <cell r="C1889" t="str">
            <v>u</v>
          </cell>
          <cell r="D1889">
            <v>1.4879899999999999</v>
          </cell>
          <cell r="E1889">
            <v>1.48794</v>
          </cell>
          <cell r="F1889">
            <v>1</v>
          </cell>
          <cell r="G1889">
            <v>5.0000000000000002E-5</v>
          </cell>
          <cell r="H1889">
            <v>5.0000000000000002E-5</v>
          </cell>
          <cell r="I1889">
            <v>1.4732099999999999</v>
          </cell>
          <cell r="J1889">
            <v>1.65</v>
          </cell>
        </row>
        <row r="1890">
          <cell r="B1890" t="str">
            <v>ACCESORIOS HIERRO GALVANIZADO</v>
          </cell>
          <cell r="F1890">
            <v>1</v>
          </cell>
          <cell r="I1890">
            <v>0</v>
          </cell>
        </row>
        <row r="1891">
          <cell r="A1891" t="str">
            <v>M1686</v>
          </cell>
          <cell r="B1891" t="str">
            <v>Bushing HG 1” a 1/2”</v>
          </cell>
          <cell r="C1891" t="str">
            <v>u</v>
          </cell>
          <cell r="D1891">
            <v>0.38782</v>
          </cell>
          <cell r="E1891">
            <v>0.38777</v>
          </cell>
          <cell r="F1891">
            <v>1</v>
          </cell>
          <cell r="G1891">
            <v>5.0000000000000002E-5</v>
          </cell>
          <cell r="H1891">
            <v>5.0000000000000002E-5</v>
          </cell>
          <cell r="I1891">
            <v>0.38392999999999999</v>
          </cell>
          <cell r="J1891">
            <v>0.43</v>
          </cell>
        </row>
        <row r="1892">
          <cell r="A1892" t="str">
            <v>M1687</v>
          </cell>
          <cell r="B1892" t="str">
            <v>Bushing HG 3/4” a 1/2”</v>
          </cell>
          <cell r="C1892" t="str">
            <v>u</v>
          </cell>
          <cell r="D1892">
            <v>0.45094000000000001</v>
          </cell>
          <cell r="E1892">
            <v>0.45089000000000001</v>
          </cell>
          <cell r="F1892">
            <v>1</v>
          </cell>
          <cell r="G1892">
            <v>5.0000000000000002E-5</v>
          </cell>
          <cell r="H1892">
            <v>5.0000000000000002E-5</v>
          </cell>
          <cell r="I1892">
            <v>0.44642999999999999</v>
          </cell>
          <cell r="J1892">
            <v>0.5</v>
          </cell>
        </row>
        <row r="1893">
          <cell r="A1893" t="str">
            <v>M1688</v>
          </cell>
          <cell r="B1893" t="str">
            <v>Bushing HG 1 1/2” a 1/2”</v>
          </cell>
          <cell r="C1893" t="str">
            <v>u</v>
          </cell>
          <cell r="D1893">
            <v>1.25353</v>
          </cell>
          <cell r="E1893">
            <v>1.2534799999999999</v>
          </cell>
          <cell r="F1893">
            <v>1</v>
          </cell>
          <cell r="G1893">
            <v>5.0000000000000002E-5</v>
          </cell>
          <cell r="H1893">
            <v>5.0000000000000002E-5</v>
          </cell>
          <cell r="I1893">
            <v>1.2410699999999999</v>
          </cell>
          <cell r="J1893">
            <v>1.39</v>
          </cell>
        </row>
        <row r="1894">
          <cell r="A1894" t="str">
            <v>M1689</v>
          </cell>
          <cell r="B1894" t="str">
            <v>Bushing HG 1 1/4” a 3/4”</v>
          </cell>
          <cell r="C1894" t="str">
            <v>u</v>
          </cell>
          <cell r="D1894">
            <v>0.71245999999999998</v>
          </cell>
          <cell r="E1894">
            <v>0.71240999999999999</v>
          </cell>
          <cell r="F1894">
            <v>1</v>
          </cell>
          <cell r="G1894">
            <v>5.0000000000000002E-5</v>
          </cell>
          <cell r="H1894">
            <v>5.0000000000000002E-5</v>
          </cell>
          <cell r="I1894">
            <v>0.70535999999999999</v>
          </cell>
          <cell r="J1894">
            <v>0.79</v>
          </cell>
        </row>
        <row r="1895">
          <cell r="A1895" t="str">
            <v>M1690</v>
          </cell>
          <cell r="B1895" t="str">
            <v>Bushing HG 1 1/2” a 3/4”</v>
          </cell>
          <cell r="C1895" t="str">
            <v>u</v>
          </cell>
          <cell r="D1895">
            <v>1.3076399999999999</v>
          </cell>
          <cell r="E1895">
            <v>1.30759</v>
          </cell>
          <cell r="F1895">
            <v>1</v>
          </cell>
          <cell r="G1895">
            <v>5.0000000000000002E-5</v>
          </cell>
          <cell r="H1895">
            <v>5.0000000000000002E-5</v>
          </cell>
          <cell r="I1895">
            <v>1.29464</v>
          </cell>
          <cell r="J1895">
            <v>1.45</v>
          </cell>
        </row>
        <row r="1896">
          <cell r="A1896" t="str">
            <v>M1691</v>
          </cell>
          <cell r="B1896" t="str">
            <v>Bushing HG 2” a 1/2”</v>
          </cell>
          <cell r="C1896" t="str">
            <v>u</v>
          </cell>
          <cell r="D1896">
            <v>1.77657</v>
          </cell>
          <cell r="E1896">
            <v>1.7765200000000001</v>
          </cell>
          <cell r="F1896">
            <v>1</v>
          </cell>
          <cell r="G1896">
            <v>5.0000000000000002E-5</v>
          </cell>
          <cell r="H1896">
            <v>5.0000000000000002E-5</v>
          </cell>
          <cell r="I1896">
            <v>1.7589300000000001</v>
          </cell>
          <cell r="J1896">
            <v>1.97</v>
          </cell>
        </row>
        <row r="1897">
          <cell r="A1897" t="str">
            <v>M1691.1</v>
          </cell>
          <cell r="B1897" t="str">
            <v>Bushing HG 1/2” a 3/8”</v>
          </cell>
          <cell r="C1897" t="str">
            <v>u</v>
          </cell>
          <cell r="D1897">
            <v>0.46465000000000001</v>
          </cell>
          <cell r="E1897">
            <v>0.46460000000000001</v>
          </cell>
          <cell r="F1897">
            <v>1</v>
          </cell>
          <cell r="G1897">
            <v>5.0000000000000002E-5</v>
          </cell>
          <cell r="H1897">
            <v>5.0000000000000002E-5</v>
          </cell>
          <cell r="I1897">
            <v>0.46</v>
          </cell>
          <cell r="J1897">
            <v>0.5152000000000001</v>
          </cell>
          <cell r="K1897">
            <v>0.46</v>
          </cell>
        </row>
        <row r="1898">
          <cell r="A1898" t="str">
            <v>M1692</v>
          </cell>
          <cell r="B1898" t="str">
            <v>Codo HG 1/2” x 90</v>
          </cell>
          <cell r="C1898" t="str">
            <v>u</v>
          </cell>
          <cell r="D1898">
            <v>0.41487000000000002</v>
          </cell>
          <cell r="E1898">
            <v>0.41482000000000002</v>
          </cell>
          <cell r="F1898">
            <v>1</v>
          </cell>
          <cell r="G1898">
            <v>5.0000000000000002E-5</v>
          </cell>
          <cell r="H1898">
            <v>5.0000000000000002E-5</v>
          </cell>
          <cell r="I1898">
            <v>0.41071000000000002</v>
          </cell>
          <cell r="J1898">
            <v>0.46</v>
          </cell>
        </row>
        <row r="1899">
          <cell r="A1899" t="str">
            <v>M1693</v>
          </cell>
          <cell r="B1899" t="str">
            <v>Codo HG 3/4” x 90</v>
          </cell>
          <cell r="C1899" t="str">
            <v>u</v>
          </cell>
          <cell r="D1899">
            <v>0.81166000000000005</v>
          </cell>
          <cell r="E1899">
            <v>0.81161000000000005</v>
          </cell>
          <cell r="F1899">
            <v>1</v>
          </cell>
          <cell r="G1899">
            <v>5.0000000000000002E-5</v>
          </cell>
          <cell r="H1899">
            <v>5.0000000000000002E-5</v>
          </cell>
          <cell r="I1899">
            <v>0.80357000000000001</v>
          </cell>
          <cell r="J1899">
            <v>0.9</v>
          </cell>
        </row>
        <row r="1900">
          <cell r="A1900" t="str">
            <v>M1694</v>
          </cell>
          <cell r="B1900" t="str">
            <v>Codo HG 1” x 90</v>
          </cell>
          <cell r="C1900" t="str">
            <v>u</v>
          </cell>
          <cell r="D1900">
            <v>1.0280899999999999</v>
          </cell>
          <cell r="E1900">
            <v>1.0280400000000001</v>
          </cell>
          <cell r="F1900">
            <v>1</v>
          </cell>
          <cell r="G1900">
            <v>5.0000000000000002E-5</v>
          </cell>
          <cell r="H1900">
            <v>5.0000000000000002E-5</v>
          </cell>
          <cell r="I1900">
            <v>1.01786</v>
          </cell>
          <cell r="J1900">
            <v>1.1399999999999999</v>
          </cell>
        </row>
        <row r="1901">
          <cell r="A1901" t="str">
            <v>M1695</v>
          </cell>
          <cell r="B1901" t="str">
            <v>Codo HG 1 1/4” x 90</v>
          </cell>
          <cell r="C1901" t="str">
            <v>u</v>
          </cell>
          <cell r="D1901">
            <v>1.03711</v>
          </cell>
          <cell r="E1901">
            <v>1.0370600000000001</v>
          </cell>
          <cell r="F1901">
            <v>1</v>
          </cell>
          <cell r="G1901">
            <v>5.0000000000000002E-5</v>
          </cell>
          <cell r="H1901">
            <v>5.0000000000000002E-5</v>
          </cell>
          <cell r="I1901">
            <v>1.0267900000000001</v>
          </cell>
          <cell r="J1901">
            <v>1.1499999999999999</v>
          </cell>
        </row>
        <row r="1902">
          <cell r="A1902" t="str">
            <v>M1696</v>
          </cell>
          <cell r="B1902" t="str">
            <v>Codo HG 1 1/2” x 90</v>
          </cell>
          <cell r="C1902" t="str">
            <v>u</v>
          </cell>
          <cell r="D1902">
            <v>6.11416</v>
          </cell>
          <cell r="E1902">
            <v>6.1141100000000002</v>
          </cell>
          <cell r="F1902">
            <v>1</v>
          </cell>
          <cell r="G1902">
            <v>5.0000000000000002E-5</v>
          </cell>
          <cell r="H1902">
            <v>5.0000000000000002E-5</v>
          </cell>
          <cell r="I1902">
            <v>6.0535699999999997</v>
          </cell>
          <cell r="J1902">
            <v>6.78</v>
          </cell>
        </row>
        <row r="1903">
          <cell r="A1903" t="str">
            <v>M1696.1</v>
          </cell>
          <cell r="B1903" t="str">
            <v>Codo HG  2” x 90</v>
          </cell>
          <cell r="C1903" t="str">
            <v>u</v>
          </cell>
          <cell r="D1903">
            <v>9.0179100000000005</v>
          </cell>
          <cell r="E1903">
            <v>9.0178600000000007</v>
          </cell>
          <cell r="F1903">
            <v>1</v>
          </cell>
          <cell r="G1903">
            <v>5.0000000000000002E-5</v>
          </cell>
          <cell r="H1903">
            <v>5.0000000000000002E-5</v>
          </cell>
          <cell r="I1903">
            <v>8.9285700000000006</v>
          </cell>
          <cell r="J1903">
            <v>10</v>
          </cell>
        </row>
        <row r="1904">
          <cell r="A1904" t="str">
            <v>M1697</v>
          </cell>
          <cell r="B1904" t="str">
            <v>Reducción HG 1” a 1/2”</v>
          </cell>
          <cell r="C1904" t="str">
            <v>u</v>
          </cell>
          <cell r="D1904">
            <v>0.88380000000000003</v>
          </cell>
          <cell r="E1904">
            <v>0.88375000000000004</v>
          </cell>
          <cell r="F1904">
            <v>1</v>
          </cell>
          <cell r="G1904">
            <v>5.0000000000000002E-5</v>
          </cell>
          <cell r="H1904">
            <v>5.0000000000000002E-5</v>
          </cell>
          <cell r="I1904">
            <v>0.875</v>
          </cell>
          <cell r="J1904">
            <v>0.98</v>
          </cell>
        </row>
        <row r="1905">
          <cell r="A1905" t="str">
            <v>M1698</v>
          </cell>
          <cell r="B1905" t="str">
            <v>Reducción HG 3/4” a 1/2”</v>
          </cell>
          <cell r="C1905" t="str">
            <v>u</v>
          </cell>
          <cell r="D1905">
            <v>0.64934000000000003</v>
          </cell>
          <cell r="E1905">
            <v>0.64929000000000003</v>
          </cell>
          <cell r="F1905">
            <v>1</v>
          </cell>
          <cell r="G1905">
            <v>5.0000000000000002E-5</v>
          </cell>
          <cell r="H1905">
            <v>5.0000000000000002E-5</v>
          </cell>
          <cell r="I1905">
            <v>0.64285999999999999</v>
          </cell>
          <cell r="J1905">
            <v>0.72</v>
          </cell>
        </row>
        <row r="1906">
          <cell r="A1906" t="str">
            <v>M1699</v>
          </cell>
          <cell r="B1906" t="str">
            <v>Reducción HG 1 x 3/4”</v>
          </cell>
          <cell r="C1906" t="str">
            <v>u</v>
          </cell>
          <cell r="D1906">
            <v>0.88380000000000003</v>
          </cell>
          <cell r="E1906">
            <v>0.88375000000000004</v>
          </cell>
          <cell r="F1906">
            <v>1</v>
          </cell>
          <cell r="G1906">
            <v>5.0000000000000002E-5</v>
          </cell>
          <cell r="H1906">
            <v>5.0000000000000002E-5</v>
          </cell>
          <cell r="I1906">
            <v>0.875</v>
          </cell>
          <cell r="J1906">
            <v>0.98</v>
          </cell>
        </row>
        <row r="1907">
          <cell r="A1907" t="str">
            <v>M1700</v>
          </cell>
          <cell r="B1907" t="str">
            <v>Reducción HG 1/2” x 1/4”</v>
          </cell>
          <cell r="C1907" t="str">
            <v>u</v>
          </cell>
          <cell r="D1907">
            <v>0.22549</v>
          </cell>
          <cell r="E1907">
            <v>0.22544</v>
          </cell>
          <cell r="F1907">
            <v>1</v>
          </cell>
          <cell r="G1907">
            <v>5.0000000000000002E-5</v>
          </cell>
          <cell r="H1907">
            <v>5.0000000000000002E-5</v>
          </cell>
          <cell r="I1907">
            <v>0.22320999999999999</v>
          </cell>
          <cell r="J1907">
            <v>0.25</v>
          </cell>
        </row>
        <row r="1908">
          <cell r="A1908" t="str">
            <v>M1701</v>
          </cell>
          <cell r="B1908" t="str">
            <v>Reducción HG 1 1/4” a 1”</v>
          </cell>
          <cell r="C1908" t="str">
            <v>u</v>
          </cell>
          <cell r="D1908">
            <v>0.74853000000000003</v>
          </cell>
          <cell r="E1908">
            <v>0.74848000000000003</v>
          </cell>
          <cell r="F1908">
            <v>1</v>
          </cell>
          <cell r="G1908">
            <v>5.0000000000000002E-5</v>
          </cell>
          <cell r="H1908">
            <v>5.0000000000000002E-5</v>
          </cell>
          <cell r="I1908">
            <v>0.74107000000000001</v>
          </cell>
          <cell r="J1908">
            <v>0.83</v>
          </cell>
        </row>
        <row r="1909">
          <cell r="A1909" t="str">
            <v>M1702</v>
          </cell>
          <cell r="B1909" t="str">
            <v>Reducción HG 1 1/2” a 1/2”</v>
          </cell>
          <cell r="C1909" t="str">
            <v>u</v>
          </cell>
          <cell r="D1909">
            <v>0.84772999999999998</v>
          </cell>
          <cell r="E1909">
            <v>0.84767999999999999</v>
          </cell>
          <cell r="F1909">
            <v>1</v>
          </cell>
          <cell r="G1909">
            <v>5.0000000000000002E-5</v>
          </cell>
          <cell r="H1909">
            <v>5.0000000000000002E-5</v>
          </cell>
          <cell r="I1909">
            <v>0.83928999999999998</v>
          </cell>
          <cell r="J1909">
            <v>0.94</v>
          </cell>
        </row>
        <row r="1910">
          <cell r="A1910" t="str">
            <v>M1703</v>
          </cell>
          <cell r="B1910" t="str">
            <v>Reducción HG 1 1/2” x 3/4”</v>
          </cell>
          <cell r="C1910" t="str">
            <v>u</v>
          </cell>
          <cell r="D1910">
            <v>0.90183999999999997</v>
          </cell>
          <cell r="E1910">
            <v>0.90178999999999998</v>
          </cell>
          <cell r="F1910">
            <v>1</v>
          </cell>
          <cell r="G1910">
            <v>5.0000000000000002E-5</v>
          </cell>
          <cell r="H1910">
            <v>5.0000000000000002E-5</v>
          </cell>
          <cell r="I1910">
            <v>0.89285999999999999</v>
          </cell>
          <cell r="J1910">
            <v>1</v>
          </cell>
        </row>
        <row r="1911">
          <cell r="A1911" t="str">
            <v>M1704</v>
          </cell>
          <cell r="B1911" t="str">
            <v>Reducción HG 2” x 1/2”</v>
          </cell>
          <cell r="C1911" t="str">
            <v>u</v>
          </cell>
          <cell r="D1911">
            <v>6.5560299999999998</v>
          </cell>
          <cell r="E1911">
            <v>6.5559799999999999</v>
          </cell>
          <cell r="F1911">
            <v>1</v>
          </cell>
          <cell r="G1911">
            <v>5.0000000000000002E-5</v>
          </cell>
          <cell r="H1911">
            <v>5.0000000000000002E-5</v>
          </cell>
          <cell r="I1911">
            <v>6.4910699999999997</v>
          </cell>
          <cell r="J1911">
            <v>7.27</v>
          </cell>
        </row>
        <row r="1912">
          <cell r="A1912" t="str">
            <v>M1705</v>
          </cell>
          <cell r="B1912" t="str">
            <v>Tee HG 1/2”</v>
          </cell>
          <cell r="C1912" t="str">
            <v>u</v>
          </cell>
          <cell r="D1912">
            <v>0.63129999999999997</v>
          </cell>
          <cell r="E1912">
            <v>0.63124999999999998</v>
          </cell>
          <cell r="F1912">
            <v>1</v>
          </cell>
          <cell r="G1912">
            <v>5.0000000000000002E-5</v>
          </cell>
          <cell r="H1912">
            <v>5.0000000000000002E-5</v>
          </cell>
          <cell r="I1912">
            <v>0.625</v>
          </cell>
          <cell r="J1912">
            <v>0.7</v>
          </cell>
        </row>
        <row r="1913">
          <cell r="A1913" t="str">
            <v>M1706</v>
          </cell>
          <cell r="B1913" t="str">
            <v>Tee HG 3/4”</v>
          </cell>
          <cell r="C1913" t="str">
            <v>u</v>
          </cell>
          <cell r="D1913">
            <v>0.80264000000000002</v>
          </cell>
          <cell r="E1913">
            <v>0.80259000000000003</v>
          </cell>
          <cell r="F1913">
            <v>1</v>
          </cell>
          <cell r="G1913">
            <v>5.0000000000000002E-5</v>
          </cell>
          <cell r="H1913">
            <v>5.0000000000000002E-5</v>
          </cell>
          <cell r="I1913">
            <v>0.79464000000000001</v>
          </cell>
          <cell r="J1913">
            <v>0.89</v>
          </cell>
        </row>
        <row r="1914">
          <cell r="A1914" t="str">
            <v>M1707</v>
          </cell>
          <cell r="B1914" t="str">
            <v>Tee HG 1”</v>
          </cell>
          <cell r="C1914" t="str">
            <v>u</v>
          </cell>
          <cell r="D1914">
            <v>1.3166599999999999</v>
          </cell>
          <cell r="E1914">
            <v>1.3166100000000001</v>
          </cell>
          <cell r="F1914">
            <v>1</v>
          </cell>
          <cell r="G1914">
            <v>5.0000000000000002E-5</v>
          </cell>
          <cell r="H1914">
            <v>5.0000000000000002E-5</v>
          </cell>
          <cell r="I1914">
            <v>1.3035699999999999</v>
          </cell>
          <cell r="J1914">
            <v>1.46</v>
          </cell>
        </row>
        <row r="1915">
          <cell r="A1915" t="str">
            <v>M1708</v>
          </cell>
          <cell r="B1915" t="str">
            <v>Tee HG 1 1/4”</v>
          </cell>
          <cell r="C1915" t="str">
            <v>u</v>
          </cell>
          <cell r="D1915">
            <v>3.51701</v>
          </cell>
          <cell r="E1915">
            <v>3.5169600000000001</v>
          </cell>
          <cell r="F1915">
            <v>1</v>
          </cell>
          <cell r="G1915">
            <v>5.0000000000000002E-5</v>
          </cell>
          <cell r="H1915">
            <v>5.0000000000000002E-5</v>
          </cell>
          <cell r="I1915">
            <v>3.4821399999999998</v>
          </cell>
          <cell r="J1915">
            <v>3.9</v>
          </cell>
        </row>
        <row r="1916">
          <cell r="A1916" t="str">
            <v>M1709</v>
          </cell>
          <cell r="B1916" t="str">
            <v>Tee HG 1 1/2”</v>
          </cell>
          <cell r="C1916" t="str">
            <v>u</v>
          </cell>
          <cell r="D1916">
            <v>8.4046900000000004</v>
          </cell>
          <cell r="E1916">
            <v>8.4046400000000006</v>
          </cell>
          <cell r="F1916">
            <v>1</v>
          </cell>
          <cell r="G1916">
            <v>5.0000000000000002E-5</v>
          </cell>
          <cell r="H1916">
            <v>5.0000000000000002E-5</v>
          </cell>
          <cell r="I1916">
            <v>8.3214299999999994</v>
          </cell>
          <cell r="J1916">
            <v>9.32</v>
          </cell>
        </row>
        <row r="1917">
          <cell r="A1917" t="str">
            <v>M1710</v>
          </cell>
          <cell r="B1917" t="str">
            <v>Tee HG 2”</v>
          </cell>
          <cell r="C1917" t="str">
            <v>u</v>
          </cell>
          <cell r="D1917">
            <v>4.4999599999999997</v>
          </cell>
          <cell r="E1917">
            <v>4.4999099999999999</v>
          </cell>
          <cell r="F1917">
            <v>1</v>
          </cell>
          <cell r="G1917">
            <v>5.0000000000000002E-5</v>
          </cell>
          <cell r="H1917">
            <v>5.0000000000000002E-5</v>
          </cell>
          <cell r="I1917">
            <v>4.4553599999999998</v>
          </cell>
          <cell r="J1917">
            <v>4.99</v>
          </cell>
        </row>
        <row r="1918">
          <cell r="A1918" t="str">
            <v>M1710.1</v>
          </cell>
          <cell r="B1918" t="str">
            <v>Tee  acero BB  8”</v>
          </cell>
          <cell r="C1918" t="str">
            <v>u</v>
          </cell>
          <cell r="D1918">
            <v>129.005</v>
          </cell>
          <cell r="E1918">
            <v>128.77500000000001</v>
          </cell>
          <cell r="F1918">
            <v>1</v>
          </cell>
          <cell r="G1918">
            <v>0.23</v>
          </cell>
          <cell r="H1918">
            <v>0.23</v>
          </cell>
          <cell r="I1918">
            <v>127.5</v>
          </cell>
          <cell r="J1918">
            <v>142.80000000000001</v>
          </cell>
        </row>
        <row r="1919">
          <cell r="A1919" t="str">
            <v>M1710.2</v>
          </cell>
          <cell r="B1919" t="str">
            <v>Brida acero BB  8”</v>
          </cell>
          <cell r="C1919" t="str">
            <v>u</v>
          </cell>
          <cell r="D1919">
            <v>30.53</v>
          </cell>
          <cell r="E1919">
            <v>30.3</v>
          </cell>
          <cell r="F1919">
            <v>1</v>
          </cell>
          <cell r="G1919">
            <v>0.23</v>
          </cell>
          <cell r="H1919">
            <v>0.23</v>
          </cell>
          <cell r="I1919">
            <v>30</v>
          </cell>
          <cell r="J1919">
            <v>33.6</v>
          </cell>
        </row>
        <row r="1920">
          <cell r="A1920" t="str">
            <v>M1710.3</v>
          </cell>
          <cell r="B1920" t="str">
            <v>Empaque</v>
          </cell>
          <cell r="C1920" t="str">
            <v>u</v>
          </cell>
          <cell r="D1920">
            <v>3.0305</v>
          </cell>
          <cell r="E1920">
            <v>3.03</v>
          </cell>
          <cell r="F1920">
            <v>1</v>
          </cell>
          <cell r="G1920">
            <v>5.0000000000000001E-4</v>
          </cell>
          <cell r="H1920">
            <v>5.0000000000000001E-4</v>
          </cell>
          <cell r="I1920">
            <v>3</v>
          </cell>
          <cell r="J1920">
            <v>3.3600000000000003</v>
          </cell>
        </row>
        <row r="1921">
          <cell r="A1921" t="str">
            <v>M1710.4</v>
          </cell>
          <cell r="B1921" t="str">
            <v>Union Gibault asimetrica 200mm</v>
          </cell>
          <cell r="C1921" t="str">
            <v>u</v>
          </cell>
          <cell r="D1921">
            <v>65.677999999999997</v>
          </cell>
          <cell r="E1921">
            <v>65.447999999999993</v>
          </cell>
          <cell r="F1921">
            <v>1</v>
          </cell>
          <cell r="G1921">
            <v>0.23</v>
          </cell>
          <cell r="H1921">
            <v>0.23</v>
          </cell>
          <cell r="I1921">
            <v>64.8</v>
          </cell>
          <cell r="J1921">
            <v>72.576000000000008</v>
          </cell>
        </row>
        <row r="1922">
          <cell r="A1922" t="str">
            <v>M1710.5</v>
          </cell>
          <cell r="B1922" t="str">
            <v>Union Gibault 90mm</v>
          </cell>
          <cell r="C1922" t="str">
            <v>u</v>
          </cell>
          <cell r="D1922">
            <v>23.4297</v>
          </cell>
          <cell r="E1922">
            <v>23.1997</v>
          </cell>
          <cell r="F1922">
            <v>1</v>
          </cell>
          <cell r="G1922">
            <v>0.23</v>
          </cell>
          <cell r="H1922">
            <v>0.23</v>
          </cell>
          <cell r="I1922">
            <v>22.97</v>
          </cell>
          <cell r="J1922">
            <v>25.726400000000002</v>
          </cell>
          <cell r="K1922">
            <v>22.97</v>
          </cell>
        </row>
        <row r="1923">
          <cell r="A1923" t="str">
            <v>M1711</v>
          </cell>
          <cell r="B1923" t="str">
            <v>Universal HG 1/2”</v>
          </cell>
          <cell r="C1923" t="str">
            <v>u</v>
          </cell>
          <cell r="D1923">
            <v>2.06514</v>
          </cell>
          <cell r="E1923">
            <v>2.0650900000000001</v>
          </cell>
          <cell r="F1923">
            <v>1</v>
          </cell>
          <cell r="G1923">
            <v>5.0000000000000002E-5</v>
          </cell>
          <cell r="H1923">
            <v>5.0000000000000002E-5</v>
          </cell>
          <cell r="I1923">
            <v>2.0446399999999998</v>
          </cell>
          <cell r="J1923">
            <v>2.29</v>
          </cell>
        </row>
        <row r="1924">
          <cell r="A1924" t="str">
            <v>M1712</v>
          </cell>
          <cell r="B1924" t="str">
            <v>Universal HG 3/4”</v>
          </cell>
          <cell r="C1924" t="str">
            <v>u</v>
          </cell>
          <cell r="D1924">
            <v>2.5791599999999999</v>
          </cell>
          <cell r="E1924">
            <v>2.57911</v>
          </cell>
          <cell r="F1924">
            <v>1</v>
          </cell>
          <cell r="G1924">
            <v>5.0000000000000002E-5</v>
          </cell>
          <cell r="H1924">
            <v>5.0000000000000002E-5</v>
          </cell>
          <cell r="I1924">
            <v>2.5535700000000001</v>
          </cell>
          <cell r="J1924">
            <v>2.86</v>
          </cell>
        </row>
        <row r="1925">
          <cell r="A1925" t="str">
            <v>M1712.1</v>
          </cell>
          <cell r="B1925" t="str">
            <v>Universal HG  1”</v>
          </cell>
          <cell r="C1925" t="str">
            <v>u</v>
          </cell>
          <cell r="D1925">
            <v>2.7573500000000002</v>
          </cell>
          <cell r="E1925">
            <v>2.7572999999999999</v>
          </cell>
          <cell r="F1925">
            <v>1</v>
          </cell>
          <cell r="G1925">
            <v>5.0000000000000002E-5</v>
          </cell>
          <cell r="H1925">
            <v>5.0000000000000002E-5</v>
          </cell>
          <cell r="I1925">
            <v>2.73</v>
          </cell>
          <cell r="J1925">
            <v>3.0576000000000003</v>
          </cell>
          <cell r="K1925">
            <v>2.73</v>
          </cell>
        </row>
        <row r="1926">
          <cell r="A1926" t="str">
            <v>M1712.2</v>
          </cell>
          <cell r="B1926" t="str">
            <v>Universal HG  2”</v>
          </cell>
          <cell r="C1926" t="str">
            <v>u</v>
          </cell>
          <cell r="D1926">
            <v>4.0400499999999999</v>
          </cell>
          <cell r="E1926">
            <v>4.04</v>
          </cell>
          <cell r="F1926">
            <v>1</v>
          </cell>
          <cell r="G1926">
            <v>5.0000000000000002E-5</v>
          </cell>
          <cell r="H1926">
            <v>5.0000000000000002E-5</v>
          </cell>
          <cell r="I1926">
            <v>4</v>
          </cell>
          <cell r="J1926">
            <v>4.4800000000000004</v>
          </cell>
          <cell r="K1926">
            <v>4</v>
          </cell>
        </row>
        <row r="1927">
          <cell r="A1927" t="str">
            <v>M1713</v>
          </cell>
          <cell r="B1927" t="str">
            <v>Unión HG 1/2”</v>
          </cell>
          <cell r="C1927" t="str">
            <v>u</v>
          </cell>
          <cell r="D1927">
            <v>0.41487000000000002</v>
          </cell>
          <cell r="E1927">
            <v>0.41482000000000002</v>
          </cell>
          <cell r="F1927">
            <v>1</v>
          </cell>
          <cell r="G1927">
            <v>5.0000000000000002E-5</v>
          </cell>
          <cell r="H1927">
            <v>5.0000000000000002E-5</v>
          </cell>
          <cell r="I1927">
            <v>0.41071000000000002</v>
          </cell>
          <cell r="J1927">
            <v>0.46</v>
          </cell>
        </row>
        <row r="1928">
          <cell r="A1928" t="str">
            <v>M1714</v>
          </cell>
          <cell r="B1928" t="str">
            <v>Unión 3/4” HG</v>
          </cell>
          <cell r="C1928" t="str">
            <v>u</v>
          </cell>
          <cell r="D1928">
            <v>0.51407000000000003</v>
          </cell>
          <cell r="E1928">
            <v>0.51402000000000003</v>
          </cell>
          <cell r="F1928">
            <v>1</v>
          </cell>
          <cell r="G1928">
            <v>5.0000000000000002E-5</v>
          </cell>
          <cell r="H1928">
            <v>5.0000000000000002E-5</v>
          </cell>
          <cell r="I1928">
            <v>0.50892999999999999</v>
          </cell>
          <cell r="J1928">
            <v>0.56999999999999995</v>
          </cell>
        </row>
        <row r="1929">
          <cell r="A1929" t="str">
            <v>M1715</v>
          </cell>
          <cell r="B1929" t="str">
            <v>Unión HG 1”</v>
          </cell>
          <cell r="C1929" t="str">
            <v>u</v>
          </cell>
          <cell r="D1929">
            <v>0.79361999999999999</v>
          </cell>
          <cell r="E1929">
            <v>0.79357</v>
          </cell>
          <cell r="F1929">
            <v>1</v>
          </cell>
          <cell r="G1929">
            <v>5.0000000000000002E-5</v>
          </cell>
          <cell r="H1929">
            <v>5.0000000000000002E-5</v>
          </cell>
          <cell r="I1929">
            <v>0.78571000000000002</v>
          </cell>
          <cell r="J1929">
            <v>0.88</v>
          </cell>
        </row>
        <row r="1930">
          <cell r="A1930" t="str">
            <v>M1716</v>
          </cell>
          <cell r="B1930" t="str">
            <v>Unión 1 1/4” HG</v>
          </cell>
          <cell r="C1930" t="str">
            <v>u</v>
          </cell>
          <cell r="D1930">
            <v>0.55915999999999999</v>
          </cell>
          <cell r="E1930">
            <v>0.55911</v>
          </cell>
          <cell r="F1930">
            <v>1</v>
          </cell>
          <cell r="G1930">
            <v>5.0000000000000002E-5</v>
          </cell>
          <cell r="H1930">
            <v>5.0000000000000002E-5</v>
          </cell>
          <cell r="I1930">
            <v>0.55357000000000001</v>
          </cell>
          <cell r="J1930">
            <v>0.62</v>
          </cell>
        </row>
        <row r="1931">
          <cell r="A1931" t="str">
            <v>M1717</v>
          </cell>
          <cell r="B1931" t="str">
            <v>Unión 1 1/2” HG</v>
          </cell>
          <cell r="C1931" t="str">
            <v>u</v>
          </cell>
          <cell r="D1931">
            <v>1.36174</v>
          </cell>
          <cell r="E1931">
            <v>1.3616900000000001</v>
          </cell>
          <cell r="F1931">
            <v>1</v>
          </cell>
          <cell r="G1931">
            <v>5.0000000000000002E-5</v>
          </cell>
          <cell r="H1931">
            <v>5.0000000000000002E-5</v>
          </cell>
          <cell r="I1931">
            <v>1.3482099999999999</v>
          </cell>
          <cell r="J1931">
            <v>1.51</v>
          </cell>
        </row>
        <row r="1932">
          <cell r="A1932" t="str">
            <v>M1718</v>
          </cell>
          <cell r="B1932" t="str">
            <v>Unión 2” HG</v>
          </cell>
          <cell r="C1932" t="str">
            <v>u</v>
          </cell>
          <cell r="D1932">
            <v>4.3286199999999999</v>
          </cell>
          <cell r="E1932">
            <v>4.32857</v>
          </cell>
          <cell r="F1932">
            <v>1</v>
          </cell>
          <cell r="G1932">
            <v>5.0000000000000002E-5</v>
          </cell>
          <cell r="H1932">
            <v>5.0000000000000002E-5</v>
          </cell>
          <cell r="I1932">
            <v>4.2857099999999999</v>
          </cell>
          <cell r="J1932">
            <v>4.8</v>
          </cell>
        </row>
        <row r="1933">
          <cell r="A1933" t="str">
            <v>M1718.1</v>
          </cell>
          <cell r="B1933" t="str">
            <v>Unión 3” HG</v>
          </cell>
          <cell r="C1933" t="str">
            <v>u</v>
          </cell>
          <cell r="D1933">
            <v>12.62505</v>
          </cell>
          <cell r="E1933">
            <v>12.625</v>
          </cell>
          <cell r="F1933">
            <v>1</v>
          </cell>
          <cell r="G1933">
            <v>5.0000000000000002E-5</v>
          </cell>
          <cell r="H1933">
            <v>5.0000000000000002E-5</v>
          </cell>
          <cell r="I1933">
            <v>12.5</v>
          </cell>
          <cell r="J1933">
            <v>14</v>
          </cell>
        </row>
        <row r="1934">
          <cell r="B1934" t="str">
            <v>ACCESORIOS HIDRO 3</v>
          </cell>
          <cell r="F1934">
            <v>1</v>
          </cell>
          <cell r="I1934">
            <v>0</v>
          </cell>
        </row>
        <row r="1935">
          <cell r="A1935" t="str">
            <v>M1719</v>
          </cell>
          <cell r="B1935" t="str">
            <v>Codo HH IPS de 1/2” x 90</v>
          </cell>
          <cell r="C1935" t="str">
            <v>u</v>
          </cell>
          <cell r="D1935">
            <v>0.33371000000000001</v>
          </cell>
          <cell r="E1935">
            <v>0.33366000000000001</v>
          </cell>
          <cell r="F1935">
            <v>1</v>
          </cell>
          <cell r="G1935">
            <v>5.0000000000000002E-5</v>
          </cell>
          <cell r="H1935">
            <v>5.0000000000000002E-5</v>
          </cell>
          <cell r="I1935">
            <v>0.33035999999999999</v>
          </cell>
          <cell r="J1935">
            <v>0.37</v>
          </cell>
        </row>
        <row r="1936">
          <cell r="A1936" t="str">
            <v>M1720</v>
          </cell>
          <cell r="B1936" t="str">
            <v>Codo HH IPS de 3/4” x 90</v>
          </cell>
          <cell r="C1936" t="str">
            <v>u</v>
          </cell>
          <cell r="D1936">
            <v>0.51407000000000003</v>
          </cell>
          <cell r="E1936">
            <v>0.51402000000000003</v>
          </cell>
          <cell r="F1936">
            <v>1</v>
          </cell>
          <cell r="G1936">
            <v>5.0000000000000002E-5</v>
          </cell>
          <cell r="H1936">
            <v>5.0000000000000002E-5</v>
          </cell>
          <cell r="I1936">
            <v>0.50892999999999999</v>
          </cell>
          <cell r="J1936">
            <v>0.56999999999999995</v>
          </cell>
        </row>
        <row r="1937">
          <cell r="A1937" t="str">
            <v>M1721</v>
          </cell>
          <cell r="B1937" t="str">
            <v>Codo HH IPS de 1” x 90</v>
          </cell>
          <cell r="C1937" t="str">
            <v>u</v>
          </cell>
          <cell r="D1937">
            <v>1.0190699999999999</v>
          </cell>
          <cell r="E1937">
            <v>1.01902</v>
          </cell>
          <cell r="F1937">
            <v>1</v>
          </cell>
          <cell r="G1937">
            <v>5.0000000000000002E-5</v>
          </cell>
          <cell r="H1937">
            <v>5.0000000000000002E-5</v>
          </cell>
          <cell r="I1937">
            <v>1.0089300000000001</v>
          </cell>
          <cell r="J1937">
            <v>1.1299999999999999</v>
          </cell>
        </row>
        <row r="1938">
          <cell r="A1938" t="str">
            <v>M1722</v>
          </cell>
          <cell r="B1938" t="str">
            <v>Codo HH IPS de 1/2” x 45</v>
          </cell>
          <cell r="C1938" t="str">
            <v>u</v>
          </cell>
          <cell r="D1938">
            <v>0.37880000000000003</v>
          </cell>
          <cell r="E1938">
            <v>0.37874999999999998</v>
          </cell>
          <cell r="F1938">
            <v>1</v>
          </cell>
          <cell r="G1938">
            <v>5.0000000000000002E-5</v>
          </cell>
          <cell r="H1938">
            <v>5.0000000000000002E-5</v>
          </cell>
          <cell r="I1938">
            <v>0.375</v>
          </cell>
          <cell r="J1938">
            <v>0.42</v>
          </cell>
        </row>
        <row r="1939">
          <cell r="A1939" t="str">
            <v>M1723</v>
          </cell>
          <cell r="B1939" t="str">
            <v>Codo HH IPS de 3/4” x 45</v>
          </cell>
          <cell r="C1939" t="str">
            <v>u</v>
          </cell>
          <cell r="D1939">
            <v>0.80264000000000002</v>
          </cell>
          <cell r="E1939">
            <v>0.80259000000000003</v>
          </cell>
          <cell r="F1939">
            <v>1</v>
          </cell>
          <cell r="G1939">
            <v>5.0000000000000002E-5</v>
          </cell>
          <cell r="H1939">
            <v>5.0000000000000002E-5</v>
          </cell>
          <cell r="I1939">
            <v>0.79464000000000001</v>
          </cell>
          <cell r="J1939">
            <v>0.89</v>
          </cell>
        </row>
        <row r="1940">
          <cell r="A1940" t="str">
            <v>M1724</v>
          </cell>
          <cell r="B1940" t="str">
            <v>Codo HH IPS de 1” x 45</v>
          </cell>
          <cell r="C1940" t="str">
            <v>u</v>
          </cell>
          <cell r="D1940">
            <v>1.4609399999999999</v>
          </cell>
          <cell r="E1940">
            <v>1.46089</v>
          </cell>
          <cell r="F1940">
            <v>1</v>
          </cell>
          <cell r="G1940">
            <v>5.0000000000000002E-5</v>
          </cell>
          <cell r="H1940">
            <v>5.0000000000000002E-5</v>
          </cell>
          <cell r="I1940">
            <v>1.4464300000000001</v>
          </cell>
          <cell r="J1940">
            <v>1.62</v>
          </cell>
        </row>
        <row r="1941">
          <cell r="A1941" t="str">
            <v>M1725</v>
          </cell>
          <cell r="B1941" t="str">
            <v>Codo IPS de 1/2” x 90 MH (Cachimba)</v>
          </cell>
          <cell r="C1941" t="str">
            <v>u</v>
          </cell>
          <cell r="D1941">
            <v>0.28861999999999999</v>
          </cell>
          <cell r="E1941">
            <v>0.28856999999999999</v>
          </cell>
          <cell r="F1941">
            <v>1</v>
          </cell>
          <cell r="G1941">
            <v>5.0000000000000002E-5</v>
          </cell>
          <cell r="H1941">
            <v>5.0000000000000002E-5</v>
          </cell>
          <cell r="I1941">
            <v>0.28571000000000002</v>
          </cell>
          <cell r="J1941">
            <v>0.32</v>
          </cell>
        </row>
        <row r="1942">
          <cell r="A1942" t="str">
            <v>M1726</v>
          </cell>
          <cell r="B1942" t="str">
            <v>Codo IPS de 3/4” x 90 MH (Cachimba)</v>
          </cell>
          <cell r="C1942" t="str">
            <v>u</v>
          </cell>
          <cell r="D1942">
            <v>0.58621000000000001</v>
          </cell>
          <cell r="E1942">
            <v>0.58616000000000001</v>
          </cell>
          <cell r="F1942">
            <v>1</v>
          </cell>
          <cell r="G1942">
            <v>5.0000000000000002E-5</v>
          </cell>
          <cell r="H1942">
            <v>5.0000000000000002E-5</v>
          </cell>
          <cell r="I1942">
            <v>0.58035999999999999</v>
          </cell>
          <cell r="J1942">
            <v>0.65</v>
          </cell>
        </row>
        <row r="1943">
          <cell r="A1943" t="str">
            <v>M1727</v>
          </cell>
          <cell r="B1943" t="str">
            <v>Codo IPS de 1” x 90 MH (Cachimba)</v>
          </cell>
          <cell r="C1943" t="str">
            <v>u</v>
          </cell>
          <cell r="D1943">
            <v>0.87478</v>
          </cell>
          <cell r="E1943">
            <v>0.87473000000000001</v>
          </cell>
          <cell r="F1943">
            <v>1</v>
          </cell>
          <cell r="G1943">
            <v>5.0000000000000002E-5</v>
          </cell>
          <cell r="H1943">
            <v>5.0000000000000002E-5</v>
          </cell>
          <cell r="I1943">
            <v>0.86607000000000001</v>
          </cell>
          <cell r="J1943">
            <v>0.97</v>
          </cell>
        </row>
        <row r="1944">
          <cell r="A1944" t="str">
            <v>M1727.1</v>
          </cell>
          <cell r="B1944" t="str">
            <v>Codo reversible de 4” x 90 MH (Cachimba)</v>
          </cell>
          <cell r="C1944" t="str">
            <v>u</v>
          </cell>
          <cell r="D1944">
            <v>30.300049999999999</v>
          </cell>
          <cell r="E1944">
            <v>30.3</v>
          </cell>
          <cell r="F1944">
            <v>1</v>
          </cell>
          <cell r="G1944">
            <v>5.0000000000000002E-5</v>
          </cell>
          <cell r="H1944">
            <v>5.0000000000000002E-5</v>
          </cell>
          <cell r="I1944">
            <v>30</v>
          </cell>
          <cell r="J1944">
            <v>33.6</v>
          </cell>
        </row>
        <row r="1945">
          <cell r="A1945" t="str">
            <v>M1728</v>
          </cell>
          <cell r="B1945" t="str">
            <v>Codo IPS de 1/2” x 90 Terminal HH</v>
          </cell>
          <cell r="C1945" t="str">
            <v>u</v>
          </cell>
          <cell r="D1945">
            <v>0.33371000000000001</v>
          </cell>
          <cell r="E1945">
            <v>0.33366000000000001</v>
          </cell>
          <cell r="F1945">
            <v>1</v>
          </cell>
          <cell r="G1945">
            <v>5.0000000000000002E-5</v>
          </cell>
          <cell r="H1945">
            <v>5.0000000000000002E-5</v>
          </cell>
          <cell r="I1945">
            <v>0.33035999999999999</v>
          </cell>
          <cell r="J1945">
            <v>0.37</v>
          </cell>
        </row>
        <row r="1946">
          <cell r="A1946" t="str">
            <v>M1729</v>
          </cell>
          <cell r="B1946" t="str">
            <v>Codo reductor 3/4” a 1/2” x 90 IPS</v>
          </cell>
          <cell r="C1946" t="str">
            <v>u</v>
          </cell>
          <cell r="D1946">
            <v>0.73951</v>
          </cell>
          <cell r="E1946">
            <v>0.73946000000000001</v>
          </cell>
          <cell r="F1946">
            <v>1</v>
          </cell>
          <cell r="G1946">
            <v>5.0000000000000002E-5</v>
          </cell>
          <cell r="H1946">
            <v>5.0000000000000002E-5</v>
          </cell>
          <cell r="I1946">
            <v>0.73214000000000001</v>
          </cell>
          <cell r="J1946">
            <v>0.82</v>
          </cell>
        </row>
        <row r="1947">
          <cell r="A1947" t="str">
            <v>M1730</v>
          </cell>
          <cell r="B1947" t="str">
            <v>Codo reductor 1” a 1/2” x 90 IPS</v>
          </cell>
          <cell r="C1947" t="str">
            <v>u</v>
          </cell>
          <cell r="D1947">
            <v>1.1723699999999999</v>
          </cell>
          <cell r="E1947">
            <v>1.17232</v>
          </cell>
          <cell r="F1947">
            <v>1</v>
          </cell>
          <cell r="G1947">
            <v>5.0000000000000002E-5</v>
          </cell>
          <cell r="H1947">
            <v>5.0000000000000002E-5</v>
          </cell>
          <cell r="I1947">
            <v>1.1607099999999999</v>
          </cell>
          <cell r="J1947">
            <v>1.3</v>
          </cell>
        </row>
        <row r="1948">
          <cell r="A1948" t="str">
            <v>M1731</v>
          </cell>
          <cell r="B1948" t="str">
            <v>Codo reductor 1” a 3/4” x 90 IPS</v>
          </cell>
          <cell r="C1948" t="str">
            <v>u</v>
          </cell>
          <cell r="D1948">
            <v>1.09121</v>
          </cell>
          <cell r="E1948">
            <v>1.0911599999999999</v>
          </cell>
          <cell r="F1948">
            <v>1</v>
          </cell>
          <cell r="G1948">
            <v>5.0000000000000002E-5</v>
          </cell>
          <cell r="H1948">
            <v>5.0000000000000002E-5</v>
          </cell>
          <cell r="I1948">
            <v>1.08036</v>
          </cell>
          <cell r="J1948">
            <v>1.21</v>
          </cell>
        </row>
        <row r="1949">
          <cell r="A1949" t="str">
            <v>M1732</v>
          </cell>
          <cell r="B1949" t="str">
            <v>Cruz IPS de 1/2”</v>
          </cell>
          <cell r="C1949" t="str">
            <v>u</v>
          </cell>
          <cell r="D1949">
            <v>1.09121</v>
          </cell>
          <cell r="E1949">
            <v>1.0911599999999999</v>
          </cell>
          <cell r="F1949">
            <v>1</v>
          </cell>
          <cell r="G1949">
            <v>5.0000000000000002E-5</v>
          </cell>
          <cell r="H1949">
            <v>5.0000000000000002E-5</v>
          </cell>
          <cell r="I1949">
            <v>1.08036</v>
          </cell>
          <cell r="J1949">
            <v>1.21</v>
          </cell>
        </row>
        <row r="1950">
          <cell r="A1950" t="str">
            <v>M1733</v>
          </cell>
          <cell r="B1950" t="str">
            <v>Cruz IPS de 3/4”</v>
          </cell>
          <cell r="C1950" t="str">
            <v>u</v>
          </cell>
          <cell r="D1950">
            <v>1.7495099999999999</v>
          </cell>
          <cell r="E1950">
            <v>1.74946</v>
          </cell>
          <cell r="F1950">
            <v>1</v>
          </cell>
          <cell r="G1950">
            <v>5.0000000000000002E-5</v>
          </cell>
          <cell r="H1950">
            <v>5.0000000000000002E-5</v>
          </cell>
          <cell r="I1950">
            <v>1.73214</v>
          </cell>
          <cell r="J1950">
            <v>1.94</v>
          </cell>
        </row>
        <row r="1951">
          <cell r="A1951" t="str">
            <v>M1734</v>
          </cell>
          <cell r="B1951" t="str">
            <v>Cruz IPS de 1”</v>
          </cell>
          <cell r="C1951" t="str">
            <v>u</v>
          </cell>
          <cell r="D1951">
            <v>3.6342400000000001</v>
          </cell>
          <cell r="E1951">
            <v>3.6341899999999998</v>
          </cell>
          <cell r="F1951">
            <v>1</v>
          </cell>
          <cell r="G1951">
            <v>5.0000000000000002E-5</v>
          </cell>
          <cell r="H1951">
            <v>5.0000000000000002E-5</v>
          </cell>
          <cell r="I1951">
            <v>3.5982099999999999</v>
          </cell>
          <cell r="J1951">
            <v>4.03</v>
          </cell>
        </row>
        <row r="1952">
          <cell r="A1952" t="str">
            <v>M1735</v>
          </cell>
          <cell r="B1952" t="str">
            <v>Tapón IPS hembra de 1/2”</v>
          </cell>
          <cell r="C1952" t="str">
            <v>u</v>
          </cell>
          <cell r="D1952">
            <v>0.16236999999999999</v>
          </cell>
          <cell r="E1952">
            <v>0.16231999999999999</v>
          </cell>
          <cell r="F1952">
            <v>1</v>
          </cell>
          <cell r="G1952">
            <v>5.0000000000000002E-5</v>
          </cell>
          <cell r="H1952">
            <v>5.0000000000000002E-5</v>
          </cell>
          <cell r="I1952">
            <v>0.16070999999999999</v>
          </cell>
          <cell r="J1952">
            <v>0.18</v>
          </cell>
        </row>
        <row r="1953">
          <cell r="A1953" t="str">
            <v>M1736</v>
          </cell>
          <cell r="B1953" t="str">
            <v>Tapón IPS hembra de 3/4”</v>
          </cell>
          <cell r="C1953" t="str">
            <v>u</v>
          </cell>
          <cell r="D1953">
            <v>0.25255</v>
          </cell>
          <cell r="E1953">
            <v>0.2525</v>
          </cell>
          <cell r="F1953">
            <v>1</v>
          </cell>
          <cell r="G1953">
            <v>5.0000000000000002E-5</v>
          </cell>
          <cell r="H1953">
            <v>5.0000000000000002E-5</v>
          </cell>
          <cell r="I1953">
            <v>0.25</v>
          </cell>
          <cell r="J1953">
            <v>0.28000000000000003</v>
          </cell>
        </row>
        <row r="1954">
          <cell r="A1954" t="str">
            <v>M1737</v>
          </cell>
          <cell r="B1954" t="str">
            <v>Tapón IPS hembra de 1”</v>
          </cell>
          <cell r="C1954" t="str">
            <v>u</v>
          </cell>
          <cell r="D1954">
            <v>0.44192999999999999</v>
          </cell>
          <cell r="E1954">
            <v>0.44188</v>
          </cell>
          <cell r="F1954">
            <v>1</v>
          </cell>
          <cell r="G1954">
            <v>5.0000000000000002E-5</v>
          </cell>
          <cell r="H1954">
            <v>5.0000000000000002E-5</v>
          </cell>
          <cell r="I1954">
            <v>0.4375</v>
          </cell>
          <cell r="J1954">
            <v>0.49</v>
          </cell>
        </row>
        <row r="1955">
          <cell r="A1955" t="str">
            <v>M1738</v>
          </cell>
          <cell r="B1955" t="str">
            <v>Tapón IPS macho de 1/2”</v>
          </cell>
          <cell r="C1955" t="str">
            <v>u</v>
          </cell>
          <cell r="D1955">
            <v>0.15336</v>
          </cell>
          <cell r="E1955">
            <v>0.15331</v>
          </cell>
          <cell r="F1955">
            <v>1</v>
          </cell>
          <cell r="G1955">
            <v>5.0000000000000002E-5</v>
          </cell>
          <cell r="H1955">
            <v>5.0000000000000002E-5</v>
          </cell>
          <cell r="I1955">
            <v>0.15179000000000001</v>
          </cell>
          <cell r="J1955">
            <v>0.17</v>
          </cell>
        </row>
        <row r="1956">
          <cell r="A1956" t="str">
            <v>M1739</v>
          </cell>
          <cell r="B1956" t="str">
            <v>Tapón IPS macho de 3/4”</v>
          </cell>
          <cell r="C1956" t="str">
            <v>u</v>
          </cell>
          <cell r="D1956">
            <v>0.20746000000000001</v>
          </cell>
          <cell r="E1956">
            <v>0.20741000000000001</v>
          </cell>
          <cell r="F1956">
            <v>1</v>
          </cell>
          <cell r="G1956">
            <v>5.0000000000000002E-5</v>
          </cell>
          <cell r="H1956">
            <v>5.0000000000000002E-5</v>
          </cell>
          <cell r="I1956">
            <v>0.20535999999999999</v>
          </cell>
          <cell r="J1956">
            <v>0.23</v>
          </cell>
        </row>
        <row r="1957">
          <cell r="A1957" t="str">
            <v>M1740</v>
          </cell>
          <cell r="B1957" t="str">
            <v>Tapón ILPS macho de 1”</v>
          </cell>
          <cell r="C1957" t="str">
            <v>u</v>
          </cell>
          <cell r="D1957">
            <v>0.36978</v>
          </cell>
          <cell r="E1957">
            <v>0.36973</v>
          </cell>
          <cell r="F1957">
            <v>1</v>
          </cell>
          <cell r="G1957">
            <v>5.0000000000000002E-5</v>
          </cell>
          <cell r="H1957">
            <v>5.0000000000000002E-5</v>
          </cell>
          <cell r="I1957">
            <v>0.36607000000000001</v>
          </cell>
          <cell r="J1957">
            <v>0.41</v>
          </cell>
        </row>
        <row r="1958">
          <cell r="A1958" t="str">
            <v>M1741</v>
          </cell>
          <cell r="B1958" t="str">
            <v>Tee IPS de 1/2” HHH</v>
          </cell>
          <cell r="C1958" t="str">
            <v>u</v>
          </cell>
          <cell r="D1958">
            <v>0.36076000000000003</v>
          </cell>
          <cell r="E1958">
            <v>0.36070999999999998</v>
          </cell>
          <cell r="F1958">
            <v>1</v>
          </cell>
          <cell r="G1958">
            <v>5.0000000000000002E-5</v>
          </cell>
          <cell r="H1958">
            <v>5.0000000000000002E-5</v>
          </cell>
          <cell r="I1958">
            <v>0.35714000000000001</v>
          </cell>
          <cell r="J1958">
            <v>0.4</v>
          </cell>
        </row>
        <row r="1959">
          <cell r="A1959" t="str">
            <v>M1742</v>
          </cell>
          <cell r="B1959" t="str">
            <v>Tee IPS de 3/4” HHH</v>
          </cell>
          <cell r="C1959" t="str">
            <v>u</v>
          </cell>
          <cell r="D1959">
            <v>0.72148000000000001</v>
          </cell>
          <cell r="E1959">
            <v>0.72143000000000002</v>
          </cell>
          <cell r="F1959">
            <v>1</v>
          </cell>
          <cell r="G1959">
            <v>5.0000000000000002E-5</v>
          </cell>
          <cell r="H1959">
            <v>5.0000000000000002E-5</v>
          </cell>
          <cell r="I1959">
            <v>0.71428999999999998</v>
          </cell>
          <cell r="J1959">
            <v>0.8</v>
          </cell>
        </row>
        <row r="1960">
          <cell r="A1960" t="str">
            <v>M1743</v>
          </cell>
          <cell r="B1960" t="str">
            <v>Tee IPS de 1” HHH</v>
          </cell>
          <cell r="C1960" t="str">
            <v>u</v>
          </cell>
          <cell r="D1960">
            <v>1.3166599999999999</v>
          </cell>
          <cell r="E1960">
            <v>1.3166100000000001</v>
          </cell>
          <cell r="F1960">
            <v>1</v>
          </cell>
          <cell r="G1960">
            <v>5.0000000000000002E-5</v>
          </cell>
          <cell r="H1960">
            <v>5.0000000000000002E-5</v>
          </cell>
          <cell r="I1960">
            <v>1.3035699999999999</v>
          </cell>
          <cell r="J1960">
            <v>1.46</v>
          </cell>
        </row>
        <row r="1961">
          <cell r="A1961" t="str">
            <v>M1744</v>
          </cell>
          <cell r="B1961" t="str">
            <v>Unión IPS de 1/2”</v>
          </cell>
          <cell r="C1961" t="str">
            <v>u</v>
          </cell>
          <cell r="D1961">
            <v>0.26157000000000002</v>
          </cell>
          <cell r="E1961">
            <v>0.26151999999999997</v>
          </cell>
          <cell r="F1961">
            <v>1</v>
          </cell>
          <cell r="G1961">
            <v>5.0000000000000002E-5</v>
          </cell>
          <cell r="H1961">
            <v>5.0000000000000002E-5</v>
          </cell>
          <cell r="I1961">
            <v>0.25892999999999999</v>
          </cell>
          <cell r="J1961">
            <v>0.28999999999999998</v>
          </cell>
        </row>
        <row r="1962">
          <cell r="A1962" t="str">
            <v>M1745</v>
          </cell>
          <cell r="B1962" t="str">
            <v>Unión IPS de 3/4”</v>
          </cell>
          <cell r="C1962" t="str">
            <v>u</v>
          </cell>
          <cell r="D1962">
            <v>0.36076000000000003</v>
          </cell>
          <cell r="E1962">
            <v>0.36070999999999998</v>
          </cell>
          <cell r="F1962">
            <v>1</v>
          </cell>
          <cell r="G1962">
            <v>5.0000000000000002E-5</v>
          </cell>
          <cell r="H1962">
            <v>5.0000000000000002E-5</v>
          </cell>
          <cell r="I1962">
            <v>0.35714000000000001</v>
          </cell>
          <cell r="J1962">
            <v>0.4</v>
          </cell>
        </row>
        <row r="1963">
          <cell r="A1963" t="str">
            <v>M1746</v>
          </cell>
          <cell r="B1963" t="str">
            <v>Unión IPS de 1”</v>
          </cell>
          <cell r="C1963" t="str">
            <v>u</v>
          </cell>
          <cell r="D1963">
            <v>0.76656999999999997</v>
          </cell>
          <cell r="E1963">
            <v>0.76651999999999998</v>
          </cell>
          <cell r="F1963">
            <v>1</v>
          </cell>
          <cell r="G1963">
            <v>5.0000000000000002E-5</v>
          </cell>
          <cell r="H1963">
            <v>5.0000000000000002E-5</v>
          </cell>
          <cell r="I1963">
            <v>0.75892999999999999</v>
          </cell>
          <cell r="J1963">
            <v>0.85</v>
          </cell>
        </row>
        <row r="1964">
          <cell r="B1964" t="str">
            <v>ACCESORIOS COBRE</v>
          </cell>
          <cell r="F1964">
            <v>1</v>
          </cell>
          <cell r="I1964">
            <v>0</v>
          </cell>
        </row>
        <row r="1965">
          <cell r="A1965" t="str">
            <v>M1747</v>
          </cell>
          <cell r="B1965" t="str">
            <v>Tee reductora 3/4” x 1/2” CU</v>
          </cell>
          <cell r="C1965" t="str">
            <v>u</v>
          </cell>
          <cell r="D1965">
            <v>1.78559</v>
          </cell>
          <cell r="E1965">
            <v>1.7855399999999999</v>
          </cell>
          <cell r="F1965">
            <v>1</v>
          </cell>
          <cell r="G1965">
            <v>5.0000000000000002E-5</v>
          </cell>
          <cell r="H1965">
            <v>5.0000000000000002E-5</v>
          </cell>
          <cell r="I1965">
            <v>1.76786</v>
          </cell>
          <cell r="J1965">
            <v>1.98</v>
          </cell>
        </row>
        <row r="1966">
          <cell r="A1966" t="str">
            <v>M1748</v>
          </cell>
          <cell r="B1966" t="str">
            <v>Tee reductora 1” x 1/2” CU</v>
          </cell>
          <cell r="C1966" t="str">
            <v>u</v>
          </cell>
          <cell r="D1966">
            <v>6.7273699999999996</v>
          </cell>
          <cell r="E1966">
            <v>6.7273199999999997</v>
          </cell>
          <cell r="F1966">
            <v>1</v>
          </cell>
          <cell r="G1966">
            <v>5.0000000000000002E-5</v>
          </cell>
          <cell r="H1966">
            <v>5.0000000000000002E-5</v>
          </cell>
          <cell r="I1966">
            <v>6.6607099999999999</v>
          </cell>
          <cell r="J1966">
            <v>7.46</v>
          </cell>
        </row>
        <row r="1967">
          <cell r="A1967" t="str">
            <v>M1749</v>
          </cell>
          <cell r="B1967" t="str">
            <v>Tee reductora 1” x 3/4” CU</v>
          </cell>
          <cell r="C1967" t="str">
            <v>u</v>
          </cell>
          <cell r="D1967">
            <v>5.82559</v>
          </cell>
          <cell r="E1967">
            <v>5.8255400000000002</v>
          </cell>
          <cell r="F1967">
            <v>1</v>
          </cell>
          <cell r="G1967">
            <v>5.0000000000000002E-5</v>
          </cell>
          <cell r="H1967">
            <v>5.0000000000000002E-5</v>
          </cell>
          <cell r="I1967">
            <v>5.7678599999999998</v>
          </cell>
          <cell r="J1967">
            <v>6.46</v>
          </cell>
        </row>
        <row r="1968">
          <cell r="A1968" t="str">
            <v>M1750</v>
          </cell>
          <cell r="B1968" t="str">
            <v>Tee reductora 1 1/4” x 1/2” CU</v>
          </cell>
          <cell r="C1968" t="str">
            <v>u</v>
          </cell>
          <cell r="D1968">
            <v>10.02791</v>
          </cell>
          <cell r="E1968">
            <v>10.02786</v>
          </cell>
          <cell r="F1968">
            <v>1</v>
          </cell>
          <cell r="G1968">
            <v>5.0000000000000002E-5</v>
          </cell>
          <cell r="H1968">
            <v>5.0000000000000002E-5</v>
          </cell>
          <cell r="I1968">
            <v>9.9285700000000006</v>
          </cell>
          <cell r="J1968">
            <v>11.12</v>
          </cell>
        </row>
        <row r="1969">
          <cell r="A1969" t="str">
            <v>M1751</v>
          </cell>
          <cell r="B1969" t="str">
            <v>Tee reductora 1 1/4” x 3/4” CU</v>
          </cell>
          <cell r="C1969" t="str">
            <v>u</v>
          </cell>
          <cell r="D1969">
            <v>8.9638000000000009</v>
          </cell>
          <cell r="E1969">
            <v>8.9637499999999992</v>
          </cell>
          <cell r="F1969">
            <v>1</v>
          </cell>
          <cell r="G1969">
            <v>5.0000000000000002E-5</v>
          </cell>
          <cell r="H1969">
            <v>5.0000000000000002E-5</v>
          </cell>
          <cell r="I1969">
            <v>8.875</v>
          </cell>
          <cell r="J1969">
            <v>9.94</v>
          </cell>
        </row>
        <row r="1970">
          <cell r="A1970" t="str">
            <v>M1752</v>
          </cell>
          <cell r="B1970" t="str">
            <v>Tee reductora 1 1/2” x 3/4” CU</v>
          </cell>
          <cell r="C1970" t="str">
            <v>u</v>
          </cell>
          <cell r="D1970">
            <v>7.7463899999999999</v>
          </cell>
          <cell r="E1970">
            <v>7.74634</v>
          </cell>
          <cell r="F1970">
            <v>1</v>
          </cell>
          <cell r="G1970">
            <v>5.0000000000000002E-5</v>
          </cell>
          <cell r="H1970">
            <v>5.0000000000000002E-5</v>
          </cell>
          <cell r="I1970">
            <v>7.6696400000000002</v>
          </cell>
          <cell r="J1970">
            <v>8.59</v>
          </cell>
        </row>
        <row r="1971">
          <cell r="A1971" t="str">
            <v>M1753</v>
          </cell>
          <cell r="B1971" t="str">
            <v>Tee reductora 2” x 1/2” CU</v>
          </cell>
          <cell r="C1971" t="str">
            <v>u</v>
          </cell>
          <cell r="D1971">
            <v>14.356479999999999</v>
          </cell>
          <cell r="E1971">
            <v>14.35643</v>
          </cell>
          <cell r="F1971">
            <v>1</v>
          </cell>
          <cell r="G1971">
            <v>5.0000000000000002E-5</v>
          </cell>
          <cell r="H1971">
            <v>5.0000000000000002E-5</v>
          </cell>
          <cell r="I1971">
            <v>14.21429</v>
          </cell>
          <cell r="J1971">
            <v>15.92</v>
          </cell>
        </row>
        <row r="1972">
          <cell r="A1972" t="str">
            <v>M1754</v>
          </cell>
          <cell r="B1972" t="str">
            <v>Tee reductora 2” x 3/4” CU</v>
          </cell>
          <cell r="C1972" t="str">
            <v>u</v>
          </cell>
          <cell r="D1972">
            <v>14.356479999999999</v>
          </cell>
          <cell r="E1972">
            <v>14.35643</v>
          </cell>
          <cell r="F1972">
            <v>1</v>
          </cell>
          <cell r="G1972">
            <v>5.0000000000000002E-5</v>
          </cell>
          <cell r="H1972">
            <v>5.0000000000000002E-5</v>
          </cell>
          <cell r="I1972">
            <v>14.21429</v>
          </cell>
          <cell r="J1972">
            <v>15.92</v>
          </cell>
        </row>
        <row r="1973">
          <cell r="A1973" t="str">
            <v>M1755</v>
          </cell>
          <cell r="B1973" t="str">
            <v>Universal 1/2” SO HE CU</v>
          </cell>
          <cell r="C1973" t="str">
            <v>u</v>
          </cell>
          <cell r="D1973">
            <v>3.3096100000000002</v>
          </cell>
          <cell r="E1973">
            <v>3.3095599999999998</v>
          </cell>
          <cell r="F1973">
            <v>1</v>
          </cell>
          <cell r="G1973">
            <v>5.0000000000000002E-5</v>
          </cell>
          <cell r="H1973">
            <v>5.0000000000000002E-5</v>
          </cell>
          <cell r="I1973">
            <v>3.2767900000000001</v>
          </cell>
          <cell r="J1973">
            <v>3.67</v>
          </cell>
        </row>
        <row r="1974">
          <cell r="A1974" t="str">
            <v>M1756</v>
          </cell>
          <cell r="B1974" t="str">
            <v>Universal 3/4” SO HE CU</v>
          </cell>
          <cell r="C1974" t="str">
            <v>u</v>
          </cell>
          <cell r="D1974">
            <v>10.51487</v>
          </cell>
          <cell r="E1974">
            <v>10.51482</v>
          </cell>
          <cell r="F1974">
            <v>1</v>
          </cell>
          <cell r="G1974">
            <v>5.0000000000000002E-5</v>
          </cell>
          <cell r="H1974">
            <v>5.0000000000000002E-5</v>
          </cell>
          <cell r="I1974">
            <v>10.41071</v>
          </cell>
          <cell r="J1974">
            <v>11.66</v>
          </cell>
        </row>
        <row r="1975">
          <cell r="A1975" t="str">
            <v>M1757</v>
          </cell>
          <cell r="B1975" t="str">
            <v>Reducción 3/4” x 1/2” CU</v>
          </cell>
          <cell r="C1975" t="str">
            <v>u</v>
          </cell>
          <cell r="D1975">
            <v>1.25353</v>
          </cell>
          <cell r="E1975">
            <v>1.2534799999999999</v>
          </cell>
          <cell r="F1975">
            <v>1</v>
          </cell>
          <cell r="G1975">
            <v>5.0000000000000002E-5</v>
          </cell>
          <cell r="H1975">
            <v>5.0000000000000002E-5</v>
          </cell>
          <cell r="I1975">
            <v>1.2410699999999999</v>
          </cell>
          <cell r="J1975">
            <v>1.39</v>
          </cell>
        </row>
        <row r="1976">
          <cell r="A1976" t="str">
            <v>M1758</v>
          </cell>
          <cell r="B1976" t="str">
            <v>Reducción 1” x 1/2” CU</v>
          </cell>
          <cell r="C1976" t="str">
            <v>u</v>
          </cell>
          <cell r="D1976">
            <v>2.5881799999999999</v>
          </cell>
          <cell r="E1976">
            <v>2.58813</v>
          </cell>
          <cell r="F1976">
            <v>1</v>
          </cell>
          <cell r="G1976">
            <v>5.0000000000000002E-5</v>
          </cell>
          <cell r="H1976">
            <v>5.0000000000000002E-5</v>
          </cell>
          <cell r="I1976">
            <v>2.5625</v>
          </cell>
          <cell r="J1976">
            <v>2.87</v>
          </cell>
        </row>
        <row r="1977">
          <cell r="A1977" t="str">
            <v>M1759</v>
          </cell>
          <cell r="B1977" t="str">
            <v>Reducción 1” x 3/4” CU</v>
          </cell>
          <cell r="C1977" t="str">
            <v>u</v>
          </cell>
          <cell r="D1977">
            <v>2.2545099999999998</v>
          </cell>
          <cell r="E1977">
            <v>2.2544599999999999</v>
          </cell>
          <cell r="F1977">
            <v>1</v>
          </cell>
          <cell r="G1977">
            <v>5.0000000000000002E-5</v>
          </cell>
          <cell r="H1977">
            <v>5.0000000000000002E-5</v>
          </cell>
          <cell r="I1977">
            <v>2.2321399999999998</v>
          </cell>
          <cell r="J1977">
            <v>2.5</v>
          </cell>
        </row>
        <row r="1978">
          <cell r="A1978" t="str">
            <v>M1760</v>
          </cell>
          <cell r="B1978" t="str">
            <v>Reducción 1 1/4” x 1/2” CU</v>
          </cell>
          <cell r="C1978" t="str">
            <v>u</v>
          </cell>
          <cell r="D1978">
            <v>3.1021899999999998</v>
          </cell>
          <cell r="E1978">
            <v>3.1021399999999999</v>
          </cell>
          <cell r="F1978">
            <v>1</v>
          </cell>
          <cell r="G1978">
            <v>5.0000000000000002E-5</v>
          </cell>
          <cell r="H1978">
            <v>5.0000000000000002E-5</v>
          </cell>
          <cell r="I1978">
            <v>3.0714299999999999</v>
          </cell>
          <cell r="J1978">
            <v>3.44</v>
          </cell>
        </row>
        <row r="1979">
          <cell r="A1979" t="str">
            <v>M1761</v>
          </cell>
          <cell r="B1979" t="str">
            <v>Reducción 1 1/4” x 3/4” CU</v>
          </cell>
          <cell r="C1979" t="str">
            <v>u</v>
          </cell>
          <cell r="D1979">
            <v>3.20139</v>
          </cell>
          <cell r="E1979">
            <v>3.2013400000000001</v>
          </cell>
          <cell r="F1979">
            <v>1</v>
          </cell>
          <cell r="G1979">
            <v>5.0000000000000002E-5</v>
          </cell>
          <cell r="H1979">
            <v>5.0000000000000002E-5</v>
          </cell>
          <cell r="I1979">
            <v>3.1696399999999998</v>
          </cell>
          <cell r="J1979">
            <v>3.55</v>
          </cell>
        </row>
        <row r="1980">
          <cell r="A1980" t="str">
            <v>M1762</v>
          </cell>
          <cell r="B1980" t="str">
            <v>REducción 1 1/2” x 1/2” CU</v>
          </cell>
          <cell r="C1980" t="str">
            <v>u</v>
          </cell>
          <cell r="D1980">
            <v>3.6162100000000001</v>
          </cell>
          <cell r="E1980">
            <v>3.6161599999999998</v>
          </cell>
          <cell r="F1980">
            <v>1</v>
          </cell>
          <cell r="G1980">
            <v>5.0000000000000002E-5</v>
          </cell>
          <cell r="H1980">
            <v>5.0000000000000002E-5</v>
          </cell>
          <cell r="I1980">
            <v>3.5803600000000002</v>
          </cell>
          <cell r="J1980">
            <v>4.01</v>
          </cell>
        </row>
        <row r="1981">
          <cell r="A1981" t="str">
            <v>M1763</v>
          </cell>
          <cell r="B1981" t="str">
            <v>Reducción 1 1/2” x 3/4” CU</v>
          </cell>
          <cell r="C1981" t="str">
            <v>u</v>
          </cell>
          <cell r="D1981">
            <v>4.37371</v>
          </cell>
          <cell r="E1981">
            <v>4.3736600000000001</v>
          </cell>
          <cell r="F1981">
            <v>1</v>
          </cell>
          <cell r="G1981">
            <v>5.0000000000000002E-5</v>
          </cell>
          <cell r="H1981">
            <v>5.0000000000000002E-5</v>
          </cell>
          <cell r="I1981">
            <v>4.3303599999999998</v>
          </cell>
          <cell r="J1981">
            <v>4.8499999999999996</v>
          </cell>
        </row>
        <row r="1982">
          <cell r="A1982" t="str">
            <v>M1764</v>
          </cell>
          <cell r="B1982" t="str">
            <v>Reducción 2” x 1/2” CU</v>
          </cell>
          <cell r="C1982" t="str">
            <v>u</v>
          </cell>
          <cell r="D1982">
            <v>7.2504099999999996</v>
          </cell>
          <cell r="E1982">
            <v>7.2503599999999997</v>
          </cell>
          <cell r="F1982">
            <v>1</v>
          </cell>
          <cell r="G1982">
            <v>5.0000000000000002E-5</v>
          </cell>
          <cell r="H1982">
            <v>5.0000000000000002E-5</v>
          </cell>
          <cell r="I1982">
            <v>7.1785699999999997</v>
          </cell>
          <cell r="J1982">
            <v>8.0399999999999991</v>
          </cell>
        </row>
        <row r="1983">
          <cell r="A1983" t="str">
            <v>M1765</v>
          </cell>
          <cell r="B1983" t="str">
            <v>Reducción 2” x 3/4” CU</v>
          </cell>
          <cell r="C1983" t="str">
            <v>u</v>
          </cell>
          <cell r="D1983">
            <v>7.2504099999999996</v>
          </cell>
          <cell r="E1983">
            <v>7.2503599999999997</v>
          </cell>
          <cell r="F1983">
            <v>1</v>
          </cell>
          <cell r="G1983">
            <v>5.0000000000000002E-5</v>
          </cell>
          <cell r="H1983">
            <v>5.0000000000000002E-5</v>
          </cell>
          <cell r="I1983">
            <v>7.1785699999999997</v>
          </cell>
          <cell r="J1983">
            <v>8.0399999999999991</v>
          </cell>
        </row>
        <row r="1984">
          <cell r="A1984" t="str">
            <v>M1766</v>
          </cell>
          <cell r="B1984" t="str">
            <v>Universal 1/2” SO SO CU</v>
          </cell>
          <cell r="C1984" t="str">
            <v>u</v>
          </cell>
          <cell r="D1984">
            <v>1.93889</v>
          </cell>
          <cell r="E1984">
            <v>1.9388399999999999</v>
          </cell>
          <cell r="F1984">
            <v>1</v>
          </cell>
          <cell r="G1984">
            <v>5.0000000000000002E-5</v>
          </cell>
          <cell r="H1984">
            <v>5.0000000000000002E-5</v>
          </cell>
          <cell r="I1984">
            <v>1.91964</v>
          </cell>
          <cell r="J1984">
            <v>2.15</v>
          </cell>
        </row>
        <row r="1985">
          <cell r="A1985" t="str">
            <v>M1767</v>
          </cell>
          <cell r="B1985" t="str">
            <v>Universal 3/4” SO SO CU</v>
          </cell>
          <cell r="C1985" t="str">
            <v>u</v>
          </cell>
          <cell r="D1985">
            <v>9.0269300000000001</v>
          </cell>
          <cell r="E1985">
            <v>9.0268800000000002</v>
          </cell>
          <cell r="F1985">
            <v>1</v>
          </cell>
          <cell r="G1985">
            <v>5.0000000000000002E-5</v>
          </cell>
          <cell r="H1985">
            <v>5.0000000000000002E-5</v>
          </cell>
          <cell r="I1985">
            <v>8.9375</v>
          </cell>
          <cell r="J1985">
            <v>10.01</v>
          </cell>
        </row>
        <row r="1986">
          <cell r="A1986" t="str">
            <v>M1768</v>
          </cell>
          <cell r="B1986" t="str">
            <v>Unión 1/2” WS CU</v>
          </cell>
          <cell r="C1986" t="str">
            <v>u</v>
          </cell>
          <cell r="D1986">
            <v>0.38782</v>
          </cell>
          <cell r="E1986">
            <v>0.38777</v>
          </cell>
          <cell r="F1986">
            <v>1</v>
          </cell>
          <cell r="G1986">
            <v>5.0000000000000002E-5</v>
          </cell>
          <cell r="H1986">
            <v>5.0000000000000002E-5</v>
          </cell>
          <cell r="I1986">
            <v>0.38392999999999999</v>
          </cell>
          <cell r="J1986">
            <v>0.43</v>
          </cell>
        </row>
        <row r="1987">
          <cell r="A1987" t="str">
            <v>M1769</v>
          </cell>
          <cell r="B1987" t="str">
            <v>Unión 3/4” WS CU</v>
          </cell>
          <cell r="C1987" t="str">
            <v>u</v>
          </cell>
          <cell r="D1987">
            <v>0.72148000000000001</v>
          </cell>
          <cell r="E1987">
            <v>0.72143000000000002</v>
          </cell>
          <cell r="F1987">
            <v>1</v>
          </cell>
          <cell r="G1987">
            <v>5.0000000000000002E-5</v>
          </cell>
          <cell r="H1987">
            <v>5.0000000000000002E-5</v>
          </cell>
          <cell r="I1987">
            <v>0.71428999999999998</v>
          </cell>
          <cell r="J1987">
            <v>0.8</v>
          </cell>
        </row>
        <row r="1988">
          <cell r="A1988" t="str">
            <v>M1770</v>
          </cell>
          <cell r="B1988" t="str">
            <v>Codo Cu 1/2” x 90</v>
          </cell>
          <cell r="C1988" t="str">
            <v>u</v>
          </cell>
          <cell r="D1988">
            <v>0.50505</v>
          </cell>
          <cell r="E1988">
            <v>0.505</v>
          </cell>
          <cell r="F1988">
            <v>1</v>
          </cell>
          <cell r="G1988">
            <v>5.0000000000000002E-5</v>
          </cell>
          <cell r="H1988">
            <v>5.0000000000000002E-5</v>
          </cell>
          <cell r="I1988">
            <v>0.5</v>
          </cell>
          <cell r="J1988">
            <v>0.56000000000000005</v>
          </cell>
        </row>
        <row r="1989">
          <cell r="A1989" t="str">
            <v>M1771</v>
          </cell>
          <cell r="B1989" t="str">
            <v>Codo Cu 3/4” x 90</v>
          </cell>
          <cell r="C1989" t="str">
            <v>u</v>
          </cell>
          <cell r="D1989">
            <v>1.20844</v>
          </cell>
          <cell r="E1989">
            <v>1.2083900000000001</v>
          </cell>
          <cell r="F1989">
            <v>1</v>
          </cell>
          <cell r="G1989">
            <v>5.0000000000000002E-5</v>
          </cell>
          <cell r="H1989">
            <v>5.0000000000000002E-5</v>
          </cell>
          <cell r="I1989">
            <v>1.1964300000000001</v>
          </cell>
          <cell r="J1989">
            <v>1.34</v>
          </cell>
        </row>
        <row r="1990">
          <cell r="A1990" t="str">
            <v>M1772</v>
          </cell>
          <cell r="B1990" t="str">
            <v>Codo Cu 1” x 90</v>
          </cell>
          <cell r="C1990" t="str">
            <v>u</v>
          </cell>
          <cell r="D1990">
            <v>1.9897499999999999</v>
          </cell>
          <cell r="E1990">
            <v>1.9897</v>
          </cell>
          <cell r="F1990">
            <v>1</v>
          </cell>
          <cell r="G1990">
            <v>5.0000000000000002E-5</v>
          </cell>
          <cell r="H1990">
            <v>5.0000000000000002E-5</v>
          </cell>
          <cell r="I1990">
            <v>1.97</v>
          </cell>
          <cell r="J1990">
            <v>2.2064000000000004</v>
          </cell>
        </row>
        <row r="1991">
          <cell r="A1991" t="str">
            <v>M1772.1</v>
          </cell>
          <cell r="B1991" t="str">
            <v>Codo Cu 2” x 90</v>
          </cell>
          <cell r="C1991" t="str">
            <v>u</v>
          </cell>
          <cell r="D1991">
            <v>9.8576499999999996</v>
          </cell>
          <cell r="E1991">
            <v>9.8575999999999997</v>
          </cell>
          <cell r="F1991">
            <v>1</v>
          </cell>
          <cell r="G1991">
            <v>5.0000000000000002E-5</v>
          </cell>
          <cell r="H1991">
            <v>5.0000000000000002E-5</v>
          </cell>
          <cell r="I1991">
            <v>9.76</v>
          </cell>
          <cell r="J1991">
            <v>10.9312</v>
          </cell>
        </row>
        <row r="1992">
          <cell r="A1992" t="str">
            <v>M1772.3</v>
          </cell>
          <cell r="B1992" t="str">
            <v>Codo Cu 1 1/2” x 90</v>
          </cell>
          <cell r="C1992" t="str">
            <v>u</v>
          </cell>
          <cell r="D1992">
            <v>3.86835</v>
          </cell>
          <cell r="E1992">
            <v>3.8683000000000001</v>
          </cell>
          <cell r="F1992">
            <v>1</v>
          </cell>
          <cell r="G1992">
            <v>5.0000000000000002E-5</v>
          </cell>
          <cell r="H1992">
            <v>5.0000000000000002E-5</v>
          </cell>
          <cell r="I1992">
            <v>3.83</v>
          </cell>
          <cell r="J1992">
            <v>4.2896000000000001</v>
          </cell>
        </row>
        <row r="1993">
          <cell r="A1993" t="str">
            <v>M1772.2</v>
          </cell>
          <cell r="B1993" t="str">
            <v>Codo Cu 2 1/2” x 90</v>
          </cell>
          <cell r="C1993" t="str">
            <v>u</v>
          </cell>
          <cell r="D1993">
            <v>15.39245</v>
          </cell>
          <cell r="E1993">
            <v>15.3924</v>
          </cell>
          <cell r="F1993">
            <v>1</v>
          </cell>
          <cell r="G1993">
            <v>5.0000000000000002E-5</v>
          </cell>
          <cell r="H1993">
            <v>5.0000000000000002E-5</v>
          </cell>
          <cell r="I1993">
            <v>15.24</v>
          </cell>
          <cell r="J1993">
            <v>17.068800000000003</v>
          </cell>
        </row>
        <row r="1994">
          <cell r="A1994" t="str">
            <v>M1772.4</v>
          </cell>
          <cell r="B1994" t="str">
            <v>Codo Cu 1 1/4” x 90</v>
          </cell>
          <cell r="C1994" t="str">
            <v>u</v>
          </cell>
          <cell r="D1994">
            <v>2.8078500000000002</v>
          </cell>
          <cell r="E1994">
            <v>2.8077999999999999</v>
          </cell>
          <cell r="F1994">
            <v>1</v>
          </cell>
          <cell r="G1994">
            <v>5.0000000000000002E-5</v>
          </cell>
          <cell r="H1994">
            <v>5.0000000000000002E-5</v>
          </cell>
          <cell r="I1994">
            <v>2.78</v>
          </cell>
          <cell r="J1994">
            <v>3.1135999999999999</v>
          </cell>
        </row>
        <row r="1995">
          <cell r="A1995" t="str">
            <v>M1773</v>
          </cell>
          <cell r="B1995" t="str">
            <v>Tee Cu 1/2”</v>
          </cell>
          <cell r="C1995" t="str">
            <v>u</v>
          </cell>
          <cell r="D1995">
            <v>0.85673999999999995</v>
          </cell>
          <cell r="E1995">
            <v>0.85668999999999995</v>
          </cell>
          <cell r="F1995">
            <v>1</v>
          </cell>
          <cell r="G1995">
            <v>5.0000000000000002E-5</v>
          </cell>
          <cell r="H1995">
            <v>5.0000000000000002E-5</v>
          </cell>
          <cell r="I1995">
            <v>0.84821000000000002</v>
          </cell>
          <cell r="J1995">
            <v>0.95</v>
          </cell>
        </row>
        <row r="1996">
          <cell r="A1996" t="str">
            <v>M1774</v>
          </cell>
          <cell r="B1996" t="str">
            <v>Tee Cu 3/4”</v>
          </cell>
          <cell r="C1996" t="str">
            <v>u</v>
          </cell>
          <cell r="D1996">
            <v>1.92987</v>
          </cell>
          <cell r="E1996">
            <v>1.9298200000000001</v>
          </cell>
          <cell r="F1996">
            <v>1</v>
          </cell>
          <cell r="G1996">
            <v>5.0000000000000002E-5</v>
          </cell>
          <cell r="H1996">
            <v>5.0000000000000002E-5</v>
          </cell>
          <cell r="I1996">
            <v>1.9107099999999999</v>
          </cell>
          <cell r="J1996">
            <v>2.14</v>
          </cell>
        </row>
        <row r="1997">
          <cell r="A1997" t="str">
            <v>M1775</v>
          </cell>
          <cell r="B1997" t="str">
            <v>Tee Cu 1”</v>
          </cell>
          <cell r="C1997" t="str">
            <v>u</v>
          </cell>
          <cell r="D1997">
            <v>2.8785500000000002</v>
          </cell>
          <cell r="E1997">
            <v>2.8784999999999998</v>
          </cell>
          <cell r="F1997">
            <v>1</v>
          </cell>
          <cell r="G1997">
            <v>5.0000000000000002E-5</v>
          </cell>
          <cell r="H1997">
            <v>5.0000000000000002E-5</v>
          </cell>
          <cell r="I1997">
            <v>2.85</v>
          </cell>
          <cell r="J1997">
            <v>3.1920000000000006</v>
          </cell>
        </row>
        <row r="1998">
          <cell r="A1998" t="str">
            <v>M1775.1</v>
          </cell>
          <cell r="B1998" t="str">
            <v>Tee Cu 1 1/2”</v>
          </cell>
          <cell r="C1998" t="str">
            <v>u</v>
          </cell>
          <cell r="D1998">
            <v>8.1103500000000004</v>
          </cell>
          <cell r="E1998">
            <v>8.1103000000000005</v>
          </cell>
          <cell r="F1998">
            <v>1</v>
          </cell>
          <cell r="G1998">
            <v>5.0000000000000002E-5</v>
          </cell>
          <cell r="H1998">
            <v>5.0000000000000002E-5</v>
          </cell>
          <cell r="I1998">
            <v>8.0299999999999994</v>
          </cell>
          <cell r="J1998">
            <v>8.9936000000000007</v>
          </cell>
        </row>
        <row r="1999">
          <cell r="A1999" t="str">
            <v>M1775.2</v>
          </cell>
          <cell r="B1999" t="str">
            <v>Tee Cu 1 1/4”</v>
          </cell>
          <cell r="C1999" t="str">
            <v>u</v>
          </cell>
          <cell r="D1999">
            <v>5.6762499999999996</v>
          </cell>
          <cell r="E1999">
            <v>5.6761999999999997</v>
          </cell>
          <cell r="F1999">
            <v>1</v>
          </cell>
          <cell r="G1999">
            <v>5.0000000000000002E-5</v>
          </cell>
          <cell r="H1999">
            <v>5.0000000000000002E-5</v>
          </cell>
          <cell r="I1999">
            <v>5.62</v>
          </cell>
          <cell r="J1999">
            <v>6.2944000000000004</v>
          </cell>
        </row>
        <row r="2000">
          <cell r="A2000" t="str">
            <v>M1776</v>
          </cell>
          <cell r="B2000" t="str">
            <v>Adaptador SOHE 1/2”</v>
          </cell>
          <cell r="C2000" t="str">
            <v>u</v>
          </cell>
          <cell r="D2000">
            <v>1.3166599999999999</v>
          </cell>
          <cell r="E2000">
            <v>1.3166100000000001</v>
          </cell>
          <cell r="F2000">
            <v>1</v>
          </cell>
          <cell r="G2000">
            <v>5.0000000000000002E-5</v>
          </cell>
          <cell r="H2000">
            <v>5.0000000000000002E-5</v>
          </cell>
          <cell r="I2000">
            <v>1.3035699999999999</v>
          </cell>
          <cell r="J2000">
            <v>1.46</v>
          </cell>
        </row>
        <row r="2001">
          <cell r="A2001" t="str">
            <v>M1776.1</v>
          </cell>
          <cell r="B2001" t="str">
            <v>Adaptador SOHE 2”</v>
          </cell>
          <cell r="C2001" t="str">
            <v>u</v>
          </cell>
          <cell r="D2001">
            <v>10.10005</v>
          </cell>
          <cell r="E2001">
            <v>10.1</v>
          </cell>
          <cell r="F2001">
            <v>1</v>
          </cell>
          <cell r="G2001">
            <v>5.0000000000000002E-5</v>
          </cell>
          <cell r="H2001">
            <v>5.0000000000000002E-5</v>
          </cell>
          <cell r="I2001">
            <v>10</v>
          </cell>
          <cell r="J2001">
            <v>11.200000000000001</v>
          </cell>
        </row>
        <row r="2002">
          <cell r="A2002" t="str">
            <v>M1777</v>
          </cell>
          <cell r="B2002" t="str">
            <v>Adaptador SOHE 3/4”</v>
          </cell>
          <cell r="C2002" t="str">
            <v>u</v>
          </cell>
          <cell r="D2002">
            <v>3.1112099999999998</v>
          </cell>
          <cell r="E2002">
            <v>3.1111599999999999</v>
          </cell>
          <cell r="F2002">
            <v>1</v>
          </cell>
          <cell r="G2002">
            <v>5.0000000000000002E-5</v>
          </cell>
          <cell r="H2002">
            <v>5.0000000000000002E-5</v>
          </cell>
          <cell r="I2002">
            <v>3.0803600000000002</v>
          </cell>
          <cell r="J2002">
            <v>3.45</v>
          </cell>
        </row>
        <row r="2003">
          <cell r="A2003" t="str">
            <v>M1778</v>
          </cell>
          <cell r="B2003" t="str">
            <v>Adaptador SOHE 1”</v>
          </cell>
          <cell r="C2003" t="str">
            <v>u</v>
          </cell>
          <cell r="D2003">
            <v>3.9949599999999998</v>
          </cell>
          <cell r="E2003">
            <v>3.99491</v>
          </cell>
          <cell r="F2003">
            <v>1</v>
          </cell>
          <cell r="G2003">
            <v>5.0000000000000002E-5</v>
          </cell>
          <cell r="H2003">
            <v>5.0000000000000002E-5</v>
          </cell>
          <cell r="I2003">
            <v>3.9553600000000002</v>
          </cell>
          <cell r="J2003">
            <v>4.43</v>
          </cell>
        </row>
        <row r="2004">
          <cell r="A2004" t="str">
            <v>M1779</v>
          </cell>
          <cell r="B2004" t="str">
            <v>Adaptador SOH1 1/2”</v>
          </cell>
          <cell r="C2004" t="str">
            <v>u</v>
          </cell>
          <cell r="D2004">
            <v>1.4158599999999999</v>
          </cell>
          <cell r="E2004">
            <v>1.41581</v>
          </cell>
          <cell r="F2004">
            <v>1</v>
          </cell>
          <cell r="G2004">
            <v>5.0000000000000002E-5</v>
          </cell>
          <cell r="H2004">
            <v>5.0000000000000002E-5</v>
          </cell>
          <cell r="I2004">
            <v>1.4017900000000001</v>
          </cell>
          <cell r="J2004">
            <v>1.57</v>
          </cell>
        </row>
        <row r="2005">
          <cell r="A2005" t="str">
            <v>M1779.1</v>
          </cell>
          <cell r="B2005" t="str">
            <v>Adaptador SOH1  1 1/2”</v>
          </cell>
          <cell r="C2005" t="str">
            <v>u</v>
          </cell>
          <cell r="D2005">
            <v>7.0700500000000002</v>
          </cell>
          <cell r="E2005">
            <v>7.07</v>
          </cell>
          <cell r="F2005">
            <v>1</v>
          </cell>
          <cell r="G2005">
            <v>5.0000000000000002E-5</v>
          </cell>
          <cell r="H2005">
            <v>5.0000000000000002E-5</v>
          </cell>
          <cell r="I2005">
            <v>7</v>
          </cell>
          <cell r="J2005">
            <v>7.8400000000000007</v>
          </cell>
        </row>
        <row r="2006">
          <cell r="A2006" t="str">
            <v>M1780</v>
          </cell>
          <cell r="B2006" t="str">
            <v>Adaptador SOH1 3/4”</v>
          </cell>
          <cell r="C2006" t="str">
            <v>u</v>
          </cell>
          <cell r="D2006">
            <v>3.6071900000000001</v>
          </cell>
          <cell r="E2006">
            <v>3.6071399999999998</v>
          </cell>
          <cell r="F2006">
            <v>1</v>
          </cell>
          <cell r="G2006">
            <v>5.0000000000000002E-5</v>
          </cell>
          <cell r="H2006">
            <v>5.0000000000000002E-5</v>
          </cell>
          <cell r="I2006">
            <v>3.5714299999999999</v>
          </cell>
          <cell r="J2006">
            <v>4</v>
          </cell>
        </row>
        <row r="2007">
          <cell r="A2007" t="str">
            <v>M1781</v>
          </cell>
          <cell r="B2007" t="str">
            <v>Adaptador SOH1 1”</v>
          </cell>
          <cell r="C2007" t="str">
            <v>u</v>
          </cell>
          <cell r="D2007">
            <v>5.1312100000000003</v>
          </cell>
          <cell r="E2007">
            <v>5.1311600000000004</v>
          </cell>
          <cell r="F2007">
            <v>1</v>
          </cell>
          <cell r="G2007">
            <v>5.0000000000000002E-5</v>
          </cell>
          <cell r="H2007">
            <v>5.0000000000000002E-5</v>
          </cell>
          <cell r="I2007">
            <v>5.0803599999999998</v>
          </cell>
          <cell r="J2007">
            <v>5.69</v>
          </cell>
        </row>
        <row r="2008">
          <cell r="A2008" t="str">
            <v>M1781.1</v>
          </cell>
          <cell r="B2008" t="str">
            <v xml:space="preserve">COLL. 1DERIV 1   63mm x 1/2" </v>
          </cell>
          <cell r="C2008" t="str">
            <v>u</v>
          </cell>
          <cell r="D2008">
            <v>2.6159500000000002</v>
          </cell>
          <cell r="E2008">
            <v>2.6158999999999999</v>
          </cell>
          <cell r="F2008">
            <v>1</v>
          </cell>
          <cell r="G2008">
            <v>5.0000000000000002E-5</v>
          </cell>
          <cell r="H2008">
            <v>5.0000000000000002E-5</v>
          </cell>
          <cell r="I2008">
            <v>2.59</v>
          </cell>
          <cell r="J2008">
            <v>2.9008000000000003</v>
          </cell>
        </row>
        <row r="2009">
          <cell r="A2009" t="str">
            <v>M1781.2</v>
          </cell>
          <cell r="B2009" t="str">
            <v xml:space="preserve">COLL. 1DERIV 1   63mm x 3/4" </v>
          </cell>
          <cell r="C2009" t="str">
            <v>u</v>
          </cell>
          <cell r="D2009">
            <v>2.6159500000000002</v>
          </cell>
          <cell r="E2009">
            <v>2.6158999999999999</v>
          </cell>
          <cell r="F2009">
            <v>1</v>
          </cell>
          <cell r="G2009">
            <v>5.0000000000000002E-5</v>
          </cell>
          <cell r="H2009">
            <v>5.0000000000000002E-5</v>
          </cell>
          <cell r="I2009">
            <v>2.59</v>
          </cell>
          <cell r="J2009">
            <v>2.9008000000000003</v>
          </cell>
        </row>
        <row r="2010">
          <cell r="A2010" t="str">
            <v>M1781.3</v>
          </cell>
          <cell r="B2010" t="str">
            <v xml:space="preserve">COLL. 1DERIV 1   63mm x 1 1/2" </v>
          </cell>
          <cell r="C2010" t="str">
            <v>u</v>
          </cell>
          <cell r="D2010">
            <v>6.4207599999999996</v>
          </cell>
          <cell r="E2010">
            <v>6.4207099999999997</v>
          </cell>
          <cell r="F2010">
            <v>1</v>
          </cell>
          <cell r="G2010">
            <v>5.0000000000000002E-5</v>
          </cell>
          <cell r="H2010">
            <v>5.0000000000000002E-5</v>
          </cell>
          <cell r="I2010">
            <v>6.3571400000000002</v>
          </cell>
          <cell r="J2010">
            <v>7.12</v>
          </cell>
        </row>
        <row r="2011">
          <cell r="A2011" t="str">
            <v>M1781.4</v>
          </cell>
          <cell r="B2011" t="str">
            <v xml:space="preserve">COLL. 1DERIV 1   63mm x 2" </v>
          </cell>
          <cell r="C2011" t="str">
            <v>u</v>
          </cell>
          <cell r="D2011">
            <v>10.10005</v>
          </cell>
          <cell r="E2011">
            <v>10.1</v>
          </cell>
          <cell r="F2011">
            <v>1</v>
          </cell>
          <cell r="G2011">
            <v>5.0000000000000002E-5</v>
          </cell>
          <cell r="H2011">
            <v>5.0000000000000002E-5</v>
          </cell>
          <cell r="I2011">
            <v>10</v>
          </cell>
          <cell r="J2011">
            <v>11.200000000000001</v>
          </cell>
        </row>
        <row r="2012">
          <cell r="A2012" t="str">
            <v>M1781.5</v>
          </cell>
          <cell r="B2012" t="str">
            <v xml:space="preserve">COLL. 1DERIV 1   63mm x 1" </v>
          </cell>
          <cell r="C2012" t="str">
            <v>u</v>
          </cell>
          <cell r="D2012">
            <v>5.0500499999999997</v>
          </cell>
          <cell r="E2012">
            <v>5.05</v>
          </cell>
          <cell r="F2012">
            <v>1</v>
          </cell>
          <cell r="G2012">
            <v>5.0000000000000002E-5</v>
          </cell>
          <cell r="H2012">
            <v>5.0000000000000002E-5</v>
          </cell>
          <cell r="I2012">
            <v>5</v>
          </cell>
          <cell r="J2012">
            <v>5.6000000000000005</v>
          </cell>
        </row>
        <row r="2013">
          <cell r="A2013" t="str">
            <v>M1782</v>
          </cell>
          <cell r="B2013" t="str">
            <v>Unión 1/2”</v>
          </cell>
          <cell r="C2013" t="str">
            <v>u</v>
          </cell>
          <cell r="D2013">
            <v>0.35174</v>
          </cell>
          <cell r="E2013">
            <v>0.35169</v>
          </cell>
          <cell r="F2013">
            <v>1</v>
          </cell>
          <cell r="G2013">
            <v>5.0000000000000002E-5</v>
          </cell>
          <cell r="H2013">
            <v>5.0000000000000002E-5</v>
          </cell>
          <cell r="I2013">
            <v>0.34821000000000002</v>
          </cell>
          <cell r="J2013">
            <v>0.39</v>
          </cell>
        </row>
        <row r="2014">
          <cell r="A2014" t="str">
            <v>M1783</v>
          </cell>
          <cell r="B2014" t="str">
            <v xml:space="preserve">Unión 1  1/4” cu   </v>
          </cell>
          <cell r="C2014" t="str">
            <v>u</v>
          </cell>
          <cell r="D2014">
            <v>1.5601400000000001</v>
          </cell>
          <cell r="E2014">
            <v>1.56009</v>
          </cell>
          <cell r="F2014">
            <v>1</v>
          </cell>
          <cell r="G2014">
            <v>5.0000000000000002E-5</v>
          </cell>
          <cell r="H2014">
            <v>5.0000000000000002E-5</v>
          </cell>
          <cell r="I2014">
            <v>1.54464</v>
          </cell>
          <cell r="J2014">
            <v>1.73</v>
          </cell>
          <cell r="L2014" t="str">
            <v>de proforma</v>
          </cell>
        </row>
        <row r="2015">
          <cell r="A2015" t="str">
            <v>M1784</v>
          </cell>
          <cell r="B2015" t="str">
            <v>Unión 1” de cu</v>
          </cell>
          <cell r="C2015" t="str">
            <v>u</v>
          </cell>
          <cell r="D2015">
            <v>1.32568</v>
          </cell>
          <cell r="E2015">
            <v>1.3256300000000001</v>
          </cell>
          <cell r="F2015">
            <v>1</v>
          </cell>
          <cell r="G2015">
            <v>5.0000000000000002E-5</v>
          </cell>
          <cell r="H2015">
            <v>5.0000000000000002E-5</v>
          </cell>
          <cell r="I2015">
            <v>1.3125</v>
          </cell>
          <cell r="J2015">
            <v>1.47</v>
          </cell>
          <cell r="L2015" t="str">
            <v>de proforma</v>
          </cell>
        </row>
        <row r="2016">
          <cell r="B2016" t="str">
            <v>LLAVES DE ACERA Y PASO</v>
          </cell>
          <cell r="F2016">
            <v>1</v>
          </cell>
          <cell r="I2016">
            <v>0</v>
          </cell>
        </row>
        <row r="2017">
          <cell r="A2017" t="str">
            <v>M1785</v>
          </cell>
          <cell r="B2017" t="str">
            <v>Abrazadera acero inoxidable 1 1/4” a 2” EEUU</v>
          </cell>
          <cell r="C2017" t="str">
            <v>u</v>
          </cell>
          <cell r="D2017">
            <v>1.4699599999999999</v>
          </cell>
          <cell r="E2017">
            <v>1.46991</v>
          </cell>
          <cell r="F2017">
            <v>1</v>
          </cell>
          <cell r="G2017">
            <v>5.0000000000000002E-5</v>
          </cell>
          <cell r="H2017">
            <v>5.0000000000000002E-5</v>
          </cell>
          <cell r="I2017">
            <v>1.45536</v>
          </cell>
          <cell r="J2017">
            <v>1.63</v>
          </cell>
        </row>
        <row r="2018">
          <cell r="A2018" t="str">
            <v>M1786</v>
          </cell>
          <cell r="B2018" t="str">
            <v>Abrazadera acero inoxidable 2-1/2” a 3” EEUU</v>
          </cell>
          <cell r="C2018" t="str">
            <v>u</v>
          </cell>
          <cell r="D2018">
            <v>1.5330900000000001</v>
          </cell>
          <cell r="E2018">
            <v>1.53304</v>
          </cell>
          <cell r="F2018">
            <v>1</v>
          </cell>
          <cell r="G2018">
            <v>5.0000000000000002E-5</v>
          </cell>
          <cell r="H2018">
            <v>5.0000000000000002E-5</v>
          </cell>
          <cell r="I2018">
            <v>1.51786</v>
          </cell>
          <cell r="J2018">
            <v>1.7</v>
          </cell>
        </row>
        <row r="2019">
          <cell r="A2019" t="str">
            <v>M1787</v>
          </cell>
          <cell r="B2019" t="str">
            <v>Abrazadera acero inoxidable 3” a 4” EEUU</v>
          </cell>
          <cell r="C2019" t="str">
            <v>u</v>
          </cell>
          <cell r="D2019">
            <v>2.0020099999999998</v>
          </cell>
          <cell r="E2019">
            <v>2.00196</v>
          </cell>
          <cell r="F2019">
            <v>1</v>
          </cell>
          <cell r="G2019">
            <v>5.0000000000000002E-5</v>
          </cell>
          <cell r="H2019">
            <v>5.0000000000000002E-5</v>
          </cell>
          <cell r="I2019">
            <v>1.98214</v>
          </cell>
          <cell r="J2019">
            <v>2.2200000000000002</v>
          </cell>
        </row>
        <row r="2020">
          <cell r="A2020" t="str">
            <v>M1788</v>
          </cell>
          <cell r="B2020" t="str">
            <v>Llaves de acera 1” Italy</v>
          </cell>
          <cell r="C2020" t="str">
            <v>u</v>
          </cell>
          <cell r="D2020">
            <v>7.8460400000000003</v>
          </cell>
          <cell r="E2020">
            <v>7.8455399999999997</v>
          </cell>
          <cell r="F2020">
            <v>1</v>
          </cell>
          <cell r="G2020">
            <v>5.0000000000000001E-4</v>
          </cell>
          <cell r="H2020">
            <v>5.0000000000000001E-4</v>
          </cell>
          <cell r="I2020">
            <v>7.7678599999999998</v>
          </cell>
          <cell r="J2020">
            <v>8.7000000000000011</v>
          </cell>
        </row>
        <row r="2021">
          <cell r="A2021" t="str">
            <v>M1789</v>
          </cell>
          <cell r="B2021" t="str">
            <v>Llaves de acera 1/2” Italy</v>
          </cell>
          <cell r="C2021" t="str">
            <v>u</v>
          </cell>
          <cell r="D2021">
            <v>4.3290699999999998</v>
          </cell>
          <cell r="E2021">
            <v>4.32857</v>
          </cell>
          <cell r="F2021">
            <v>1</v>
          </cell>
          <cell r="G2021">
            <v>5.0000000000000001E-4</v>
          </cell>
          <cell r="H2021">
            <v>5.0000000000000001E-4</v>
          </cell>
          <cell r="I2021">
            <v>4.2857099999999999</v>
          </cell>
          <cell r="J2021">
            <v>4.8</v>
          </cell>
        </row>
        <row r="2022">
          <cell r="A2022" t="str">
            <v>M1790</v>
          </cell>
          <cell r="B2022" t="str">
            <v>Llaves de acera 3/4” Italy</v>
          </cell>
          <cell r="C2022" t="str">
            <v>u</v>
          </cell>
          <cell r="D2022">
            <v>4.5996100000000002</v>
          </cell>
          <cell r="E2022">
            <v>4.5991099999999996</v>
          </cell>
          <cell r="F2022">
            <v>1</v>
          </cell>
          <cell r="G2022">
            <v>5.0000000000000001E-4</v>
          </cell>
          <cell r="H2022">
            <v>5.0000000000000001E-4</v>
          </cell>
          <cell r="I2022">
            <v>4.5535699999999997</v>
          </cell>
          <cell r="J2022">
            <v>5.1000000000000005</v>
          </cell>
        </row>
        <row r="2023">
          <cell r="A2023" t="str">
            <v>M1791</v>
          </cell>
          <cell r="B2023" t="str">
            <v>Llaves de paso 1/2” Calco</v>
          </cell>
          <cell r="C2023" t="str">
            <v>u</v>
          </cell>
          <cell r="D2023">
            <v>3.9683600000000001</v>
          </cell>
          <cell r="E2023">
            <v>3.9678599999999999</v>
          </cell>
          <cell r="F2023">
            <v>1</v>
          </cell>
          <cell r="G2023">
            <v>5.0000000000000001E-4</v>
          </cell>
          <cell r="H2023">
            <v>5.0000000000000001E-4</v>
          </cell>
          <cell r="I2023">
            <v>3.9285700000000001</v>
          </cell>
          <cell r="J2023">
            <v>4.4000000000000004</v>
          </cell>
        </row>
        <row r="2024">
          <cell r="A2024" t="str">
            <v>M1792</v>
          </cell>
          <cell r="B2024" t="str">
            <v>Llaves de pico 1/2” Calco</v>
          </cell>
          <cell r="C2024" t="str">
            <v>u</v>
          </cell>
          <cell r="D2024">
            <v>3.9683600000000001</v>
          </cell>
          <cell r="E2024">
            <v>3.9678599999999999</v>
          </cell>
          <cell r="F2024">
            <v>1</v>
          </cell>
          <cell r="G2024">
            <v>5.0000000000000001E-4</v>
          </cell>
          <cell r="H2024">
            <v>5.0000000000000001E-4</v>
          </cell>
          <cell r="I2024">
            <v>3.9285700000000001</v>
          </cell>
          <cell r="J2024">
            <v>4.4000000000000004</v>
          </cell>
        </row>
        <row r="2025">
          <cell r="A2025" t="str">
            <v>M1793</v>
          </cell>
          <cell r="B2025" t="str">
            <v>Manómetro 0 – 100 P.S.I. Brdy EEUU</v>
          </cell>
          <cell r="C2025" t="str">
            <v>u</v>
          </cell>
          <cell r="D2025">
            <v>5.9522899999999996</v>
          </cell>
          <cell r="E2025">
            <v>5.9517899999999999</v>
          </cell>
          <cell r="F2025">
            <v>1</v>
          </cell>
          <cell r="G2025">
            <v>5.0000000000000001E-4</v>
          </cell>
          <cell r="H2025">
            <v>5.0000000000000001E-4</v>
          </cell>
          <cell r="I2025">
            <v>5.8928599999999998</v>
          </cell>
          <cell r="J2025">
            <v>6.6</v>
          </cell>
        </row>
        <row r="2026">
          <cell r="A2026" t="str">
            <v>M1794</v>
          </cell>
          <cell r="B2026" t="str">
            <v>Llave de paso 1/2” SO SO CU</v>
          </cell>
          <cell r="C2026" t="str">
            <v>u</v>
          </cell>
          <cell r="D2026">
            <v>6.0244299999999997</v>
          </cell>
          <cell r="E2026">
            <v>6.02393</v>
          </cell>
          <cell r="F2026">
            <v>1</v>
          </cell>
          <cell r="G2026">
            <v>5.0000000000000001E-4</v>
          </cell>
          <cell r="H2026">
            <v>5.0000000000000001E-4</v>
          </cell>
          <cell r="I2026">
            <v>5.9642900000000001</v>
          </cell>
          <cell r="J2026">
            <v>6.68</v>
          </cell>
        </row>
        <row r="2027">
          <cell r="A2027" t="str">
            <v>M1795</v>
          </cell>
          <cell r="B2027" t="str">
            <v>Llaves de paso 3/4” SO SO CU</v>
          </cell>
          <cell r="C2027" t="str">
            <v>u</v>
          </cell>
          <cell r="D2027">
            <v>11.07443</v>
          </cell>
          <cell r="E2027">
            <v>11.073930000000001</v>
          </cell>
          <cell r="F2027">
            <v>1</v>
          </cell>
          <cell r="G2027">
            <v>5.0000000000000001E-4</v>
          </cell>
          <cell r="H2027">
            <v>5.0000000000000001E-4</v>
          </cell>
          <cell r="I2027">
            <v>10.96429</v>
          </cell>
          <cell r="J2027">
            <v>12.28</v>
          </cell>
        </row>
        <row r="2028">
          <cell r="A2028" t="str">
            <v>M1796</v>
          </cell>
          <cell r="B2028" t="str">
            <v>Llave de paso 1” SO SO CU</v>
          </cell>
          <cell r="C2028" t="str">
            <v>u</v>
          </cell>
          <cell r="D2028">
            <v>29.001930000000002</v>
          </cell>
          <cell r="E2028">
            <v>29.001429999999999</v>
          </cell>
          <cell r="F2028">
            <v>1</v>
          </cell>
          <cell r="G2028">
            <v>5.0000000000000001E-4</v>
          </cell>
          <cell r="H2028">
            <v>5.0000000000000001E-4</v>
          </cell>
          <cell r="I2028">
            <v>28.714289999999998</v>
          </cell>
          <cell r="J2028">
            <v>32.159999999999997</v>
          </cell>
        </row>
        <row r="2029">
          <cell r="B2029" t="str">
            <v>MEDIDORES DE AGUA</v>
          </cell>
          <cell r="F2029">
            <v>1</v>
          </cell>
          <cell r="I2029">
            <v>0</v>
          </cell>
        </row>
        <row r="2030">
          <cell r="A2030" t="str">
            <v>M1796.1</v>
          </cell>
          <cell r="B2030" t="str">
            <v>Medidores agua 3 m3 /Hmagnéticos Tavira 1/2” ChorroUnico</v>
          </cell>
          <cell r="C2030" t="str">
            <v>u</v>
          </cell>
          <cell r="D2030">
            <v>27.960360000000001</v>
          </cell>
          <cell r="E2030">
            <v>27.955359999999999</v>
          </cell>
          <cell r="F2030">
            <v>1</v>
          </cell>
          <cell r="G2030">
            <v>5.0000000000000001E-3</v>
          </cell>
          <cell r="H2030">
            <v>5.0000000000000001E-3</v>
          </cell>
          <cell r="I2030">
            <v>27.678570000000001</v>
          </cell>
          <cell r="J2030">
            <v>31</v>
          </cell>
        </row>
        <row r="2031">
          <cell r="A2031" t="str">
            <v>M1797</v>
          </cell>
          <cell r="B2031" t="str">
            <v>Medidores agua 3 m3 /Hmagnéticos Tavira 1” ChorroUnico</v>
          </cell>
          <cell r="C2031" t="str">
            <v>u</v>
          </cell>
          <cell r="D2031">
            <v>133.10856999999999</v>
          </cell>
          <cell r="E2031">
            <v>133.10356999999999</v>
          </cell>
          <cell r="F2031">
            <v>1</v>
          </cell>
          <cell r="G2031">
            <v>5.0000000000000001E-3</v>
          </cell>
          <cell r="H2031">
            <v>5.0000000000000001E-3</v>
          </cell>
          <cell r="I2031">
            <v>131.78570999999999</v>
          </cell>
          <cell r="J2031">
            <v>147.6</v>
          </cell>
        </row>
        <row r="2032">
          <cell r="A2032" t="str">
            <v>M1798</v>
          </cell>
          <cell r="B2032" t="str">
            <v>Medidores agua 3 m3 /Hmagnéticos Tavira 3/4” ChorroUnico</v>
          </cell>
          <cell r="C2032" t="str">
            <v>u</v>
          </cell>
          <cell r="D2032">
            <v>48.701430000000002</v>
          </cell>
          <cell r="E2032">
            <v>48.696429999999999</v>
          </cell>
          <cell r="F2032">
            <v>1</v>
          </cell>
          <cell r="G2032">
            <v>5.0000000000000001E-3</v>
          </cell>
          <cell r="H2032">
            <v>5.0000000000000001E-3</v>
          </cell>
          <cell r="I2032">
            <v>48.214289999999998</v>
          </cell>
          <cell r="J2032">
            <v>54</v>
          </cell>
        </row>
        <row r="2033">
          <cell r="A2033" t="str">
            <v>M1798.1</v>
          </cell>
          <cell r="B2033" t="str">
            <v>Medidores agua 3 m3 /Hmagnéticos Tavira 1 1/4” ChorroUnico</v>
          </cell>
          <cell r="C2033" t="str">
            <v>u</v>
          </cell>
          <cell r="D2033">
            <v>151.505</v>
          </cell>
          <cell r="E2033">
            <v>151.5</v>
          </cell>
          <cell r="F2033">
            <v>1</v>
          </cell>
          <cell r="G2033">
            <v>5.0000000000000001E-3</v>
          </cell>
          <cell r="H2033">
            <v>5.0000000000000001E-3</v>
          </cell>
          <cell r="I2033">
            <v>150</v>
          </cell>
          <cell r="J2033">
            <v>168.00000000000003</v>
          </cell>
          <cell r="K2033">
            <v>150</v>
          </cell>
        </row>
        <row r="2034">
          <cell r="A2034" t="str">
            <v>M1798.2</v>
          </cell>
          <cell r="B2034" t="str">
            <v>Medidores agua 3 m3 /Hmagnéticos Tavira 1 1/2” ChorroUnico</v>
          </cell>
          <cell r="C2034" t="str">
            <v>u</v>
          </cell>
          <cell r="D2034">
            <v>181.80500000000001</v>
          </cell>
          <cell r="E2034">
            <v>181.8</v>
          </cell>
          <cell r="F2034">
            <v>1</v>
          </cell>
          <cell r="G2034">
            <v>5.0000000000000001E-3</v>
          </cell>
          <cell r="H2034">
            <v>5.0000000000000001E-3</v>
          </cell>
          <cell r="I2034">
            <v>180</v>
          </cell>
          <cell r="J2034">
            <v>201.60000000000002</v>
          </cell>
          <cell r="K2034">
            <v>180</v>
          </cell>
        </row>
        <row r="2035">
          <cell r="B2035" t="str">
            <v>NEPLOS</v>
          </cell>
          <cell r="F2035">
            <v>1</v>
          </cell>
          <cell r="I2035">
            <v>0</v>
          </cell>
        </row>
        <row r="2036">
          <cell r="A2036" t="str">
            <v>M1799</v>
          </cell>
          <cell r="B2036" t="str">
            <v>Neplo Flex 1”</v>
          </cell>
          <cell r="C2036" t="str">
            <v>u</v>
          </cell>
          <cell r="D2036">
            <v>1.07318</v>
          </cell>
          <cell r="E2036">
            <v>1.0731299999999999</v>
          </cell>
          <cell r="F2036">
            <v>1</v>
          </cell>
          <cell r="G2036">
            <v>5.0000000000000002E-5</v>
          </cell>
          <cell r="H2036">
            <v>5.0000000000000002E-5</v>
          </cell>
          <cell r="I2036">
            <v>1.0625</v>
          </cell>
          <cell r="J2036">
            <v>1.19</v>
          </cell>
        </row>
        <row r="2037">
          <cell r="A2037" t="str">
            <v>M1800</v>
          </cell>
          <cell r="B2037" t="str">
            <v>Neplo Flex 1/2”</v>
          </cell>
          <cell r="C2037" t="str">
            <v>u</v>
          </cell>
          <cell r="D2037">
            <v>0.22549</v>
          </cell>
          <cell r="E2037">
            <v>0.22544</v>
          </cell>
          <cell r="F2037">
            <v>1</v>
          </cell>
          <cell r="G2037">
            <v>5.0000000000000002E-5</v>
          </cell>
          <cell r="H2037">
            <v>5.0000000000000002E-5</v>
          </cell>
          <cell r="I2037">
            <v>0.22320999999999999</v>
          </cell>
          <cell r="J2037">
            <v>0.25</v>
          </cell>
        </row>
        <row r="2038">
          <cell r="A2038" t="str">
            <v>M1801</v>
          </cell>
          <cell r="B2038" t="str">
            <v>Neplo Flex 3/4”</v>
          </cell>
          <cell r="C2038" t="str">
            <v>u</v>
          </cell>
          <cell r="D2038">
            <v>0.56818000000000002</v>
          </cell>
          <cell r="E2038">
            <v>0.56813000000000002</v>
          </cell>
          <cell r="F2038">
            <v>1</v>
          </cell>
          <cell r="G2038">
            <v>5.0000000000000002E-5</v>
          </cell>
          <cell r="H2038">
            <v>5.0000000000000002E-5</v>
          </cell>
          <cell r="I2038">
            <v>0.5625</v>
          </cell>
          <cell r="J2038">
            <v>0.63</v>
          </cell>
        </row>
        <row r="2039">
          <cell r="B2039" t="str">
            <v>TANQUES CALENTADORES</v>
          </cell>
          <cell r="F2039">
            <v>1</v>
          </cell>
          <cell r="I2039">
            <v>0</v>
          </cell>
        </row>
        <row r="2040">
          <cell r="A2040" t="str">
            <v>M1802</v>
          </cell>
          <cell r="B2040" t="str">
            <v>Adaptador tanque 1/2”</v>
          </cell>
          <cell r="C2040" t="str">
            <v>u</v>
          </cell>
          <cell r="D2040">
            <v>2.1823700000000001</v>
          </cell>
          <cell r="E2040">
            <v>2.1823199999999998</v>
          </cell>
          <cell r="F2040">
            <v>1</v>
          </cell>
          <cell r="G2040">
            <v>5.0000000000000002E-5</v>
          </cell>
          <cell r="H2040">
            <v>5.0000000000000002E-5</v>
          </cell>
          <cell r="I2040">
            <v>2.1607099999999999</v>
          </cell>
          <cell r="J2040">
            <v>2.42</v>
          </cell>
        </row>
        <row r="2041">
          <cell r="A2041" t="str">
            <v>M1803</v>
          </cell>
          <cell r="B2041" t="str">
            <v>Brida tanque 1/2”</v>
          </cell>
          <cell r="C2041" t="str">
            <v>u</v>
          </cell>
          <cell r="D2041">
            <v>0.73951</v>
          </cell>
          <cell r="E2041">
            <v>0.73946000000000001</v>
          </cell>
          <cell r="F2041">
            <v>1</v>
          </cell>
          <cell r="G2041">
            <v>5.0000000000000002E-5</v>
          </cell>
          <cell r="H2041">
            <v>5.0000000000000002E-5</v>
          </cell>
          <cell r="I2041">
            <v>0.73214000000000001</v>
          </cell>
          <cell r="J2041">
            <v>0.82</v>
          </cell>
        </row>
        <row r="2042">
          <cell r="A2042" t="str">
            <v>M1804</v>
          </cell>
          <cell r="B2042" t="str">
            <v>Tanque de agua caliente 110/220 vts – 30 gals.</v>
          </cell>
          <cell r="C2042" t="str">
            <v>u</v>
          </cell>
          <cell r="D2042">
            <v>191.90092000000001</v>
          </cell>
          <cell r="E2042">
            <v>191.9</v>
          </cell>
          <cell r="F2042">
            <v>1</v>
          </cell>
          <cell r="G2042">
            <v>9.2000000000000003E-4</v>
          </cell>
          <cell r="H2042">
            <v>9.2000000000000003E-4</v>
          </cell>
          <cell r="I2042">
            <v>190</v>
          </cell>
          <cell r="J2042">
            <v>212.8</v>
          </cell>
        </row>
        <row r="2043">
          <cell r="A2043" t="str">
            <v>M1805</v>
          </cell>
          <cell r="B2043" t="str">
            <v>Tanque de agua caliente 110/220 vts – 20 gals.</v>
          </cell>
          <cell r="C2043" t="str">
            <v>u</v>
          </cell>
          <cell r="D2043">
            <v>171.70920000000001</v>
          </cell>
          <cell r="E2043">
            <v>171.7</v>
          </cell>
          <cell r="F2043">
            <v>1</v>
          </cell>
          <cell r="G2043">
            <v>9.2000000000000016E-3</v>
          </cell>
          <cell r="H2043">
            <v>9.1999999999999998E-3</v>
          </cell>
          <cell r="I2043">
            <v>170</v>
          </cell>
          <cell r="J2043">
            <v>190.4</v>
          </cell>
        </row>
        <row r="2044">
          <cell r="A2044" t="str">
            <v>M1806</v>
          </cell>
          <cell r="B2044" t="str">
            <v>Calentador eléctrico porcelanizado TEP-10</v>
          </cell>
          <cell r="C2044" t="str">
            <v>u</v>
          </cell>
          <cell r="D2044">
            <v>148.47919999999999</v>
          </cell>
          <cell r="E2044">
            <v>148.47</v>
          </cell>
          <cell r="F2044">
            <v>1</v>
          </cell>
          <cell r="G2044">
            <v>9.2000000000000016E-3</v>
          </cell>
          <cell r="H2044">
            <v>9.1999999999999998E-3</v>
          </cell>
          <cell r="I2044">
            <v>147</v>
          </cell>
          <cell r="J2044">
            <v>164.64</v>
          </cell>
        </row>
        <row r="2045">
          <cell r="A2045" t="str">
            <v>M1807</v>
          </cell>
          <cell r="B2045" t="str">
            <v>Calentador eléctrico porcelanizado TEP-15</v>
          </cell>
          <cell r="C2045" t="str">
            <v>u</v>
          </cell>
          <cell r="D2045">
            <v>162.50197</v>
          </cell>
          <cell r="E2045">
            <v>162.49277000000001</v>
          </cell>
          <cell r="F2045">
            <v>1</v>
          </cell>
          <cell r="G2045">
            <v>9.2000000000000016E-3</v>
          </cell>
          <cell r="H2045">
            <v>9.1999999999999998E-3</v>
          </cell>
          <cell r="I2045">
            <v>160.88392999999999</v>
          </cell>
          <cell r="J2045">
            <v>180.19</v>
          </cell>
        </row>
        <row r="2046">
          <cell r="A2046" t="str">
            <v>M1808</v>
          </cell>
          <cell r="B2046" t="str">
            <v>Calentador eléctrico porcelanizado TEP-20</v>
          </cell>
          <cell r="C2046" t="str">
            <v>u</v>
          </cell>
          <cell r="D2046">
            <v>176.75919999999999</v>
          </cell>
          <cell r="E2046">
            <v>176.75</v>
          </cell>
          <cell r="F2046">
            <v>1</v>
          </cell>
          <cell r="G2046">
            <v>9.2000000000000016E-3</v>
          </cell>
          <cell r="H2046">
            <v>9.1999999999999998E-3</v>
          </cell>
          <cell r="I2046">
            <v>175</v>
          </cell>
          <cell r="J2046">
            <v>196</v>
          </cell>
        </row>
        <row r="2047">
          <cell r="A2047" t="str">
            <v>M1809</v>
          </cell>
          <cell r="B2047" t="str">
            <v>Calentador eléctrico porcelanizado TEP-30</v>
          </cell>
          <cell r="C2047" t="str">
            <v>u</v>
          </cell>
          <cell r="D2047">
            <v>229.2792</v>
          </cell>
          <cell r="E2047">
            <v>229.27</v>
          </cell>
          <cell r="F2047">
            <v>1</v>
          </cell>
          <cell r="G2047">
            <v>9.2000000000000016E-3</v>
          </cell>
          <cell r="H2047">
            <v>9.1999999999999998E-3</v>
          </cell>
          <cell r="I2047">
            <v>227</v>
          </cell>
          <cell r="J2047">
            <v>254.24</v>
          </cell>
        </row>
        <row r="2048">
          <cell r="A2048" t="str">
            <v>M1810</v>
          </cell>
          <cell r="B2048" t="str">
            <v>Calentador eléctrico porcelanizado TEP-40</v>
          </cell>
          <cell r="C2048" t="str">
            <v>u</v>
          </cell>
          <cell r="D2048">
            <v>262.60919999999999</v>
          </cell>
          <cell r="E2048">
            <v>262.60000000000002</v>
          </cell>
          <cell r="F2048">
            <v>1</v>
          </cell>
          <cell r="G2048">
            <v>9.2000000000000016E-3</v>
          </cell>
          <cell r="H2048">
            <v>9.1999999999999998E-3</v>
          </cell>
          <cell r="I2048">
            <v>260</v>
          </cell>
          <cell r="J2048">
            <v>291.2</v>
          </cell>
        </row>
        <row r="2049">
          <cell r="A2049" t="str">
            <v>M1811</v>
          </cell>
          <cell r="B2049" t="str">
            <v>Calentador eléctrico porcelanizado TEP-50</v>
          </cell>
          <cell r="C2049" t="str">
            <v>u</v>
          </cell>
          <cell r="D2049">
            <v>287.85919999999999</v>
          </cell>
          <cell r="E2049">
            <v>287.85000000000002</v>
          </cell>
          <cell r="F2049">
            <v>1</v>
          </cell>
          <cell r="G2049">
            <v>9.2000000000000016E-3</v>
          </cell>
          <cell r="H2049">
            <v>9.1999999999999998E-3</v>
          </cell>
          <cell r="I2049">
            <v>285</v>
          </cell>
          <cell r="J2049">
            <v>319.2</v>
          </cell>
        </row>
        <row r="2050">
          <cell r="A2050" t="str">
            <v>M1812</v>
          </cell>
          <cell r="B2050" t="str">
            <v>Calentador electrónico Titán SR 2 MOD 420 10 x 7”</v>
          </cell>
          <cell r="C2050" t="str">
            <v>u</v>
          </cell>
          <cell r="D2050">
            <v>312.92883999999998</v>
          </cell>
          <cell r="E2050">
            <v>312.91964000000002</v>
          </cell>
          <cell r="F2050">
            <v>1</v>
          </cell>
          <cell r="G2050">
            <v>9.2000000000000016E-3</v>
          </cell>
          <cell r="H2050">
            <v>9.1999999999999998E-3</v>
          </cell>
          <cell r="I2050">
            <v>309.82143000000002</v>
          </cell>
          <cell r="J2050">
            <v>347</v>
          </cell>
        </row>
        <row r="2051">
          <cell r="B2051" t="str">
            <v>TOMAS DE INCORPORACION</v>
          </cell>
          <cell r="F2051">
            <v>1</v>
          </cell>
          <cell r="I2051">
            <v>0</v>
          </cell>
        </row>
        <row r="2052">
          <cell r="A2052" t="str">
            <v>M1813</v>
          </cell>
          <cell r="B2052" t="str">
            <v>Tomas de incorporación 1”</v>
          </cell>
          <cell r="C2052" t="str">
            <v>u</v>
          </cell>
          <cell r="D2052">
            <v>7.8816600000000001</v>
          </cell>
          <cell r="E2052">
            <v>7.8816100000000002</v>
          </cell>
          <cell r="F2052">
            <v>1</v>
          </cell>
          <cell r="G2052">
            <v>5.0000000000000002E-5</v>
          </cell>
          <cell r="H2052">
            <v>5.0000000000000002E-5</v>
          </cell>
          <cell r="I2052">
            <v>7.8035699999999997</v>
          </cell>
          <cell r="J2052">
            <v>8.74</v>
          </cell>
        </row>
        <row r="2053">
          <cell r="A2053" t="str">
            <v>M1814</v>
          </cell>
          <cell r="B2053" t="str">
            <v>Tomas de incorporación 1/2”</v>
          </cell>
          <cell r="C2053" t="str">
            <v>u</v>
          </cell>
          <cell r="D2053">
            <v>4.4819300000000002</v>
          </cell>
          <cell r="E2053">
            <v>4.4818800000000003</v>
          </cell>
          <cell r="F2053">
            <v>1</v>
          </cell>
          <cell r="G2053">
            <v>5.0000000000000002E-5</v>
          </cell>
          <cell r="H2053">
            <v>5.0000000000000002E-5</v>
          </cell>
          <cell r="I2053">
            <v>4.4375</v>
          </cell>
          <cell r="J2053">
            <v>4.97</v>
          </cell>
        </row>
        <row r="2054">
          <cell r="A2054" t="str">
            <v>M1815</v>
          </cell>
          <cell r="B2054" t="str">
            <v>Tomas de incorporación 3/4”</v>
          </cell>
          <cell r="C2054" t="str">
            <v>u</v>
          </cell>
          <cell r="D2054">
            <v>6.2945099999999998</v>
          </cell>
          <cell r="E2054">
            <v>6.2944599999999999</v>
          </cell>
          <cell r="F2054">
            <v>1</v>
          </cell>
          <cell r="G2054">
            <v>5.0000000000000002E-5</v>
          </cell>
          <cell r="H2054">
            <v>5.0000000000000002E-5</v>
          </cell>
          <cell r="I2054">
            <v>6.2321400000000002</v>
          </cell>
          <cell r="J2054">
            <v>6.98</v>
          </cell>
        </row>
        <row r="2055">
          <cell r="B2055" t="str">
            <v>TUBERIA PVC</v>
          </cell>
          <cell r="F2055">
            <v>1</v>
          </cell>
          <cell r="I2055">
            <v>0</v>
          </cell>
        </row>
        <row r="2056">
          <cell r="A2056" t="str">
            <v>M1816</v>
          </cell>
          <cell r="B2056" t="str">
            <v>Tubería electrica PVC  4”</v>
          </cell>
          <cell r="C2056" t="str">
            <v xml:space="preserve">m </v>
          </cell>
          <cell r="D2056">
            <v>3.75447</v>
          </cell>
          <cell r="E2056">
            <v>3.7544300000000002</v>
          </cell>
          <cell r="F2056">
            <v>1</v>
          </cell>
          <cell r="G2056">
            <v>4.0000000000000003E-5</v>
          </cell>
          <cell r="H2056">
            <v>4.0000000000000003E-5</v>
          </cell>
          <cell r="I2056">
            <v>3.71726</v>
          </cell>
          <cell r="J2056">
            <v>12.49</v>
          </cell>
          <cell r="K2056">
            <v>7.4144000000000005</v>
          </cell>
        </row>
        <row r="2057">
          <cell r="A2057" t="str">
            <v>M1816.1</v>
          </cell>
          <cell r="B2057" t="str">
            <v>Tubería electrica PVC  2”</v>
          </cell>
          <cell r="C2057" t="str">
            <v xml:space="preserve">m </v>
          </cell>
          <cell r="D2057">
            <v>1.86371</v>
          </cell>
          <cell r="E2057">
            <v>1.8636900000000001</v>
          </cell>
          <cell r="F2057">
            <v>1</v>
          </cell>
          <cell r="G2057">
            <v>2.0000000000000002E-5</v>
          </cell>
          <cell r="H2057">
            <v>2.0000000000000002E-5</v>
          </cell>
          <cell r="I2057">
            <v>1.84524</v>
          </cell>
          <cell r="J2057">
            <v>6.2</v>
          </cell>
          <cell r="K2057">
            <v>3.5168000000000004</v>
          </cell>
        </row>
        <row r="2058">
          <cell r="A2058" t="str">
            <v>M1816.2</v>
          </cell>
          <cell r="B2058" t="str">
            <v>Tubería electrica PVC  1”</v>
          </cell>
          <cell r="C2058" t="str">
            <v xml:space="preserve">m </v>
          </cell>
          <cell r="D2058">
            <v>1.0100100000000001</v>
          </cell>
          <cell r="E2058">
            <v>1.01</v>
          </cell>
          <cell r="F2058">
            <v>1</v>
          </cell>
          <cell r="G2058">
            <v>1.0000000000000001E-5</v>
          </cell>
          <cell r="H2058">
            <v>1.0000000000000001E-5</v>
          </cell>
          <cell r="I2058">
            <v>1</v>
          </cell>
          <cell r="J2058">
            <v>3.3600000000000003</v>
          </cell>
          <cell r="K2058">
            <v>0.82880000000000009</v>
          </cell>
        </row>
        <row r="2059">
          <cell r="A2059" t="str">
            <v>M1816.3</v>
          </cell>
          <cell r="B2059" t="str">
            <v>Tubería PVC  electrica 1 1/2”</v>
          </cell>
          <cell r="C2059" t="str">
            <v xml:space="preserve">m </v>
          </cell>
          <cell r="D2059">
            <v>1.1514200000000001</v>
          </cell>
          <cell r="E2059">
            <v>1.1514</v>
          </cell>
          <cell r="F2059">
            <v>1</v>
          </cell>
          <cell r="G2059">
            <v>2.0000000000000002E-5</v>
          </cell>
          <cell r="H2059">
            <v>2.0000000000000002E-5</v>
          </cell>
          <cell r="I2059">
            <v>1.1399999999999999</v>
          </cell>
          <cell r="J2059">
            <v>3.8304000000000005</v>
          </cell>
          <cell r="K2059">
            <v>1.9600000000000002</v>
          </cell>
        </row>
        <row r="2060">
          <cell r="A2060" t="str">
            <v>M1816.4</v>
          </cell>
          <cell r="B2060" t="str">
            <v>Tubería electrica PVC  3”</v>
          </cell>
          <cell r="C2060" t="str">
            <v xml:space="preserve">m </v>
          </cell>
          <cell r="D2060">
            <v>2.7144200000000001</v>
          </cell>
          <cell r="E2060">
            <v>2.7143799999999998</v>
          </cell>
          <cell r="F2060">
            <v>1</v>
          </cell>
          <cell r="G2060">
            <v>4.0000000000000003E-5</v>
          </cell>
          <cell r="H2060">
            <v>4.0000000000000003E-5</v>
          </cell>
          <cell r="I2060">
            <v>2.6875</v>
          </cell>
          <cell r="J2060">
            <v>9.0299999999999994</v>
          </cell>
          <cell r="K2060">
            <v>5.0400000000000009</v>
          </cell>
        </row>
        <row r="2061">
          <cell r="A2061" t="str">
            <v>M1816.5</v>
          </cell>
          <cell r="B2061" t="str">
            <v>Tubería electrica PVC  1/2”</v>
          </cell>
          <cell r="C2061" t="str">
            <v xml:space="preserve">m </v>
          </cell>
          <cell r="D2061">
            <v>0.39729999999999999</v>
          </cell>
          <cell r="E2061">
            <v>0.39726</v>
          </cell>
          <cell r="F2061">
            <v>1</v>
          </cell>
          <cell r="G2061">
            <v>4.0000000000000003E-5</v>
          </cell>
          <cell r="H2061">
            <v>4.0000000000000003E-5</v>
          </cell>
          <cell r="I2061">
            <v>0.39333000000000001</v>
          </cell>
          <cell r="J2061">
            <v>1.3216000000000001</v>
          </cell>
          <cell r="K2061">
            <v>1.8480000000000001</v>
          </cell>
        </row>
        <row r="2062">
          <cell r="A2062" t="str">
            <v>M1816.6</v>
          </cell>
          <cell r="B2062" t="str">
            <v>Tubería electrica PVC  3/4”</v>
          </cell>
          <cell r="C2062" t="str">
            <v xml:space="preserve">m </v>
          </cell>
          <cell r="D2062">
            <v>0.75149999999999995</v>
          </cell>
          <cell r="E2062">
            <v>0.75148999999999999</v>
          </cell>
          <cell r="F2062">
            <v>1</v>
          </cell>
          <cell r="G2062">
            <v>1.0000000000000001E-5</v>
          </cell>
          <cell r="H2062">
            <v>1.0000000000000001E-5</v>
          </cell>
          <cell r="I2062">
            <v>0.74404999999999999</v>
          </cell>
          <cell r="J2062">
            <v>2.5</v>
          </cell>
          <cell r="K2062">
            <v>0.82880000000000009</v>
          </cell>
        </row>
        <row r="2063">
          <cell r="A2063" t="str">
            <v>M1817</v>
          </cell>
          <cell r="B2063" t="str">
            <v>Tubería PVC (presión roscable) 1”</v>
          </cell>
          <cell r="C2063" t="str">
            <v xml:space="preserve">m </v>
          </cell>
          <cell r="D2063">
            <v>3.6101899999999998</v>
          </cell>
          <cell r="E2063">
            <v>3.6101399999999999</v>
          </cell>
          <cell r="F2063">
            <v>1</v>
          </cell>
          <cell r="G2063">
            <v>5.0000000000000002E-5</v>
          </cell>
          <cell r="H2063">
            <v>5.0000000000000002E-5</v>
          </cell>
          <cell r="I2063">
            <v>3.5743999999999998</v>
          </cell>
          <cell r="J2063">
            <v>24.02</v>
          </cell>
        </row>
        <row r="2064">
          <cell r="A2064" t="str">
            <v>M1818</v>
          </cell>
          <cell r="B2064" t="str">
            <v>Tubería PVC (presión roscable) 1/2” (420 PSI)</v>
          </cell>
          <cell r="C2064" t="str">
            <v xml:space="preserve">m </v>
          </cell>
          <cell r="D2064">
            <v>1.2219500000000001</v>
          </cell>
          <cell r="E2064">
            <v>1.2219199999999999</v>
          </cell>
          <cell r="F2064">
            <v>1</v>
          </cell>
          <cell r="G2064">
            <v>3.0000000000000001E-5</v>
          </cell>
          <cell r="H2064">
            <v>3.0000000000000001E-5</v>
          </cell>
          <cell r="I2064">
            <v>1.2098199999999999</v>
          </cell>
          <cell r="J2064">
            <v>8.1300000000000008</v>
          </cell>
        </row>
        <row r="2065">
          <cell r="A2065" t="str">
            <v>M1819</v>
          </cell>
          <cell r="B2065" t="str">
            <v>Tubería PVC (presión roscable) 3/4”</v>
          </cell>
          <cell r="C2065" t="str">
            <v xml:space="preserve">m </v>
          </cell>
          <cell r="D2065">
            <v>1.6668400000000001</v>
          </cell>
          <cell r="E2065">
            <v>1.6668000000000001</v>
          </cell>
          <cell r="F2065">
            <v>1</v>
          </cell>
          <cell r="G2065">
            <v>4.0000000000000003E-5</v>
          </cell>
          <cell r="H2065">
            <v>4.0000000000000003E-5</v>
          </cell>
          <cell r="I2065">
            <v>1.6503000000000001</v>
          </cell>
          <cell r="J2065">
            <v>11.09</v>
          </cell>
        </row>
        <row r="2066">
          <cell r="A2066" t="str">
            <v>M1820</v>
          </cell>
          <cell r="B2066" t="str">
            <v>Tubería PVC (presión roscable) 1 1/2”</v>
          </cell>
          <cell r="C2066" t="str">
            <v xml:space="preserve">m </v>
          </cell>
          <cell r="D2066">
            <v>5.77752</v>
          </cell>
          <cell r="E2066">
            <v>5.7774400000000004</v>
          </cell>
          <cell r="F2066">
            <v>1</v>
          </cell>
          <cell r="G2066">
            <v>8.0000000000000007E-5</v>
          </cell>
          <cell r="H2066">
            <v>8.0000000000000007E-5</v>
          </cell>
          <cell r="I2066">
            <v>5.7202400000000004</v>
          </cell>
          <cell r="J2066">
            <v>38.44</v>
          </cell>
        </row>
        <row r="2067">
          <cell r="A2067" t="str">
            <v>M1821</v>
          </cell>
          <cell r="B2067" t="str">
            <v>Tubería PVC (presión roscable) 1 1/4”</v>
          </cell>
          <cell r="C2067" t="str">
            <v xml:space="preserve">m </v>
          </cell>
          <cell r="D2067">
            <v>4.7750300000000001</v>
          </cell>
          <cell r="E2067">
            <v>4.7749600000000001</v>
          </cell>
          <cell r="F2067">
            <v>1</v>
          </cell>
          <cell r="G2067">
            <v>6.9999999999999994E-5</v>
          </cell>
          <cell r="H2067">
            <v>6.9999999999999994E-5</v>
          </cell>
          <cell r="I2067">
            <v>4.7276800000000003</v>
          </cell>
          <cell r="J2067">
            <v>31.77</v>
          </cell>
        </row>
        <row r="2068">
          <cell r="A2068" t="str">
            <v>M1822</v>
          </cell>
          <cell r="B2068" t="str">
            <v>Tubería PVC (presión roscable) 2”</v>
          </cell>
          <cell r="C2068" t="str">
            <v xml:space="preserve">m </v>
          </cell>
          <cell r="D2068">
            <v>7.1527599999999998</v>
          </cell>
          <cell r="E2068">
            <v>7.1526699999999996</v>
          </cell>
          <cell r="F2068">
            <v>1</v>
          </cell>
          <cell r="G2068">
            <v>9.0000000000000006E-5</v>
          </cell>
          <cell r="H2068">
            <v>9.0000000000000006E-5</v>
          </cell>
          <cell r="I2068">
            <v>7.0818500000000002</v>
          </cell>
          <cell r="J2068">
            <v>47.59</v>
          </cell>
        </row>
        <row r="2069">
          <cell r="A2069" t="str">
            <v>M1823</v>
          </cell>
          <cell r="B2069" t="str">
            <v>Tub. 1/2” polipropileno roscab.L.Dorada ag.cal. 1/2”</v>
          </cell>
          <cell r="C2069" t="str">
            <v xml:space="preserve">m </v>
          </cell>
          <cell r="D2069">
            <v>1.3466899999999999</v>
          </cell>
          <cell r="E2069">
            <v>1.34666</v>
          </cell>
          <cell r="F2069">
            <v>1</v>
          </cell>
          <cell r="G2069">
            <v>3.0000000000000001E-5</v>
          </cell>
          <cell r="H2069">
            <v>3.0000000000000001E-5</v>
          </cell>
          <cell r="I2069">
            <v>1.3333299999999999</v>
          </cell>
          <cell r="J2069">
            <v>8.9600000000000009</v>
          </cell>
        </row>
        <row r="2070">
          <cell r="A2070" t="str">
            <v>M1824</v>
          </cell>
          <cell r="B2070" t="str">
            <v>Tub. 3/4” polipropileno roscab.L.Dorada ag.cal. 3/4”</v>
          </cell>
          <cell r="C2070" t="str">
            <v xml:space="preserve">m </v>
          </cell>
          <cell r="D2070">
            <v>2.0080200000000001</v>
          </cell>
          <cell r="E2070">
            <v>2.0079799999999999</v>
          </cell>
          <cell r="F2070">
            <v>1</v>
          </cell>
          <cell r="G2070">
            <v>4.0000000000000003E-5</v>
          </cell>
          <cell r="H2070">
            <v>4.0000000000000003E-5</v>
          </cell>
          <cell r="I2070">
            <v>1.9881</v>
          </cell>
          <cell r="J2070">
            <v>13.36</v>
          </cell>
        </row>
        <row r="2071">
          <cell r="A2071" t="str">
            <v>M1825</v>
          </cell>
          <cell r="B2071" t="str">
            <v>Tub. 1” polipropileno roscab.L.Dorada ag.cal. 1”</v>
          </cell>
          <cell r="C2071" t="str">
            <v xml:space="preserve">m </v>
          </cell>
          <cell r="D2071">
            <v>3.1547999999999998</v>
          </cell>
          <cell r="E2071">
            <v>3.1547499999999999</v>
          </cell>
          <cell r="F2071">
            <v>1</v>
          </cell>
          <cell r="G2071">
            <v>5.0000000000000002E-5</v>
          </cell>
          <cell r="H2071">
            <v>5.0000000000000002E-5</v>
          </cell>
          <cell r="I2071">
            <v>3.12351</v>
          </cell>
          <cell r="J2071">
            <v>20.99</v>
          </cell>
        </row>
        <row r="2072">
          <cell r="A2072" t="str">
            <v>M1826</v>
          </cell>
          <cell r="B2072" t="str">
            <v>Tubería hidroTubo PVC (presión roscable) 1/2”</v>
          </cell>
          <cell r="C2072" t="str">
            <v xml:space="preserve">m </v>
          </cell>
          <cell r="D2072">
            <v>0.63729000000000002</v>
          </cell>
          <cell r="E2072">
            <v>0.63726000000000005</v>
          </cell>
          <cell r="F2072">
            <v>1</v>
          </cell>
          <cell r="G2072">
            <v>3.0000000000000001E-5</v>
          </cell>
          <cell r="H2072">
            <v>3.0000000000000001E-5</v>
          </cell>
          <cell r="I2072">
            <v>0.63095000000000001</v>
          </cell>
          <cell r="J2072">
            <v>4.24</v>
          </cell>
        </row>
        <row r="2073">
          <cell r="A2073" t="str">
            <v>M1827</v>
          </cell>
          <cell r="B2073" t="str">
            <v>Tubería hidroTubo PVC (presión roscable) 3/4”</v>
          </cell>
          <cell r="C2073" t="str">
            <v xml:space="preserve">m </v>
          </cell>
          <cell r="D2073">
            <v>0.91085000000000005</v>
          </cell>
          <cell r="E2073">
            <v>0.91081000000000001</v>
          </cell>
          <cell r="F2073">
            <v>1</v>
          </cell>
          <cell r="G2073">
            <v>4.0000000000000003E-5</v>
          </cell>
          <cell r="H2073">
            <v>4.0000000000000003E-5</v>
          </cell>
          <cell r="I2073">
            <v>0.90178999999999998</v>
          </cell>
          <cell r="J2073">
            <v>6.06</v>
          </cell>
        </row>
        <row r="2074">
          <cell r="A2074" t="str">
            <v>M1828</v>
          </cell>
          <cell r="B2074" t="str">
            <v>Tubería hidroTubo PVC (presión roscable) 1”</v>
          </cell>
          <cell r="C2074" t="str">
            <v xml:space="preserve">m </v>
          </cell>
          <cell r="D2074">
            <v>1.66384</v>
          </cell>
          <cell r="E2074">
            <v>1.6637900000000001</v>
          </cell>
          <cell r="F2074">
            <v>1</v>
          </cell>
          <cell r="G2074">
            <v>5.0000000000000002E-5</v>
          </cell>
          <cell r="H2074">
            <v>5.0000000000000002E-5</v>
          </cell>
          <cell r="I2074">
            <v>1.6473199999999999</v>
          </cell>
          <cell r="J2074">
            <v>11.07</v>
          </cell>
        </row>
        <row r="2075">
          <cell r="A2075" t="str">
            <v>M1829</v>
          </cell>
          <cell r="B2075" t="str">
            <v>Tubería hidroTubo PVC (presión roscable) 1 1/4”</v>
          </cell>
          <cell r="C2075" t="str">
            <v xml:space="preserve">m </v>
          </cell>
          <cell r="D2075">
            <v>2.54311</v>
          </cell>
          <cell r="E2075">
            <v>2.54304</v>
          </cell>
          <cell r="F2075">
            <v>1</v>
          </cell>
          <cell r="G2075">
            <v>6.9999999999999994E-5</v>
          </cell>
          <cell r="H2075">
            <v>6.9999999999999994E-5</v>
          </cell>
          <cell r="I2075">
            <v>2.5178600000000002</v>
          </cell>
          <cell r="J2075">
            <v>16.920000000000002</v>
          </cell>
        </row>
        <row r="2076">
          <cell r="A2076" t="str">
            <v>M1830</v>
          </cell>
          <cell r="B2076" t="str">
            <v>Tubería hidroTubo PVC (presión roscable) 1 1/2”</v>
          </cell>
          <cell r="C2076" t="str">
            <v xml:space="preserve">m </v>
          </cell>
          <cell r="D2076">
            <v>3.0526200000000001</v>
          </cell>
          <cell r="E2076">
            <v>3.05254</v>
          </cell>
          <cell r="F2076">
            <v>1</v>
          </cell>
          <cell r="G2076">
            <v>8.0000000000000007E-5</v>
          </cell>
          <cell r="H2076">
            <v>8.0000000000000007E-5</v>
          </cell>
          <cell r="I2076">
            <v>3.0223200000000001</v>
          </cell>
          <cell r="J2076">
            <v>20.309999999999999</v>
          </cell>
        </row>
        <row r="2077">
          <cell r="A2077" t="str">
            <v>M1831</v>
          </cell>
          <cell r="B2077" t="str">
            <v>Tubería hidroTubo PVC (presión roscable) 2”</v>
          </cell>
          <cell r="C2077" t="str">
            <v xml:space="preserve">m </v>
          </cell>
          <cell r="D2077">
            <v>3.4615</v>
          </cell>
          <cell r="E2077">
            <v>3.4613499999999999</v>
          </cell>
          <cell r="F2077">
            <v>1</v>
          </cell>
          <cell r="G2077">
            <v>1.4999999999999999E-4</v>
          </cell>
          <cell r="H2077">
            <v>1.4999999999999999E-4</v>
          </cell>
          <cell r="I2077">
            <v>3.4270800000000001</v>
          </cell>
          <cell r="J2077">
            <v>23.03</v>
          </cell>
        </row>
        <row r="2078">
          <cell r="A2078" t="str">
            <v>M1832</v>
          </cell>
          <cell r="B2078" t="str">
            <v>Tubería hidroTubo PVC sanitario 36 mm.</v>
          </cell>
          <cell r="C2078" t="str">
            <v xml:space="preserve">m </v>
          </cell>
          <cell r="D2078">
            <v>0.50061999999999995</v>
          </cell>
          <cell r="E2078">
            <v>0.50049999999999994</v>
          </cell>
          <cell r="F2078">
            <v>1</v>
          </cell>
          <cell r="G2078">
            <v>1.2E-4</v>
          </cell>
          <cell r="H2078">
            <v>1.2E-4</v>
          </cell>
          <cell r="I2078">
            <v>0.49553999999999998</v>
          </cell>
          <cell r="J2078">
            <v>3.33</v>
          </cell>
        </row>
        <row r="2079">
          <cell r="A2079" t="str">
            <v>M1833</v>
          </cell>
          <cell r="B2079" t="str">
            <v>Tubería hidroTubo PVC sanitario 75 mm.</v>
          </cell>
          <cell r="C2079" t="str">
            <v xml:space="preserve">m </v>
          </cell>
          <cell r="D2079">
            <v>1.3573900000000001</v>
          </cell>
          <cell r="E2079">
            <v>1.3571899999999999</v>
          </cell>
          <cell r="F2079">
            <v>1</v>
          </cell>
          <cell r="G2079">
            <v>2.0000000000000001E-4</v>
          </cell>
          <cell r="H2079">
            <v>2.0000000000000001E-4</v>
          </cell>
          <cell r="I2079">
            <v>1.34375</v>
          </cell>
          <cell r="J2079">
            <v>9.0299999999999994</v>
          </cell>
        </row>
        <row r="2080">
          <cell r="A2080" t="str">
            <v>M1834</v>
          </cell>
          <cell r="B2080" t="str">
            <v>Tubería hidroTubo PVC sanitario 110 mm.</v>
          </cell>
          <cell r="C2080" t="str">
            <v xml:space="preserve">m </v>
          </cell>
          <cell r="D2080">
            <v>1.8774500000000001</v>
          </cell>
          <cell r="E2080">
            <v>1.8772200000000001</v>
          </cell>
          <cell r="F2080">
            <v>1</v>
          </cell>
          <cell r="G2080">
            <v>2.3000000000000001E-4</v>
          </cell>
          <cell r="H2080">
            <v>2.3000000000000001E-4</v>
          </cell>
          <cell r="I2080">
            <v>1.85863</v>
          </cell>
          <cell r="J2080">
            <v>12.49</v>
          </cell>
        </row>
        <row r="2081">
          <cell r="A2081" t="str">
            <v>M1835</v>
          </cell>
          <cell r="B2081" t="str">
            <v>Tubería hidroTubo PVC sanitario 160 mm.</v>
          </cell>
          <cell r="C2081" t="str">
            <v xml:space="preserve">m </v>
          </cell>
          <cell r="D2081">
            <v>4.28226</v>
          </cell>
          <cell r="E2081">
            <v>4.2819799999999999</v>
          </cell>
          <cell r="F2081">
            <v>1</v>
          </cell>
          <cell r="G2081">
            <v>2.7999999999999998E-4</v>
          </cell>
          <cell r="H2081">
            <v>2.7999999999999998E-4</v>
          </cell>
          <cell r="I2081">
            <v>4.2395800000000001</v>
          </cell>
          <cell r="J2081">
            <v>28.49</v>
          </cell>
        </row>
        <row r="2082">
          <cell r="A2082" t="str">
            <v>M1836</v>
          </cell>
          <cell r="B2082" t="str">
            <v>Tubería hidroTubo PVC sanitario 200 mm.</v>
          </cell>
          <cell r="C2082" t="str">
            <v xml:space="preserve">m </v>
          </cell>
          <cell r="D2082">
            <v>13.15596</v>
          </cell>
          <cell r="E2082">
            <v>13.15555</v>
          </cell>
          <cell r="F2082">
            <v>1</v>
          </cell>
          <cell r="G2082">
            <v>4.0999999999999999E-4</v>
          </cell>
          <cell r="H2082">
            <v>4.0999999999999999E-4</v>
          </cell>
          <cell r="I2082">
            <v>13.0253</v>
          </cell>
          <cell r="J2082">
            <v>87.53</v>
          </cell>
        </row>
        <row r="2083">
          <cell r="B2083" t="str">
            <v>TUBERIA GALVANIZADA</v>
          </cell>
          <cell r="F2083">
            <v>1</v>
          </cell>
          <cell r="I2083">
            <v>0</v>
          </cell>
        </row>
        <row r="2084">
          <cell r="A2084" t="str">
            <v>M1836.1</v>
          </cell>
          <cell r="B2084" t="str">
            <v>Tubería galvanizada 2” x 6 mts. ASTM</v>
          </cell>
          <cell r="C2084" t="str">
            <v>u</v>
          </cell>
          <cell r="D2084">
            <v>100.7364</v>
          </cell>
          <cell r="E2084">
            <v>100.72946</v>
          </cell>
          <cell r="F2084">
            <v>1</v>
          </cell>
          <cell r="G2084">
            <v>6.94E-3</v>
          </cell>
          <cell r="H2084">
            <v>6.94E-3</v>
          </cell>
          <cell r="I2084">
            <v>99.732140000000001</v>
          </cell>
          <cell r="J2084">
            <v>111.7</v>
          </cell>
        </row>
        <row r="2085">
          <cell r="A2085" t="str">
            <v>M1837</v>
          </cell>
          <cell r="B2085" t="str">
            <v>Tubería galvanizada 3” x 6 mts. ISO II 3.2 mm.</v>
          </cell>
          <cell r="C2085" t="str">
            <v>u</v>
          </cell>
          <cell r="D2085">
            <v>91.939599999999999</v>
          </cell>
          <cell r="E2085">
            <v>91.928039999999996</v>
          </cell>
          <cell r="F2085">
            <v>1</v>
          </cell>
          <cell r="G2085">
            <v>1.1560000000000001E-2</v>
          </cell>
          <cell r="H2085">
            <v>1.1560000000000001E-2</v>
          </cell>
          <cell r="I2085">
            <v>91.017859999999999</v>
          </cell>
          <cell r="J2085">
            <v>101.94</v>
          </cell>
        </row>
        <row r="2086">
          <cell r="A2086" t="str">
            <v>M1838</v>
          </cell>
          <cell r="B2086" t="str">
            <v>Tubería galvanizada 4” x 6 mts. ISO II 3.6 mm.</v>
          </cell>
          <cell r="C2086" t="str">
            <v>u</v>
          </cell>
          <cell r="D2086">
            <v>136.29468</v>
          </cell>
          <cell r="E2086">
            <v>136.27786</v>
          </cell>
          <cell r="F2086">
            <v>1</v>
          </cell>
          <cell r="G2086">
            <v>1.6820000000000002E-2</v>
          </cell>
          <cell r="H2086">
            <v>1.6820000000000002E-2</v>
          </cell>
          <cell r="I2086">
            <v>134.92857000000001</v>
          </cell>
          <cell r="J2086">
            <v>151.12</v>
          </cell>
        </row>
        <row r="2087">
          <cell r="A2087" t="str">
            <v>M1839</v>
          </cell>
          <cell r="B2087" t="str">
            <v>Tubería galvanizada 2 1/2” x 6.40 mts. ASTM</v>
          </cell>
          <cell r="C2087" t="str">
            <v>u</v>
          </cell>
          <cell r="D2087">
            <v>129.86602999999999</v>
          </cell>
          <cell r="E2087">
            <v>129.85713999999999</v>
          </cell>
          <cell r="F2087">
            <v>1</v>
          </cell>
          <cell r="G2087">
            <v>8.8900000000000003E-3</v>
          </cell>
          <cell r="H2087">
            <v>8.8900000000000003E-3</v>
          </cell>
          <cell r="I2087">
            <v>128.57142999999999</v>
          </cell>
          <cell r="J2087">
            <v>144</v>
          </cell>
        </row>
        <row r="2088">
          <cell r="A2088" t="str">
            <v>M1840</v>
          </cell>
          <cell r="B2088" t="str">
            <v>tUBERÍA GALVANIZADA 2 1/2” X 6 MTS. ISO II 3.2 MM.</v>
          </cell>
          <cell r="C2088" t="str">
            <v>u</v>
          </cell>
          <cell r="D2088">
            <v>78.319959999999995</v>
          </cell>
          <cell r="E2088">
            <v>78.311070000000001</v>
          </cell>
          <cell r="F2088">
            <v>1</v>
          </cell>
          <cell r="G2088">
            <v>8.8900000000000003E-3</v>
          </cell>
          <cell r="H2088">
            <v>8.8900000000000003E-3</v>
          </cell>
          <cell r="I2088">
            <v>77.535709999999995</v>
          </cell>
          <cell r="J2088">
            <v>86.84</v>
          </cell>
        </row>
        <row r="2089">
          <cell r="A2089" t="str">
            <v>M1841</v>
          </cell>
          <cell r="B2089" t="str">
            <v>Tubo galvanizado ASTM-A53 1/2” x 6 mts.</v>
          </cell>
          <cell r="C2089" t="str">
            <v>u</v>
          </cell>
          <cell r="D2089">
            <v>19.191659999999999</v>
          </cell>
          <cell r="E2089">
            <v>19.190000000000001</v>
          </cell>
          <cell r="F2089">
            <v>1</v>
          </cell>
          <cell r="G2089">
            <v>1.66E-3</v>
          </cell>
          <cell r="H2089">
            <v>1.66E-3</v>
          </cell>
          <cell r="I2089">
            <v>19</v>
          </cell>
          <cell r="J2089">
            <v>21.28</v>
          </cell>
        </row>
        <row r="2090">
          <cell r="A2090" t="str">
            <v>M1842</v>
          </cell>
          <cell r="B2090" t="str">
            <v>Tubo galvanizado ASTM-A53 3/4” x 6 mts.</v>
          </cell>
          <cell r="C2090" t="str">
            <v>u</v>
          </cell>
          <cell r="D2090">
            <v>25.53171</v>
          </cell>
          <cell r="E2090">
            <v>25.52956</v>
          </cell>
          <cell r="F2090">
            <v>1</v>
          </cell>
          <cell r="G2090">
            <v>2.15E-3</v>
          </cell>
          <cell r="H2090">
            <v>2.15E-3</v>
          </cell>
          <cell r="I2090">
            <v>25.276789999999998</v>
          </cell>
          <cell r="J2090">
            <v>28.31</v>
          </cell>
        </row>
        <row r="2091">
          <cell r="A2091" t="str">
            <v>M1843</v>
          </cell>
          <cell r="B2091" t="str">
            <v>Tubo galvanizado ASTM-A53 1” x 6 mts.</v>
          </cell>
          <cell r="C2091" t="str">
            <v>u</v>
          </cell>
          <cell r="D2091">
            <v>37.779139999999998</v>
          </cell>
          <cell r="E2091">
            <v>37.77581</v>
          </cell>
          <cell r="F2091">
            <v>1</v>
          </cell>
          <cell r="G2091">
            <v>3.3300000000000001E-3</v>
          </cell>
          <cell r="H2091">
            <v>3.3300000000000001E-3</v>
          </cell>
          <cell r="I2091">
            <v>37.401789999999998</v>
          </cell>
          <cell r="J2091">
            <v>41.89</v>
          </cell>
        </row>
        <row r="2092">
          <cell r="A2092" t="str">
            <v>M1844</v>
          </cell>
          <cell r="B2092" t="str">
            <v>Tubo galvanizado ASTM-A53 1 1/4” x 6 mts.</v>
          </cell>
          <cell r="C2092" t="str">
            <v>u</v>
          </cell>
          <cell r="D2092">
            <v>51.234699999999997</v>
          </cell>
          <cell r="E2092">
            <v>51.230440000000002</v>
          </cell>
          <cell r="F2092">
            <v>1</v>
          </cell>
          <cell r="G2092">
            <v>4.2599999999999999E-3</v>
          </cell>
          <cell r="H2092">
            <v>4.2599999999999999E-3</v>
          </cell>
          <cell r="I2092">
            <v>50.723210000000002</v>
          </cell>
          <cell r="J2092">
            <v>56.81</v>
          </cell>
        </row>
        <row r="2093">
          <cell r="A2093" t="str">
            <v>M1845</v>
          </cell>
          <cell r="B2093" t="str">
            <v>Tubo galvanizado ASTM-A53 1 1/2” x 6 mts.</v>
          </cell>
          <cell r="C2093" t="str">
            <v>u</v>
          </cell>
          <cell r="D2093">
            <v>63.355350000000001</v>
          </cell>
          <cell r="E2093">
            <v>63.350439999999999</v>
          </cell>
          <cell r="F2093">
            <v>1</v>
          </cell>
          <cell r="G2093">
            <v>4.9100000000000003E-3</v>
          </cell>
          <cell r="H2093">
            <v>4.9100000000000003E-3</v>
          </cell>
          <cell r="I2093">
            <v>62.723210000000002</v>
          </cell>
          <cell r="J2093">
            <v>70.25</v>
          </cell>
        </row>
        <row r="2094">
          <cell r="A2094" t="str">
            <v>M1846</v>
          </cell>
          <cell r="B2094" t="str">
            <v>Tubo galvanizado ASTM-A53 2” x 6 mts.</v>
          </cell>
          <cell r="C2094" t="str">
            <v>u</v>
          </cell>
          <cell r="D2094">
            <v>85.099440000000001</v>
          </cell>
          <cell r="E2094">
            <v>85.092500000000001</v>
          </cell>
          <cell r="F2094">
            <v>1</v>
          </cell>
          <cell r="G2094">
            <v>6.94E-3</v>
          </cell>
          <cell r="H2094">
            <v>6.94E-3</v>
          </cell>
          <cell r="I2094">
            <v>84.25</v>
          </cell>
          <cell r="J2094">
            <v>94.36</v>
          </cell>
        </row>
        <row r="2095">
          <cell r="A2095" t="str">
            <v>M1847</v>
          </cell>
          <cell r="B2095" t="str">
            <v>Tubo galvanizado ISO-L1 1/2” x 6 mts.</v>
          </cell>
          <cell r="C2095" t="str">
            <v>u</v>
          </cell>
          <cell r="D2095">
            <v>16.90437</v>
          </cell>
          <cell r="E2095">
            <v>16.899460000000001</v>
          </cell>
          <cell r="F2095">
            <v>1</v>
          </cell>
          <cell r="G2095">
            <v>4.9100000000000003E-3</v>
          </cell>
          <cell r="H2095">
            <v>4.9100000000000003E-3</v>
          </cell>
          <cell r="I2095">
            <v>16.732140000000001</v>
          </cell>
          <cell r="J2095">
            <v>18.739999999999998</v>
          </cell>
        </row>
        <row r="2096">
          <cell r="A2096" t="str">
            <v>M1848</v>
          </cell>
          <cell r="B2096" t="str">
            <v>Tubo galvanizado ISO-L1 3/4” x 6 mts.</v>
          </cell>
          <cell r="C2096" t="str">
            <v>u</v>
          </cell>
          <cell r="D2096">
            <v>21.89751</v>
          </cell>
          <cell r="E2096">
            <v>21.89536</v>
          </cell>
          <cell r="F2096">
            <v>1</v>
          </cell>
          <cell r="G2096">
            <v>2.15E-3</v>
          </cell>
          <cell r="H2096">
            <v>2.15E-3</v>
          </cell>
          <cell r="I2096">
            <v>21.678570000000001</v>
          </cell>
          <cell r="J2096">
            <v>24.28</v>
          </cell>
        </row>
        <row r="2097">
          <cell r="A2097" t="str">
            <v>M1849</v>
          </cell>
          <cell r="B2097" t="str">
            <v>Tubo galvanizado ISO-L1 1” x 6 mts.</v>
          </cell>
          <cell r="C2097" t="str">
            <v>u</v>
          </cell>
          <cell r="D2097">
            <v>34.415469999999999</v>
          </cell>
          <cell r="E2097">
            <v>34.412140000000001</v>
          </cell>
          <cell r="F2097">
            <v>1</v>
          </cell>
          <cell r="G2097">
            <v>3.3300000000000001E-3</v>
          </cell>
          <cell r="H2097">
            <v>3.3300000000000001E-3</v>
          </cell>
          <cell r="I2097">
            <v>34.071429999999999</v>
          </cell>
          <cell r="J2097">
            <v>38.159999999999997</v>
          </cell>
        </row>
        <row r="2098">
          <cell r="A2098" t="str">
            <v>M1850</v>
          </cell>
          <cell r="B2098" t="str">
            <v>Tubo galvanizado ISO-L1 1 1/4” x 6 mts.</v>
          </cell>
          <cell r="C2098" t="str">
            <v>u</v>
          </cell>
          <cell r="D2098">
            <v>44.110599999999998</v>
          </cell>
          <cell r="E2098">
            <v>44.106340000000003</v>
          </cell>
          <cell r="F2098">
            <v>1</v>
          </cell>
          <cell r="G2098">
            <v>4.2599999999999999E-3</v>
          </cell>
          <cell r="H2098">
            <v>4.2599999999999999E-3</v>
          </cell>
          <cell r="I2098">
            <v>43.669640000000001</v>
          </cell>
          <cell r="J2098">
            <v>48.91</v>
          </cell>
        </row>
        <row r="2099">
          <cell r="A2099" t="str">
            <v>M1851</v>
          </cell>
          <cell r="B2099" t="str">
            <v>Tubo galvanizado ISO-L1 1/2” x 6 mts.</v>
          </cell>
          <cell r="C2099" t="str">
            <v>u</v>
          </cell>
          <cell r="D2099">
            <v>50.838569999999997</v>
          </cell>
          <cell r="E2099">
            <v>50.833660000000002</v>
          </cell>
          <cell r="F2099">
            <v>1</v>
          </cell>
          <cell r="G2099">
            <v>4.9100000000000003E-3</v>
          </cell>
          <cell r="H2099">
            <v>4.9100000000000003E-3</v>
          </cell>
          <cell r="I2099">
            <v>50.330359999999999</v>
          </cell>
          <cell r="J2099">
            <v>56.37</v>
          </cell>
        </row>
        <row r="2100">
          <cell r="A2100" t="str">
            <v>M1852</v>
          </cell>
          <cell r="B2100" t="str">
            <v>Tubo galvanizado ISO-L1 2” x 6 mts.</v>
          </cell>
          <cell r="C2100" t="str">
            <v>u</v>
          </cell>
          <cell r="D2100">
            <v>70.553629999999998</v>
          </cell>
          <cell r="E2100">
            <v>70.546689999999998</v>
          </cell>
          <cell r="F2100">
            <v>1</v>
          </cell>
          <cell r="G2100">
            <v>6.94E-3</v>
          </cell>
          <cell r="H2100">
            <v>6.94E-3</v>
          </cell>
          <cell r="I2100">
            <v>69.848209999999995</v>
          </cell>
          <cell r="J2100">
            <v>78.23</v>
          </cell>
        </row>
        <row r="2101">
          <cell r="A2101" t="str">
            <v>M1852.1</v>
          </cell>
          <cell r="B2101" t="str">
            <v>Perfiles y placas metalicas</v>
          </cell>
          <cell r="C2101" t="str">
            <v>kg</v>
          </cell>
          <cell r="D2101">
            <v>1.19059</v>
          </cell>
          <cell r="E2101">
            <v>1.1903600000000001</v>
          </cell>
          <cell r="F2101">
            <v>1</v>
          </cell>
          <cell r="G2101">
            <v>2.3000000000000001E-4</v>
          </cell>
          <cell r="H2101">
            <v>2.3000000000000001E-4</v>
          </cell>
          <cell r="I2101">
            <v>1.1785699999999999</v>
          </cell>
          <cell r="J2101">
            <v>1.32</v>
          </cell>
          <cell r="K2101">
            <v>1.3216000000000001</v>
          </cell>
        </row>
        <row r="2102">
          <cell r="A2102" t="str">
            <v>M1853</v>
          </cell>
          <cell r="B2102" t="str">
            <v>Tubo 1” x 6 HG ASTM</v>
          </cell>
          <cell r="C2102" t="str">
            <v>u</v>
          </cell>
          <cell r="D2102">
            <v>26.506810000000002</v>
          </cell>
          <cell r="E2102">
            <v>26.50348</v>
          </cell>
          <cell r="F2102">
            <v>1</v>
          </cell>
          <cell r="G2102">
            <v>3.3300000000000001E-3</v>
          </cell>
          <cell r="H2102">
            <v>3.3300000000000001E-3</v>
          </cell>
          <cell r="I2102">
            <v>26.241070000000001</v>
          </cell>
          <cell r="J2102">
            <v>29.39</v>
          </cell>
        </row>
        <row r="2103">
          <cell r="A2103" t="str">
            <v>M1854</v>
          </cell>
          <cell r="B2103" t="str">
            <v>Tubo 1/2” x 6 HG ASTM</v>
          </cell>
          <cell r="C2103" t="str">
            <v>u</v>
          </cell>
          <cell r="D2103">
            <v>13.93425</v>
          </cell>
          <cell r="E2103">
            <v>13.932589999999999</v>
          </cell>
          <cell r="F2103">
            <v>1</v>
          </cell>
          <cell r="G2103">
            <v>1.66E-3</v>
          </cell>
          <cell r="H2103">
            <v>1.66E-3</v>
          </cell>
          <cell r="I2103">
            <v>13.794639999999999</v>
          </cell>
          <cell r="J2103">
            <v>15.45</v>
          </cell>
        </row>
        <row r="2104">
          <cell r="A2104" t="str">
            <v>M1855</v>
          </cell>
          <cell r="B2104" t="str">
            <v>Tubo 3/4” x 6 HG ASTM</v>
          </cell>
          <cell r="C2104" t="str">
            <v>u</v>
          </cell>
          <cell r="D2104">
            <v>17.496790000000001</v>
          </cell>
          <cell r="E2104">
            <v>17.49464</v>
          </cell>
          <cell r="F2104">
            <v>1</v>
          </cell>
          <cell r="G2104">
            <v>2.15E-3</v>
          </cell>
          <cell r="H2104">
            <v>2.15E-3</v>
          </cell>
          <cell r="I2104">
            <v>17.321429999999999</v>
          </cell>
          <cell r="J2104">
            <v>19.399999999999999</v>
          </cell>
        </row>
        <row r="2105">
          <cell r="A2105" t="str">
            <v>M1856</v>
          </cell>
          <cell r="B2105" t="str">
            <v>Tubo 1 1/4” x 6 HG ASTM</v>
          </cell>
          <cell r="C2105" t="str">
            <v>u</v>
          </cell>
          <cell r="D2105">
            <v>34.813189999999999</v>
          </cell>
          <cell r="E2105">
            <v>34.808929999999997</v>
          </cell>
          <cell r="F2105">
            <v>1</v>
          </cell>
          <cell r="G2105">
            <v>4.2599999999999999E-3</v>
          </cell>
          <cell r="H2105">
            <v>4.2599999999999999E-3</v>
          </cell>
          <cell r="I2105">
            <v>34.464289999999998</v>
          </cell>
          <cell r="J2105">
            <v>38.6</v>
          </cell>
        </row>
        <row r="2106">
          <cell r="A2106" t="str">
            <v>M1857</v>
          </cell>
          <cell r="B2106" t="str">
            <v>Tubo 1 1/2” x 6 HG ASTM</v>
          </cell>
          <cell r="C2106" t="str">
            <v>u</v>
          </cell>
          <cell r="D2106">
            <v>91.923929999999999</v>
          </cell>
          <cell r="E2106">
            <v>91.919020000000003</v>
          </cell>
          <cell r="F2106">
            <v>1</v>
          </cell>
          <cell r="G2106">
            <v>4.9100000000000003E-3</v>
          </cell>
          <cell r="H2106">
            <v>4.9100000000000003E-3</v>
          </cell>
          <cell r="I2106">
            <v>91.008930000000007</v>
          </cell>
          <cell r="J2106">
            <v>101.93</v>
          </cell>
        </row>
        <row r="2107">
          <cell r="A2107" t="str">
            <v>M1857.1</v>
          </cell>
          <cell r="B2107" t="str">
            <v>Tubo 4” x 6 HG ASTM</v>
          </cell>
          <cell r="C2107" t="str">
            <v>u</v>
          </cell>
          <cell r="D2107">
            <v>152.72701000000001</v>
          </cell>
          <cell r="E2107">
            <v>152.72210000000001</v>
          </cell>
          <cell r="F2107">
            <v>1</v>
          </cell>
          <cell r="G2107">
            <v>4.9100000000000003E-3</v>
          </cell>
          <cell r="H2107">
            <v>4.9100000000000003E-3</v>
          </cell>
          <cell r="I2107">
            <v>151.21</v>
          </cell>
          <cell r="J2107">
            <v>169.35520000000002</v>
          </cell>
          <cell r="K2107">
            <v>151.21</v>
          </cell>
        </row>
        <row r="2108">
          <cell r="A2108" t="str">
            <v>M1857.2</v>
          </cell>
          <cell r="B2108" t="str">
            <v>Tubo 2” x 6 HG ASTM</v>
          </cell>
          <cell r="C2108" t="str">
            <v>u</v>
          </cell>
          <cell r="D2108">
            <v>111.10491</v>
          </cell>
          <cell r="E2108">
            <v>111.1</v>
          </cell>
          <cell r="F2108">
            <v>1</v>
          </cell>
          <cell r="G2108">
            <v>4.9100000000000003E-3</v>
          </cell>
          <cell r="H2108">
            <v>4.9100000000000003E-3</v>
          </cell>
          <cell r="I2108">
            <v>110</v>
          </cell>
          <cell r="J2108">
            <v>123.20000000000002</v>
          </cell>
          <cell r="K2108">
            <v>110</v>
          </cell>
        </row>
        <row r="2109">
          <cell r="B2109" t="str">
            <v>TUBERIA DE POLIETILENO</v>
          </cell>
          <cell r="F2109">
            <v>1</v>
          </cell>
          <cell r="I2109">
            <v>0</v>
          </cell>
        </row>
        <row r="2110">
          <cell r="A2110" t="str">
            <v>M1858</v>
          </cell>
          <cell r="B2110" t="str">
            <v>Tubería polietileno FLEX B/D 4”</v>
          </cell>
          <cell r="C2110" t="str">
            <v>u</v>
          </cell>
          <cell r="D2110">
            <v>16.776810000000001</v>
          </cell>
          <cell r="E2110">
            <v>16.773209999999999</v>
          </cell>
          <cell r="F2110">
            <v>1</v>
          </cell>
          <cell r="G2110">
            <v>3.5999999999999999E-3</v>
          </cell>
          <cell r="H2110">
            <v>3.5999999999999999E-3</v>
          </cell>
          <cell r="I2110">
            <v>16.607140000000001</v>
          </cell>
          <cell r="J2110">
            <v>18.600000000000001</v>
          </cell>
        </row>
        <row r="2111">
          <cell r="A2111" t="str">
            <v>M1859</v>
          </cell>
          <cell r="B2111" t="str">
            <v>Tubería polietileno FLEX B/D 2”</v>
          </cell>
          <cell r="C2111" t="str">
            <v>u</v>
          </cell>
          <cell r="D2111">
            <v>4.8704000000000001</v>
          </cell>
          <cell r="E2111">
            <v>4.8696400000000004</v>
          </cell>
          <cell r="F2111">
            <v>1</v>
          </cell>
          <cell r="G2111">
            <v>7.6000000000000004E-4</v>
          </cell>
          <cell r="H2111">
            <v>7.6000000000000004E-4</v>
          </cell>
          <cell r="I2111">
            <v>4.8214300000000003</v>
          </cell>
          <cell r="J2111">
            <v>5.4</v>
          </cell>
        </row>
        <row r="2112">
          <cell r="B2112" t="str">
            <v>TUBERIA HIDRO 3</v>
          </cell>
          <cell r="F2112">
            <v>1</v>
          </cell>
          <cell r="I2112">
            <v>0</v>
          </cell>
        </row>
        <row r="2113">
          <cell r="A2113" t="str">
            <v>M1860</v>
          </cell>
          <cell r="B2113" t="str">
            <v>Tubo Tricapa Hidro 3 de 1/2” x 6 mts.</v>
          </cell>
          <cell r="C2113" t="str">
            <v>m</v>
          </cell>
          <cell r="D2113">
            <v>0.98448999999999998</v>
          </cell>
          <cell r="E2113">
            <v>0.98445000000000005</v>
          </cell>
          <cell r="F2113">
            <v>1</v>
          </cell>
          <cell r="G2113">
            <v>4.0000000000000003E-5</v>
          </cell>
          <cell r="H2113">
            <v>4.0000000000000003E-5</v>
          </cell>
          <cell r="I2113">
            <v>0.97470000000000001</v>
          </cell>
          <cell r="J2113">
            <v>6.55</v>
          </cell>
        </row>
        <row r="2114">
          <cell r="A2114" t="str">
            <v>M1861</v>
          </cell>
          <cell r="B2114" t="str">
            <v>Tubo Tricapa Hidro 3 de 3/4” x 6 mts.</v>
          </cell>
          <cell r="C2114" t="str">
            <v>m</v>
          </cell>
          <cell r="D2114">
            <v>1.45794</v>
          </cell>
          <cell r="E2114">
            <v>1.4578800000000001</v>
          </cell>
          <cell r="F2114">
            <v>1</v>
          </cell>
          <cell r="G2114">
            <v>6.0000000000000002E-5</v>
          </cell>
          <cell r="H2114">
            <v>6.0000000000000002E-5</v>
          </cell>
          <cell r="I2114">
            <v>1.4434499999999999</v>
          </cell>
          <cell r="J2114">
            <v>9.7000000000000011</v>
          </cell>
        </row>
        <row r="2115">
          <cell r="A2115" t="str">
            <v>M1862</v>
          </cell>
          <cell r="B2115" t="str">
            <v>Tubo Tricapa Hidro 3 de 1” x 6 mts.</v>
          </cell>
          <cell r="C2115" t="str">
            <v>m</v>
          </cell>
          <cell r="D2115">
            <v>2.27108</v>
          </cell>
          <cell r="E2115">
            <v>2.2709999999999999</v>
          </cell>
          <cell r="F2115">
            <v>1</v>
          </cell>
          <cell r="G2115">
            <v>8.0000000000000007E-5</v>
          </cell>
          <cell r="H2115">
            <v>8.0000000000000007E-5</v>
          </cell>
          <cell r="I2115">
            <v>2.24851</v>
          </cell>
          <cell r="J2115">
            <v>15.11</v>
          </cell>
        </row>
        <row r="2116">
          <cell r="A2116" t="str">
            <v>M1863</v>
          </cell>
          <cell r="B2116" t="str">
            <v>Tubo Tricapa Hidro 3 de 1 1/4” x 6 mts.</v>
          </cell>
          <cell r="C2116" t="str">
            <v>m</v>
          </cell>
          <cell r="D2116">
            <v>3.26762</v>
          </cell>
          <cell r="E2116">
            <v>3.2674699999999999</v>
          </cell>
          <cell r="F2116">
            <v>1</v>
          </cell>
          <cell r="G2116">
            <v>1.4999999999999999E-4</v>
          </cell>
          <cell r="H2116">
            <v>1.4999999999999999E-4</v>
          </cell>
          <cell r="I2116">
            <v>3.2351200000000002</v>
          </cell>
          <cell r="J2116">
            <v>21.74</v>
          </cell>
        </row>
        <row r="2117">
          <cell r="A2117" t="str">
            <v>M1864</v>
          </cell>
          <cell r="B2117" t="str">
            <v>Tubo Tricapa Hidro 3 de 1 1/2” x 6 mts.</v>
          </cell>
          <cell r="C2117" t="str">
            <v>m</v>
          </cell>
          <cell r="D2117">
            <v>3.9996499999999999</v>
          </cell>
          <cell r="E2117">
            <v>3.9994200000000002</v>
          </cell>
          <cell r="F2117">
            <v>1</v>
          </cell>
          <cell r="G2117">
            <v>2.3000000000000001E-4</v>
          </cell>
          <cell r="H2117">
            <v>2.3000000000000001E-4</v>
          </cell>
          <cell r="I2117">
            <v>3.9598200000000001</v>
          </cell>
          <cell r="J2117">
            <v>26.61</v>
          </cell>
        </row>
        <row r="2118">
          <cell r="A2118" t="str">
            <v>M1865</v>
          </cell>
          <cell r="B2118" t="str">
            <v>Tubo Tricapa Hidro 3 de 2” x 6 mts.</v>
          </cell>
          <cell r="C2118" t="str">
            <v>m</v>
          </cell>
          <cell r="D2118">
            <v>6.1323600000000003</v>
          </cell>
          <cell r="E2118">
            <v>6.1321399999999997</v>
          </cell>
          <cell r="F2118">
            <v>1</v>
          </cell>
          <cell r="G2118">
            <v>2.2000000000000001E-4</v>
          </cell>
          <cell r="H2118">
            <v>2.2000000000000001E-4</v>
          </cell>
          <cell r="I2118">
            <v>6.0714300000000003</v>
          </cell>
          <cell r="J2118">
            <v>40.800000000000004</v>
          </cell>
        </row>
        <row r="2119">
          <cell r="B2119" t="str">
            <v>TUBERIA NEGRA</v>
          </cell>
          <cell r="F2119">
            <v>1</v>
          </cell>
          <cell r="I2119">
            <v>0</v>
          </cell>
        </row>
        <row r="2120">
          <cell r="A2120" t="str">
            <v>M1866</v>
          </cell>
          <cell r="B2120" t="str">
            <v>Tubo negro ASTM A-53 L = 6 mts. 1/2”</v>
          </cell>
          <cell r="C2120" t="str">
            <v>m</v>
          </cell>
          <cell r="D2120">
            <v>2.629</v>
          </cell>
          <cell r="E2120">
            <v>2.6287099999999999</v>
          </cell>
          <cell r="F2120">
            <v>1</v>
          </cell>
          <cell r="G2120">
            <v>2.9E-4</v>
          </cell>
          <cell r="H2120">
            <v>2.9E-4</v>
          </cell>
          <cell r="I2120">
            <v>2.6026799999999999</v>
          </cell>
          <cell r="J2120">
            <v>17.489999999999998</v>
          </cell>
        </row>
        <row r="2121">
          <cell r="A2121" t="str">
            <v>M1867</v>
          </cell>
          <cell r="B2121" t="str">
            <v>Tubo negro ASTM A-53 L = 6 mts. 3/4”</v>
          </cell>
          <cell r="C2121" t="str">
            <v>m</v>
          </cell>
          <cell r="D2121">
            <v>3.49932</v>
          </cell>
          <cell r="E2121">
            <v>3.4989300000000001</v>
          </cell>
          <cell r="F2121">
            <v>1</v>
          </cell>
          <cell r="G2121">
            <v>3.8999999999999999E-4</v>
          </cell>
          <cell r="H2121">
            <v>3.8999999999999999E-4</v>
          </cell>
          <cell r="I2121">
            <v>3.4642900000000001</v>
          </cell>
          <cell r="J2121">
            <v>23.28</v>
          </cell>
        </row>
        <row r="2122">
          <cell r="A2122" t="str">
            <v>M1868</v>
          </cell>
          <cell r="B2122" t="str">
            <v>Tubo negro ASTM A-53 L = 6 mts. 1”</v>
          </cell>
          <cell r="C2122" t="str">
            <v>m</v>
          </cell>
          <cell r="D2122">
            <v>5.1783299999999999</v>
          </cell>
          <cell r="E2122">
            <v>5.1777499999999996</v>
          </cell>
          <cell r="F2122">
            <v>1</v>
          </cell>
          <cell r="G2122">
            <v>5.8E-4</v>
          </cell>
          <cell r="H2122">
            <v>5.8E-4</v>
          </cell>
          <cell r="I2122">
            <v>5.1264900000000004</v>
          </cell>
          <cell r="J2122">
            <v>34.450000000000003</v>
          </cell>
        </row>
        <row r="2123">
          <cell r="A2123" t="str">
            <v>M1869</v>
          </cell>
          <cell r="B2123" t="str">
            <v>Tubo negro ASTM A-53 L = 6 mts. 1 1/4”</v>
          </cell>
          <cell r="C2123" t="str">
            <v>m</v>
          </cell>
          <cell r="D2123">
            <v>7.0196699999999996</v>
          </cell>
          <cell r="E2123">
            <v>7.0188899999999999</v>
          </cell>
          <cell r="F2123">
            <v>1</v>
          </cell>
          <cell r="G2123">
            <v>7.7999999999999999E-4</v>
          </cell>
          <cell r="H2123">
            <v>7.7999999999999999E-4</v>
          </cell>
          <cell r="I2123">
            <v>6.9493999999999998</v>
          </cell>
          <cell r="J2123">
            <v>46.7</v>
          </cell>
        </row>
        <row r="2124">
          <cell r="A2124" t="str">
            <v>M1870</v>
          </cell>
          <cell r="B2124" t="str">
            <v>Tubo negro ASTM A-53 L = 6 mts. 1 1/2”</v>
          </cell>
          <cell r="C2124" t="str">
            <v>m</v>
          </cell>
          <cell r="D2124">
            <v>8.8233999999999995</v>
          </cell>
          <cell r="E2124">
            <v>8.8224699999999991</v>
          </cell>
          <cell r="F2124">
            <v>1</v>
          </cell>
          <cell r="G2124">
            <v>9.3000000000000005E-4</v>
          </cell>
          <cell r="H2124">
            <v>9.3000000000000005E-4</v>
          </cell>
          <cell r="I2124">
            <v>8.7351200000000002</v>
          </cell>
          <cell r="J2124">
            <v>58.7</v>
          </cell>
        </row>
        <row r="2125">
          <cell r="A2125" t="str">
            <v>M1871</v>
          </cell>
          <cell r="B2125" t="str">
            <v>Tubo negro ASTM A-53 L = 6 mts. 2”</v>
          </cell>
          <cell r="C2125" t="str">
            <v>m</v>
          </cell>
          <cell r="D2125">
            <v>11.852220000000001</v>
          </cell>
          <cell r="E2125">
            <v>11.85097</v>
          </cell>
          <cell r="F2125">
            <v>1</v>
          </cell>
          <cell r="G2125">
            <v>1.25E-3</v>
          </cell>
          <cell r="H2125">
            <v>1.25E-3</v>
          </cell>
          <cell r="I2125">
            <v>11.73363</v>
          </cell>
          <cell r="J2125">
            <v>78.849999999999994</v>
          </cell>
        </row>
        <row r="2126">
          <cell r="A2126" t="str">
            <v>M1872</v>
          </cell>
          <cell r="B2126" t="str">
            <v>Tubo negro ISO-L1 L = 6 mts. 1/2”</v>
          </cell>
          <cell r="C2126" t="str">
            <v>m</v>
          </cell>
          <cell r="D2126">
            <v>14.122249999999999</v>
          </cell>
          <cell r="E2126">
            <v>14.12196</v>
          </cell>
          <cell r="F2126">
            <v>1</v>
          </cell>
          <cell r="G2126">
            <v>2.9E-4</v>
          </cell>
          <cell r="H2126">
            <v>2.9E-4</v>
          </cell>
          <cell r="I2126">
            <v>13.982139999999999</v>
          </cell>
          <cell r="J2126">
            <v>15.66</v>
          </cell>
        </row>
        <row r="2127">
          <cell r="A2127" t="str">
            <v>M1873</v>
          </cell>
          <cell r="B2127" t="str">
            <v>Tubo negro ISO-L1 L = 6 mts. 3/4”</v>
          </cell>
          <cell r="C2127" t="str">
            <v>m</v>
          </cell>
          <cell r="D2127">
            <v>18.297619999999998</v>
          </cell>
          <cell r="E2127">
            <v>18.297229999999999</v>
          </cell>
          <cell r="F2127">
            <v>1</v>
          </cell>
          <cell r="G2127">
            <v>3.8999999999999999E-4</v>
          </cell>
          <cell r="H2127">
            <v>3.8999999999999999E-4</v>
          </cell>
          <cell r="I2127">
            <v>18.116070000000001</v>
          </cell>
          <cell r="J2127">
            <v>20.29</v>
          </cell>
        </row>
        <row r="2128">
          <cell r="A2128" t="str">
            <v>M1874</v>
          </cell>
          <cell r="B2128" t="str">
            <v>Tubo negro ISO-L1 L = 6 mts. 1”</v>
          </cell>
          <cell r="C2128" t="str">
            <v>m</v>
          </cell>
          <cell r="D2128">
            <v>4.7935800000000004</v>
          </cell>
          <cell r="E2128">
            <v>4.7930000000000001</v>
          </cell>
          <cell r="F2128">
            <v>1</v>
          </cell>
          <cell r="G2128">
            <v>5.8E-4</v>
          </cell>
          <cell r="H2128">
            <v>5.8E-4</v>
          </cell>
          <cell r="I2128">
            <v>4.7455400000000001</v>
          </cell>
          <cell r="J2128">
            <v>31.89</v>
          </cell>
        </row>
        <row r="2129">
          <cell r="A2129" t="str">
            <v>M1875</v>
          </cell>
          <cell r="B2129" t="str">
            <v>Tubo negro ISO-L1 L = 6 mts. 1 1/4”</v>
          </cell>
          <cell r="C2129" t="str">
            <v>m</v>
          </cell>
          <cell r="D2129">
            <v>6.1434499999999996</v>
          </cell>
          <cell r="E2129">
            <v>6.1426699999999999</v>
          </cell>
          <cell r="F2129">
            <v>1</v>
          </cell>
          <cell r="G2129">
            <v>7.7999999999999999E-4</v>
          </cell>
          <cell r="H2129">
            <v>7.7999999999999999E-4</v>
          </cell>
          <cell r="I2129">
            <v>6.0818500000000002</v>
          </cell>
          <cell r="J2129">
            <v>40.869999999999997</v>
          </cell>
        </row>
        <row r="2130">
          <cell r="A2130" t="str">
            <v>M1876</v>
          </cell>
          <cell r="B2130" t="str">
            <v>Tubo negro ISO-L1 L = 6 mts. 1 1/2”</v>
          </cell>
          <cell r="C2130" t="str">
            <v>m</v>
          </cell>
          <cell r="D2130">
            <v>7.0814500000000002</v>
          </cell>
          <cell r="E2130">
            <v>7.0805199999999999</v>
          </cell>
          <cell r="F2130">
            <v>1</v>
          </cell>
          <cell r="G2130">
            <v>9.3000000000000005E-4</v>
          </cell>
          <cell r="H2130">
            <v>9.3000000000000005E-4</v>
          </cell>
          <cell r="I2130">
            <v>7.0104199999999999</v>
          </cell>
          <cell r="J2130">
            <v>47.11</v>
          </cell>
        </row>
        <row r="2131">
          <cell r="A2131" t="str">
            <v>M1877</v>
          </cell>
          <cell r="B2131" t="str">
            <v>Tubo negro ISO-L1 L = 6 mts. 2”</v>
          </cell>
          <cell r="C2131" t="str">
            <v>m</v>
          </cell>
          <cell r="D2131">
            <v>9.8247</v>
          </cell>
          <cell r="E2131">
            <v>9.8234499999999993</v>
          </cell>
          <cell r="F2131">
            <v>1</v>
          </cell>
          <cell r="G2131">
            <v>1.25E-3</v>
          </cell>
          <cell r="H2131">
            <v>1.25E-3</v>
          </cell>
          <cell r="I2131">
            <v>9.7261900000000008</v>
          </cell>
          <cell r="J2131">
            <v>65.36</v>
          </cell>
        </row>
        <row r="2132">
          <cell r="A2132" t="str">
            <v>M1877.1</v>
          </cell>
          <cell r="B2132" t="str">
            <v xml:space="preserve">Tubo negro CED 40 10"  </v>
          </cell>
          <cell r="C2132" t="str">
            <v>m</v>
          </cell>
          <cell r="D2132">
            <v>108.22816</v>
          </cell>
          <cell r="E2132">
            <v>108.21429000000001</v>
          </cell>
          <cell r="F2132">
            <v>1</v>
          </cell>
          <cell r="G2132">
            <v>1.387E-2</v>
          </cell>
          <cell r="H2132">
            <v>1.387E-2</v>
          </cell>
          <cell r="I2132">
            <v>107.14286</v>
          </cell>
          <cell r="J2132">
            <v>120</v>
          </cell>
        </row>
        <row r="2133">
          <cell r="A2133" t="str">
            <v>M1877.2</v>
          </cell>
          <cell r="B2133" t="str">
            <v xml:space="preserve">Tubo negro CED 40 8"  </v>
          </cell>
          <cell r="C2133" t="str">
            <v>m</v>
          </cell>
          <cell r="D2133">
            <v>95.96387</v>
          </cell>
          <cell r="E2133">
            <v>95.95</v>
          </cell>
          <cell r="F2133">
            <v>1</v>
          </cell>
          <cell r="G2133">
            <v>1.387E-2</v>
          </cell>
          <cell r="H2133">
            <v>1.387E-2</v>
          </cell>
          <cell r="I2133">
            <v>95</v>
          </cell>
          <cell r="J2133">
            <v>106.4</v>
          </cell>
        </row>
        <row r="2134">
          <cell r="A2134" t="str">
            <v>M1877.3</v>
          </cell>
          <cell r="B2134" t="str">
            <v>TUBERIA DE ACERO NEGRO 4" ASTM A 53 con costura</v>
          </cell>
          <cell r="C2134" t="str">
            <v>m</v>
          </cell>
          <cell r="D2134">
            <v>35.363869999999999</v>
          </cell>
          <cell r="E2134">
            <v>35.35</v>
          </cell>
          <cell r="F2134">
            <v>1</v>
          </cell>
          <cell r="G2134">
            <v>1.387E-2</v>
          </cell>
          <cell r="H2134">
            <v>1.387E-2</v>
          </cell>
          <cell r="I2134">
            <v>35</v>
          </cell>
          <cell r="J2134">
            <v>39.200000000000003</v>
          </cell>
          <cell r="K2134">
            <v>35</v>
          </cell>
        </row>
        <row r="2135">
          <cell r="A2135" t="str">
            <v>M1878</v>
          </cell>
          <cell r="B2135" t="str">
            <v>Tubo negro L = 6 mts. Poste 3/4”</v>
          </cell>
          <cell r="C2135" t="str">
            <v>u</v>
          </cell>
          <cell r="D2135">
            <v>12.94102</v>
          </cell>
          <cell r="E2135">
            <v>12.940630000000001</v>
          </cell>
          <cell r="F2135">
            <v>1</v>
          </cell>
          <cell r="G2135">
            <v>3.8999999999999999E-4</v>
          </cell>
          <cell r="H2135">
            <v>3.8999999999999999E-4</v>
          </cell>
          <cell r="I2135">
            <v>12.8125</v>
          </cell>
          <cell r="J2135">
            <v>14.35</v>
          </cell>
        </row>
        <row r="2136">
          <cell r="A2136" t="str">
            <v>M1879</v>
          </cell>
          <cell r="B2136" t="str">
            <v>Tubo negro L = 6 mts. Poste 1”</v>
          </cell>
          <cell r="C2136" t="str">
            <v>u</v>
          </cell>
          <cell r="D2136">
            <v>16.34094</v>
          </cell>
          <cell r="E2136">
            <v>16.34036</v>
          </cell>
          <cell r="F2136">
            <v>1</v>
          </cell>
          <cell r="G2136">
            <v>5.8E-4</v>
          </cell>
          <cell r="H2136">
            <v>5.8E-4</v>
          </cell>
          <cell r="I2136">
            <v>16.178570000000001</v>
          </cell>
          <cell r="J2136">
            <v>18.12</v>
          </cell>
        </row>
        <row r="2137">
          <cell r="A2137" t="str">
            <v>M1880</v>
          </cell>
          <cell r="B2137" t="str">
            <v>Tubo negro L = 6 mts. Poste 1 1/4”</v>
          </cell>
          <cell r="C2137" t="str">
            <v>u</v>
          </cell>
          <cell r="D2137">
            <v>23.925160000000002</v>
          </cell>
          <cell r="E2137">
            <v>23.924379999999999</v>
          </cell>
          <cell r="F2137">
            <v>1</v>
          </cell>
          <cell r="G2137">
            <v>7.7999999999999999E-4</v>
          </cell>
          <cell r="H2137">
            <v>7.7999999999999999E-4</v>
          </cell>
          <cell r="I2137">
            <v>23.6875</v>
          </cell>
          <cell r="J2137">
            <v>26.53</v>
          </cell>
        </row>
        <row r="2138">
          <cell r="A2138" t="str">
            <v>M1881</v>
          </cell>
          <cell r="B2138" t="str">
            <v>Tubo negro L = 6 mts. Poste 1 1/2”</v>
          </cell>
          <cell r="C2138" t="str">
            <v>u</v>
          </cell>
          <cell r="D2138">
            <v>27.532450000000001</v>
          </cell>
          <cell r="E2138">
            <v>27.53152</v>
          </cell>
          <cell r="F2138">
            <v>1</v>
          </cell>
          <cell r="G2138">
            <v>9.3000000000000005E-4</v>
          </cell>
          <cell r="H2138">
            <v>9.3000000000000005E-4</v>
          </cell>
          <cell r="I2138">
            <v>27.258929999999999</v>
          </cell>
          <cell r="J2138">
            <v>30.53</v>
          </cell>
        </row>
        <row r="2139">
          <cell r="A2139" t="str">
            <v>M1882</v>
          </cell>
          <cell r="B2139" t="str">
            <v>Tubo negro L = 6 mts. Poste 2”</v>
          </cell>
          <cell r="C2139" t="str">
            <v>u</v>
          </cell>
          <cell r="D2139">
            <v>34.747059999999998</v>
          </cell>
          <cell r="E2139">
            <v>34.745809999999999</v>
          </cell>
          <cell r="F2139">
            <v>1</v>
          </cell>
          <cell r="G2139">
            <v>1.25E-3</v>
          </cell>
          <cell r="H2139">
            <v>1.25E-3</v>
          </cell>
          <cell r="I2139">
            <v>34.401789999999998</v>
          </cell>
          <cell r="J2139">
            <v>38.53</v>
          </cell>
        </row>
        <row r="2140">
          <cell r="A2140" t="str">
            <v>M1883</v>
          </cell>
          <cell r="B2140" t="str">
            <v>Tubo galvanizado L = 6 mts. Poste 3/4”</v>
          </cell>
          <cell r="C2140" t="str">
            <v>u</v>
          </cell>
          <cell r="D2140">
            <v>15.48405</v>
          </cell>
          <cell r="E2140">
            <v>15.48366</v>
          </cell>
          <cell r="F2140">
            <v>1</v>
          </cell>
          <cell r="G2140">
            <v>3.8999999999999999E-4</v>
          </cell>
          <cell r="H2140">
            <v>3.8999999999999999E-4</v>
          </cell>
          <cell r="I2140">
            <v>15.330360000000001</v>
          </cell>
          <cell r="J2140">
            <v>17.170000000000002</v>
          </cell>
        </row>
        <row r="2141">
          <cell r="A2141" t="str">
            <v>M1884</v>
          </cell>
          <cell r="B2141" t="str">
            <v>Tubo galvanizado L = 6 mts. Poste 1”</v>
          </cell>
          <cell r="C2141" t="str">
            <v>u</v>
          </cell>
          <cell r="D2141">
            <v>23.50112</v>
          </cell>
          <cell r="E2141">
            <v>23.500540000000001</v>
          </cell>
          <cell r="F2141">
            <v>1</v>
          </cell>
          <cell r="G2141">
            <v>5.8E-4</v>
          </cell>
          <cell r="H2141">
            <v>5.8E-4</v>
          </cell>
          <cell r="I2141">
            <v>23.267859999999999</v>
          </cell>
          <cell r="J2141">
            <v>26.06</v>
          </cell>
        </row>
        <row r="2142">
          <cell r="A2142" t="str">
            <v>M1884.1</v>
          </cell>
          <cell r="B2142" t="str">
            <v>Tubo galvanizado L=6 mts, Poste para horizontal superior e inferior, contravientos 1 1/4"</v>
          </cell>
          <cell r="C2142" t="str">
            <v>u</v>
          </cell>
          <cell r="D2142">
            <v>29.696390000000001</v>
          </cell>
          <cell r="E2142">
            <v>29.695810000000002</v>
          </cell>
          <cell r="F2142">
            <v>1</v>
          </cell>
          <cell r="G2142">
            <v>5.8E-4</v>
          </cell>
          <cell r="H2142">
            <v>5.8E-4</v>
          </cell>
          <cell r="I2142">
            <v>29.401789999999998</v>
          </cell>
          <cell r="J2142">
            <v>32.93</v>
          </cell>
        </row>
        <row r="2143">
          <cell r="A2143" t="str">
            <v>M1885</v>
          </cell>
          <cell r="B2143" t="str">
            <v>Tubo galvanizado L = 6 mts. Poste 1 1/2”</v>
          </cell>
          <cell r="C2143" t="str">
            <v>u</v>
          </cell>
          <cell r="D2143">
            <v>32.221739999999997</v>
          </cell>
          <cell r="E2143">
            <v>32.22081</v>
          </cell>
          <cell r="F2143">
            <v>1</v>
          </cell>
          <cell r="G2143">
            <v>9.3000000000000005E-4</v>
          </cell>
          <cell r="H2143">
            <v>9.3000000000000005E-4</v>
          </cell>
          <cell r="I2143">
            <v>31.901789999999998</v>
          </cell>
          <cell r="J2143">
            <v>35.729999999999997</v>
          </cell>
        </row>
        <row r="2144">
          <cell r="A2144" t="str">
            <v>M1886</v>
          </cell>
          <cell r="B2144" t="str">
            <v>Tubo galvanizado L = 6 mts. Poste 2”</v>
          </cell>
          <cell r="C2144" t="str">
            <v>u</v>
          </cell>
          <cell r="D2144">
            <v>40.671790000000001</v>
          </cell>
          <cell r="E2144">
            <v>40.670540000000003</v>
          </cell>
          <cell r="F2144">
            <v>1</v>
          </cell>
          <cell r="G2144">
            <v>1.25E-3</v>
          </cell>
          <cell r="H2144">
            <v>1.25E-3</v>
          </cell>
          <cell r="I2144">
            <v>40.267859999999999</v>
          </cell>
          <cell r="J2144">
            <v>45.1</v>
          </cell>
        </row>
        <row r="2145">
          <cell r="A2145" t="str">
            <v>M1886.1</v>
          </cell>
          <cell r="B2145" t="str">
            <v>Tubo galvanizado L = 6 mts. Poste 3”</v>
          </cell>
          <cell r="C2145" t="str">
            <v>u</v>
          </cell>
          <cell r="D2145">
            <v>88.477249999999998</v>
          </cell>
          <cell r="E2145">
            <v>88.475999999999999</v>
          </cell>
          <cell r="F2145">
            <v>1</v>
          </cell>
          <cell r="G2145">
            <v>1.25E-3</v>
          </cell>
          <cell r="H2145">
            <v>1.25E-3</v>
          </cell>
          <cell r="I2145">
            <v>87.6</v>
          </cell>
          <cell r="J2145">
            <v>98.112000000000009</v>
          </cell>
          <cell r="K2145">
            <v>87.6</v>
          </cell>
        </row>
        <row r="2146">
          <cell r="A2146" t="str">
            <v>M1887</v>
          </cell>
          <cell r="B2146" t="str">
            <v>Malla de cerramiento 50 / 10 20 mt / 100 cms.</v>
          </cell>
          <cell r="C2146" t="str">
            <v>rollo</v>
          </cell>
          <cell r="D2146">
            <v>134.88587999999999</v>
          </cell>
          <cell r="E2146">
            <v>134.87107</v>
          </cell>
          <cell r="F2146">
            <v>1</v>
          </cell>
          <cell r="G2146">
            <v>1.481E-2</v>
          </cell>
          <cell r="H2146">
            <v>1.481E-2</v>
          </cell>
          <cell r="I2146">
            <v>133.53570999999999</v>
          </cell>
          <cell r="J2146">
            <v>149.56</v>
          </cell>
        </row>
        <row r="2147">
          <cell r="A2147" t="str">
            <v>M1888</v>
          </cell>
          <cell r="B2147" t="str">
            <v>Malla de cerramiento 50 / 10 20 mt / 200 cms.</v>
          </cell>
          <cell r="C2147" t="str">
            <v>rollo</v>
          </cell>
          <cell r="D2147">
            <v>265.96623</v>
          </cell>
          <cell r="E2147">
            <v>265.93660999999997</v>
          </cell>
          <cell r="F2147">
            <v>1</v>
          </cell>
          <cell r="G2147">
            <v>2.962E-2</v>
          </cell>
          <cell r="H2147">
            <v>2.962E-2</v>
          </cell>
          <cell r="I2147">
            <v>263.30356999999998</v>
          </cell>
          <cell r="J2147">
            <v>294.89999999999998</v>
          </cell>
        </row>
        <row r="2148">
          <cell r="A2148" t="str">
            <v>M1889</v>
          </cell>
          <cell r="B2148" t="str">
            <v>Malla de cerramiento 50 / 10 20 mt / 250 cms.</v>
          </cell>
          <cell r="C2148" t="str">
            <v>rollo</v>
          </cell>
          <cell r="D2148">
            <v>164.46863999999999</v>
          </cell>
          <cell r="E2148">
            <v>164.43161000000001</v>
          </cell>
          <cell r="F2148">
            <v>1</v>
          </cell>
          <cell r="G2148">
            <v>3.703E-2</v>
          </cell>
          <cell r="H2148">
            <v>3.703E-2</v>
          </cell>
          <cell r="I2148">
            <v>162.80357000000001</v>
          </cell>
          <cell r="J2148">
            <v>182.34</v>
          </cell>
        </row>
        <row r="2149">
          <cell r="A2149" t="str">
            <v>M1890</v>
          </cell>
          <cell r="B2149" t="str">
            <v>Malla de cerramiento 50 / 10 20 mt / 300 cms.</v>
          </cell>
          <cell r="C2149" t="str">
            <v>rollo</v>
          </cell>
          <cell r="D2149">
            <v>196.17382000000001</v>
          </cell>
          <cell r="E2149">
            <v>196.12938</v>
          </cell>
          <cell r="F2149">
            <v>1</v>
          </cell>
          <cell r="G2149">
            <v>4.444E-2</v>
          </cell>
          <cell r="H2149">
            <v>4.444E-2</v>
          </cell>
          <cell r="I2149">
            <v>194.1875</v>
          </cell>
          <cell r="J2149">
            <v>217.49</v>
          </cell>
        </row>
        <row r="2150">
          <cell r="A2150" t="str">
            <v>M1890.1</v>
          </cell>
          <cell r="B2150" t="str">
            <v>Malla de cerramiento 50 / 10 10 mt / 500 cms.</v>
          </cell>
          <cell r="C2150" t="str">
            <v>rollo</v>
          </cell>
          <cell r="D2150">
            <v>407.20069000000001</v>
          </cell>
          <cell r="E2150">
            <v>407.15625</v>
          </cell>
          <cell r="F2150">
            <v>1</v>
          </cell>
          <cell r="G2150">
            <v>4.444E-2</v>
          </cell>
          <cell r="H2150">
            <v>4.444E-2</v>
          </cell>
          <cell r="I2150">
            <v>403.125</v>
          </cell>
          <cell r="J2150">
            <v>451.5</v>
          </cell>
        </row>
        <row r="2151">
          <cell r="A2151" t="str">
            <v>M1891</v>
          </cell>
          <cell r="B2151" t="str">
            <v>Malla de cerramiento 50 / 11 20 mt / 100 cms.</v>
          </cell>
          <cell r="C2151" t="str">
            <v>rollo</v>
          </cell>
          <cell r="D2151">
            <v>118.92915000000001</v>
          </cell>
          <cell r="E2151">
            <v>118.91848</v>
          </cell>
          <cell r="F2151">
            <v>1</v>
          </cell>
          <cell r="G2151">
            <v>1.0670000000000001E-2</v>
          </cell>
          <cell r="H2151">
            <v>1.0670000000000001E-2</v>
          </cell>
          <cell r="I2151">
            <v>117.74106999999999</v>
          </cell>
          <cell r="J2151">
            <v>131.87</v>
          </cell>
        </row>
        <row r="2152">
          <cell r="A2152" t="str">
            <v>M1892</v>
          </cell>
          <cell r="B2152" t="str">
            <v>Malla de cerramiento 50 / 11 20 mt / 120 cms.</v>
          </cell>
          <cell r="C2152" t="str">
            <v>rollo</v>
          </cell>
          <cell r="D2152">
            <v>140.49298999999999</v>
          </cell>
          <cell r="E2152">
            <v>140.48017999999999</v>
          </cell>
          <cell r="F2152">
            <v>1</v>
          </cell>
          <cell r="G2152">
            <v>1.281E-2</v>
          </cell>
          <cell r="H2152">
            <v>1.281E-2</v>
          </cell>
          <cell r="I2152">
            <v>139.08929000000001</v>
          </cell>
          <cell r="J2152">
            <v>155.78</v>
          </cell>
        </row>
        <row r="2153">
          <cell r="A2153" t="str">
            <v>M1893</v>
          </cell>
          <cell r="B2153" t="str">
            <v>Malla de cerramiento 50 / 11 20 mt / 150 cms.</v>
          </cell>
          <cell r="C2153" t="str">
            <v>rollo</v>
          </cell>
          <cell r="D2153">
            <v>174.07868999999999</v>
          </cell>
          <cell r="E2153">
            <v>174.06268</v>
          </cell>
          <cell r="F2153">
            <v>1</v>
          </cell>
          <cell r="G2153">
            <v>1.601E-2</v>
          </cell>
          <cell r="H2153">
            <v>1.601E-2</v>
          </cell>
          <cell r="I2153">
            <v>172.33929000000001</v>
          </cell>
          <cell r="J2153">
            <v>193.02</v>
          </cell>
        </row>
        <row r="2154">
          <cell r="A2154" t="str">
            <v>M1894</v>
          </cell>
          <cell r="B2154" t="str">
            <v>Malla de cerramiento 50 / 11 20 mt / 200 cms.</v>
          </cell>
          <cell r="C2154" t="str">
            <v>rollo</v>
          </cell>
          <cell r="D2154">
            <v>230.26526999999999</v>
          </cell>
          <cell r="E2154">
            <v>230.24393000000001</v>
          </cell>
          <cell r="F2154">
            <v>1</v>
          </cell>
          <cell r="G2154">
            <v>2.1340000000000001E-2</v>
          </cell>
          <cell r="H2154">
            <v>2.1340000000000001E-2</v>
          </cell>
          <cell r="I2154">
            <v>227.96429000000001</v>
          </cell>
          <cell r="J2154">
            <v>255.32</v>
          </cell>
        </row>
        <row r="2155">
          <cell r="A2155" t="str">
            <v>M1895</v>
          </cell>
          <cell r="B2155" t="str">
            <v>Malla de cerramiento 50 / 12 20 mt / 100 cms.</v>
          </cell>
          <cell r="C2155" t="str">
            <v>rollo</v>
          </cell>
          <cell r="D2155">
            <v>100.19005</v>
          </cell>
          <cell r="E2155">
            <v>100.17937999999999</v>
          </cell>
          <cell r="F2155">
            <v>1</v>
          </cell>
          <cell r="G2155">
            <v>1.0670000000000001E-2</v>
          </cell>
          <cell r="H2155">
            <v>1.0670000000000001E-2</v>
          </cell>
          <cell r="I2155">
            <v>99.1875</v>
          </cell>
          <cell r="J2155">
            <v>111.09</v>
          </cell>
        </row>
        <row r="2156">
          <cell r="A2156" t="str">
            <v>M1896</v>
          </cell>
          <cell r="B2156" t="str">
            <v>Malla de cerramiento 50 / 12 20 mt / 150 cms.</v>
          </cell>
          <cell r="C2156" t="str">
            <v>rollo</v>
          </cell>
          <cell r="D2156">
            <v>144.70752999999999</v>
          </cell>
          <cell r="E2156">
            <v>144.69152</v>
          </cell>
          <cell r="F2156">
            <v>1</v>
          </cell>
          <cell r="G2156">
            <v>1.601E-2</v>
          </cell>
          <cell r="H2156">
            <v>1.601E-2</v>
          </cell>
          <cell r="I2156">
            <v>143.25892999999999</v>
          </cell>
          <cell r="J2156">
            <v>160.44999999999999</v>
          </cell>
        </row>
        <row r="2157">
          <cell r="A2157" t="str">
            <v>M1897</v>
          </cell>
          <cell r="B2157" t="str">
            <v>Alambre galvanizado No. 6</v>
          </cell>
          <cell r="C2157" t="str">
            <v>kg</v>
          </cell>
          <cell r="D2157">
            <v>2.3358599999999998</v>
          </cell>
          <cell r="E2157">
            <v>2.3356300000000001</v>
          </cell>
          <cell r="F2157">
            <v>1</v>
          </cell>
          <cell r="G2157">
            <v>2.3000000000000001E-4</v>
          </cell>
          <cell r="H2157">
            <v>2.3000000000000001E-4</v>
          </cell>
          <cell r="I2157">
            <v>2.3125</v>
          </cell>
          <cell r="J2157">
            <v>2.59</v>
          </cell>
        </row>
        <row r="2158">
          <cell r="A2158" t="str">
            <v>M1898</v>
          </cell>
          <cell r="B2158" t="str">
            <v>Alambre galvanizado No. 8</v>
          </cell>
          <cell r="C2158" t="str">
            <v>kg</v>
          </cell>
          <cell r="D2158">
            <v>2.2546900000000001</v>
          </cell>
          <cell r="E2158">
            <v>2.2544599999999999</v>
          </cell>
          <cell r="F2158">
            <v>1</v>
          </cell>
          <cell r="G2158">
            <v>2.3000000000000001E-4</v>
          </cell>
          <cell r="H2158">
            <v>2.3000000000000001E-4</v>
          </cell>
          <cell r="I2158">
            <v>2.2321399999999998</v>
          </cell>
          <cell r="J2158">
            <v>2.5</v>
          </cell>
        </row>
        <row r="2159">
          <cell r="A2159" t="str">
            <v>M1899</v>
          </cell>
          <cell r="B2159" t="str">
            <v>Alambre galvanizado No. 10</v>
          </cell>
          <cell r="C2159" t="str">
            <v>kg</v>
          </cell>
          <cell r="D2159">
            <v>2.2907700000000002</v>
          </cell>
          <cell r="E2159">
            <v>2.29054</v>
          </cell>
          <cell r="F2159">
            <v>1</v>
          </cell>
          <cell r="G2159">
            <v>2.3000000000000001E-4</v>
          </cell>
          <cell r="H2159">
            <v>2.3000000000000001E-4</v>
          </cell>
          <cell r="I2159">
            <v>2.2678600000000002</v>
          </cell>
          <cell r="J2159">
            <v>2.54</v>
          </cell>
        </row>
        <row r="2160">
          <cell r="A2160" t="str">
            <v>M1900</v>
          </cell>
          <cell r="B2160" t="str">
            <v>Alambre galvanizado No. 12</v>
          </cell>
          <cell r="C2160" t="str">
            <v>kg</v>
          </cell>
          <cell r="D2160">
            <v>2.3268399999999998</v>
          </cell>
          <cell r="E2160">
            <v>2.3266100000000001</v>
          </cell>
          <cell r="F2160">
            <v>1</v>
          </cell>
          <cell r="G2160">
            <v>2.3000000000000001E-4</v>
          </cell>
          <cell r="H2160">
            <v>2.3000000000000001E-4</v>
          </cell>
          <cell r="I2160">
            <v>2.3035700000000001</v>
          </cell>
          <cell r="J2160">
            <v>2.58</v>
          </cell>
        </row>
        <row r="2161">
          <cell r="A2161" t="str">
            <v>M1901</v>
          </cell>
          <cell r="B2161" t="str">
            <v>Alambre galvanizado No. 14</v>
          </cell>
          <cell r="C2161" t="str">
            <v>kg</v>
          </cell>
          <cell r="D2161">
            <v>2.2546900000000001</v>
          </cell>
          <cell r="E2161">
            <v>2.2544599999999999</v>
          </cell>
          <cell r="F2161">
            <v>1</v>
          </cell>
          <cell r="G2161">
            <v>2.3000000000000001E-4</v>
          </cell>
          <cell r="H2161">
            <v>2.3000000000000001E-4</v>
          </cell>
          <cell r="I2161">
            <v>2.2321399999999998</v>
          </cell>
          <cell r="J2161">
            <v>2.5</v>
          </cell>
        </row>
        <row r="2162">
          <cell r="A2162" t="str">
            <v>M1902</v>
          </cell>
          <cell r="B2162" t="str">
            <v>Alambre galvanizado No. 16</v>
          </cell>
          <cell r="C2162" t="str">
            <v>kg</v>
          </cell>
          <cell r="D2162">
            <v>2.3538899999999998</v>
          </cell>
          <cell r="E2162">
            <v>2.3536600000000001</v>
          </cell>
          <cell r="F2162">
            <v>1</v>
          </cell>
          <cell r="G2162">
            <v>2.3000000000000001E-4</v>
          </cell>
          <cell r="H2162">
            <v>2.3000000000000001E-4</v>
          </cell>
          <cell r="I2162">
            <v>2.3303600000000002</v>
          </cell>
          <cell r="J2162">
            <v>2.61</v>
          </cell>
        </row>
        <row r="2163">
          <cell r="A2163" t="str">
            <v>M1903</v>
          </cell>
          <cell r="B2163" t="str">
            <v>Alambre galvanizado No. 18</v>
          </cell>
          <cell r="C2163" t="str">
            <v>kg</v>
          </cell>
          <cell r="D2163">
            <v>2.2456700000000001</v>
          </cell>
          <cell r="E2163">
            <v>2.2454399999999999</v>
          </cell>
          <cell r="F2163">
            <v>1</v>
          </cell>
          <cell r="G2163">
            <v>2.3000000000000001E-4</v>
          </cell>
          <cell r="H2163">
            <v>2.3000000000000001E-4</v>
          </cell>
          <cell r="I2163">
            <v>2.2232099999999999</v>
          </cell>
          <cell r="J2163">
            <v>2.4900000000000002</v>
          </cell>
        </row>
        <row r="2164">
          <cell r="A2164" t="str">
            <v>M1904</v>
          </cell>
          <cell r="B2164" t="str">
            <v>Alambre galvanizado No. 20</v>
          </cell>
          <cell r="C2164" t="str">
            <v>kg</v>
          </cell>
          <cell r="D2164">
            <v>3.03023</v>
          </cell>
          <cell r="E2164">
            <v>3.03</v>
          </cell>
          <cell r="F2164">
            <v>1</v>
          </cell>
          <cell r="G2164">
            <v>2.3000000000000001E-4</v>
          </cell>
          <cell r="H2164">
            <v>2.3000000000000001E-4</v>
          </cell>
          <cell r="I2164">
            <v>3</v>
          </cell>
          <cell r="J2164">
            <v>3.36</v>
          </cell>
        </row>
        <row r="2165">
          <cell r="A2165" t="str">
            <v>M1905</v>
          </cell>
          <cell r="B2165" t="str">
            <v>Alambre galvanizado No. 22</v>
          </cell>
          <cell r="C2165" t="str">
            <v>kg</v>
          </cell>
          <cell r="D2165">
            <v>3.4089800000000001</v>
          </cell>
          <cell r="E2165">
            <v>3.4087499999999999</v>
          </cell>
          <cell r="F2165">
            <v>1</v>
          </cell>
          <cell r="G2165">
            <v>2.3000000000000001E-4</v>
          </cell>
          <cell r="H2165">
            <v>2.3000000000000001E-4</v>
          </cell>
          <cell r="I2165">
            <v>3.375</v>
          </cell>
          <cell r="J2165">
            <v>3.78</v>
          </cell>
        </row>
        <row r="2166">
          <cell r="A2166" t="str">
            <v>M1906</v>
          </cell>
          <cell r="B2166" t="str">
            <v>Alambre galvanizado No. 24</v>
          </cell>
          <cell r="C2166" t="str">
            <v>kg</v>
          </cell>
          <cell r="D2166">
            <v>4.18452</v>
          </cell>
          <cell r="E2166">
            <v>4.1842899999999998</v>
          </cell>
          <cell r="F2166">
            <v>1</v>
          </cell>
          <cell r="G2166">
            <v>2.3000000000000001E-4</v>
          </cell>
          <cell r="H2166">
            <v>2.3000000000000001E-4</v>
          </cell>
          <cell r="I2166">
            <v>4.1428599999999998</v>
          </cell>
          <cell r="J2166">
            <v>4.6399999999999997</v>
          </cell>
        </row>
        <row r="2167">
          <cell r="B2167" t="str">
            <v>ALAMBRES GALVANIZADOS FINOS</v>
          </cell>
          <cell r="F2167">
            <v>1</v>
          </cell>
          <cell r="I2167">
            <v>0</v>
          </cell>
        </row>
        <row r="2168">
          <cell r="A2168" t="str">
            <v>M1907</v>
          </cell>
          <cell r="B2168" t="str">
            <v>Alambre galvanizado No . 18</v>
          </cell>
          <cell r="C2168" t="str">
            <v>kg</v>
          </cell>
          <cell r="D2168">
            <v>2.2456700000000001</v>
          </cell>
          <cell r="E2168">
            <v>2.2454399999999999</v>
          </cell>
          <cell r="F2168">
            <v>1</v>
          </cell>
          <cell r="G2168">
            <v>2.3000000000000001E-4</v>
          </cell>
          <cell r="H2168">
            <v>2.3000000000000001E-4</v>
          </cell>
          <cell r="I2168">
            <v>2.2232099999999999</v>
          </cell>
          <cell r="J2168">
            <v>2.4900000000000002</v>
          </cell>
        </row>
        <row r="2169">
          <cell r="B2169" t="str">
            <v>ALAMBRES GALVANIZADOS EXTRA FINOS</v>
          </cell>
          <cell r="F2169">
            <v>1</v>
          </cell>
          <cell r="I2169">
            <v>0</v>
          </cell>
        </row>
        <row r="2170">
          <cell r="A2170" t="str">
            <v>M1908</v>
          </cell>
          <cell r="B2170" t="str">
            <v>Alambre galvanizado No. 20</v>
          </cell>
          <cell r="C2170" t="str">
            <v>kg</v>
          </cell>
          <cell r="D2170">
            <v>2.5252300000000001</v>
          </cell>
          <cell r="E2170">
            <v>2.5249999999999999</v>
          </cell>
          <cell r="F2170">
            <v>1</v>
          </cell>
          <cell r="G2170">
            <v>2.3000000000000001E-4</v>
          </cell>
          <cell r="H2170">
            <v>2.3000000000000001E-4</v>
          </cell>
          <cell r="I2170">
            <v>2.5</v>
          </cell>
          <cell r="J2170">
            <v>2.8</v>
          </cell>
        </row>
        <row r="2171">
          <cell r="A2171" t="str">
            <v>M1909</v>
          </cell>
          <cell r="B2171" t="str">
            <v>Alambre galvanizado No. 22</v>
          </cell>
          <cell r="C2171" t="str">
            <v>kg</v>
          </cell>
          <cell r="D2171">
            <v>2.8498700000000001</v>
          </cell>
          <cell r="E2171">
            <v>2.84964</v>
          </cell>
          <cell r="F2171">
            <v>1</v>
          </cell>
          <cell r="G2171">
            <v>2.3000000000000001E-4</v>
          </cell>
          <cell r="H2171">
            <v>2.3000000000000001E-4</v>
          </cell>
          <cell r="I2171">
            <v>2.8214299999999999</v>
          </cell>
          <cell r="J2171">
            <v>3.16</v>
          </cell>
        </row>
        <row r="2172">
          <cell r="A2172" t="str">
            <v>M1910</v>
          </cell>
          <cell r="B2172" t="str">
            <v>Alambre galvanizado No. 24</v>
          </cell>
          <cell r="C2172" t="str">
            <v>kg</v>
          </cell>
          <cell r="D2172">
            <v>3.4901399999999998</v>
          </cell>
          <cell r="E2172">
            <v>3.4899100000000001</v>
          </cell>
          <cell r="F2172">
            <v>1</v>
          </cell>
          <cell r="G2172">
            <v>2.3000000000000001E-4</v>
          </cell>
          <cell r="H2172">
            <v>2.3000000000000001E-4</v>
          </cell>
          <cell r="I2172">
            <v>3.4553600000000002</v>
          </cell>
          <cell r="J2172">
            <v>3.87</v>
          </cell>
        </row>
        <row r="2173">
          <cell r="B2173" t="str">
            <v>ALAMBRE DE PUAS</v>
          </cell>
          <cell r="F2173">
            <v>1</v>
          </cell>
          <cell r="I2173">
            <v>0</v>
          </cell>
        </row>
        <row r="2174">
          <cell r="A2174" t="str">
            <v>M1911</v>
          </cell>
          <cell r="B2174" t="str">
            <v>Alambre motto azul (rollo = 300 mts)</v>
          </cell>
          <cell r="C2174" t="str">
            <v>rollo</v>
          </cell>
          <cell r="D2174">
            <v>36.439039999999999</v>
          </cell>
          <cell r="E2174">
            <v>36.432139999999997</v>
          </cell>
          <cell r="F2174">
            <v>1</v>
          </cell>
          <cell r="G2174">
            <v>6.8999999999999999E-3</v>
          </cell>
          <cell r="H2174">
            <v>6.8999999999999999E-3</v>
          </cell>
          <cell r="I2174">
            <v>36.071429999999999</v>
          </cell>
          <cell r="J2174">
            <v>40.4</v>
          </cell>
        </row>
        <row r="2175">
          <cell r="A2175" t="str">
            <v>M1912</v>
          </cell>
          <cell r="B2175" t="str">
            <v>Alambre motto rojo (rollo = 200 mts)</v>
          </cell>
          <cell r="C2175" t="str">
            <v>rollo</v>
          </cell>
          <cell r="D2175">
            <v>20.709599999999998</v>
          </cell>
          <cell r="E2175">
            <v>20.704999999999998</v>
          </cell>
          <cell r="F2175">
            <v>1</v>
          </cell>
          <cell r="G2175">
            <v>4.5999999999999999E-3</v>
          </cell>
          <cell r="H2175">
            <v>4.5999999999999999E-3</v>
          </cell>
          <cell r="I2175">
            <v>20.5</v>
          </cell>
          <cell r="J2175">
            <v>22.96</v>
          </cell>
        </row>
        <row r="2176">
          <cell r="A2176" t="str">
            <v>M1913</v>
          </cell>
          <cell r="B2176" t="str">
            <v>Alambre motto rojo (rollo = 400 mts)</v>
          </cell>
          <cell r="C2176" t="str">
            <v>rollo</v>
          </cell>
          <cell r="D2176">
            <v>41.094560000000001</v>
          </cell>
          <cell r="E2176">
            <v>41.085360000000001</v>
          </cell>
          <cell r="F2176">
            <v>1</v>
          </cell>
          <cell r="G2176">
            <v>9.1999999999999998E-3</v>
          </cell>
          <cell r="H2176">
            <v>9.1999999999999998E-3</v>
          </cell>
          <cell r="I2176">
            <v>40.678570000000001</v>
          </cell>
          <cell r="J2176">
            <v>45.56</v>
          </cell>
        </row>
        <row r="2177">
          <cell r="A2177" t="str">
            <v>M1914</v>
          </cell>
          <cell r="B2177" t="str">
            <v>Alambre motto rojo (rollo = 500 mts)</v>
          </cell>
          <cell r="C2177" t="str">
            <v>rollo</v>
          </cell>
          <cell r="D2177">
            <v>50.177840000000003</v>
          </cell>
          <cell r="E2177">
            <v>50.166339999999998</v>
          </cell>
          <cell r="F2177">
            <v>1</v>
          </cell>
          <cell r="G2177">
            <v>1.15E-2</v>
          </cell>
          <cell r="H2177">
            <v>1.15E-2</v>
          </cell>
          <cell r="I2177">
            <v>49.669640000000001</v>
          </cell>
          <cell r="J2177">
            <v>55.63</v>
          </cell>
        </row>
        <row r="2178">
          <cell r="A2178" t="str">
            <v>M1915</v>
          </cell>
          <cell r="B2178" t="str">
            <v>Alambre de púas fort (rollo = 400 mts)</v>
          </cell>
          <cell r="C2178" t="str">
            <v>rollo</v>
          </cell>
          <cell r="D2178">
            <v>37.875639999999997</v>
          </cell>
          <cell r="E2178">
            <v>37.86598</v>
          </cell>
          <cell r="F2178">
            <v>1</v>
          </cell>
          <cell r="G2178">
            <v>9.6600000000000002E-3</v>
          </cell>
          <cell r="H2178">
            <v>9.6600000000000002E-3</v>
          </cell>
          <cell r="I2178">
            <v>37.491070000000001</v>
          </cell>
          <cell r="J2178">
            <v>41.99</v>
          </cell>
        </row>
        <row r="2179">
          <cell r="A2179" t="str">
            <v>M1916</v>
          </cell>
          <cell r="B2179" t="str">
            <v>Alambre de púas fort (rollo = 500 mts)</v>
          </cell>
          <cell r="C2179" t="str">
            <v>rollo</v>
          </cell>
          <cell r="D2179">
            <v>46.760069999999999</v>
          </cell>
          <cell r="E2179">
            <v>46.748570000000001</v>
          </cell>
          <cell r="F2179">
            <v>1</v>
          </cell>
          <cell r="G2179">
            <v>1.15E-2</v>
          </cell>
          <cell r="H2179">
            <v>1.15E-2</v>
          </cell>
          <cell r="I2179">
            <v>46.285710000000002</v>
          </cell>
          <cell r="J2179">
            <v>51.84</v>
          </cell>
        </row>
        <row r="2180">
          <cell r="A2180" t="str">
            <v>M1917</v>
          </cell>
          <cell r="B2180" t="str">
            <v>Alambre de púas fort (rollo = 200 mts)</v>
          </cell>
          <cell r="C2180" t="str">
            <v>rollo</v>
          </cell>
          <cell r="D2180">
            <v>19.14555</v>
          </cell>
          <cell r="E2180">
            <v>19.13589</v>
          </cell>
          <cell r="F2180">
            <v>1</v>
          </cell>
          <cell r="G2180">
            <v>9.6600000000000002E-3</v>
          </cell>
          <cell r="H2180">
            <v>9.6600000000000002E-3</v>
          </cell>
          <cell r="I2180">
            <v>18.946429999999999</v>
          </cell>
          <cell r="J2180">
            <v>21.22</v>
          </cell>
        </row>
        <row r="2181">
          <cell r="A2181" t="str">
            <v>M1917.1</v>
          </cell>
          <cell r="B2181" t="str">
            <v>Grapas</v>
          </cell>
          <cell r="C2181" t="str">
            <v>caja</v>
          </cell>
          <cell r="D2181">
            <v>3.0305</v>
          </cell>
          <cell r="E2181">
            <v>3.03</v>
          </cell>
          <cell r="F2181">
            <v>1</v>
          </cell>
          <cell r="G2181">
            <v>5.0000000000000001E-4</v>
          </cell>
          <cell r="H2181">
            <v>5.0000000000000001E-4</v>
          </cell>
          <cell r="I2181">
            <v>3</v>
          </cell>
          <cell r="J2181">
            <v>3.3600000000000003</v>
          </cell>
        </row>
        <row r="2182">
          <cell r="B2182" t="str">
            <v>CERRAMIENTOS</v>
          </cell>
          <cell r="I2182">
            <v>0</v>
          </cell>
        </row>
        <row r="2183">
          <cell r="A2183" t="str">
            <v>M1918</v>
          </cell>
          <cell r="B2183" t="str">
            <v>Cerramiento de malla (sin albañilería)</v>
          </cell>
          <cell r="C2183" t="str">
            <v>m2</v>
          </cell>
          <cell r="D2183">
            <v>27.072140000000001</v>
          </cell>
          <cell r="E2183">
            <v>27.07161</v>
          </cell>
          <cell r="F2183">
            <v>1</v>
          </cell>
          <cell r="G2183">
            <v>5.2999999999999998E-4</v>
          </cell>
          <cell r="H2183">
            <v>5.2999999999999998E-4</v>
          </cell>
          <cell r="I2183">
            <v>26.803570000000001</v>
          </cell>
          <cell r="J2183">
            <v>30.02</v>
          </cell>
        </row>
        <row r="2184">
          <cell r="A2184" t="str">
            <v>M1919</v>
          </cell>
          <cell r="B2184" t="str">
            <v>Cerramiento de metal (sin albañilería)</v>
          </cell>
          <cell r="C2184" t="str">
            <v>m2</v>
          </cell>
          <cell r="D2184">
            <v>52.421340000000001</v>
          </cell>
          <cell r="E2184">
            <v>52.420810000000003</v>
          </cell>
          <cell r="F2184">
            <v>1</v>
          </cell>
          <cell r="G2184">
            <v>5.2999999999999998E-4</v>
          </cell>
          <cell r="H2184">
            <v>5.2999999999999998E-4</v>
          </cell>
          <cell r="I2184">
            <v>51.901789999999998</v>
          </cell>
          <cell r="J2184">
            <v>58.13</v>
          </cell>
        </row>
        <row r="2185">
          <cell r="B2185" t="str">
            <v>COLUMNAS ELECTROSOLDADAS</v>
          </cell>
          <cell r="F2185">
            <v>1</v>
          </cell>
          <cell r="I2185">
            <v>0</v>
          </cell>
        </row>
        <row r="2186">
          <cell r="A2186" t="str">
            <v>M1920</v>
          </cell>
          <cell r="B2186" t="str">
            <v>Columna C1 L=6.5 mts. A = 100 cm2.</v>
          </cell>
          <cell r="C2186" t="str">
            <v>u</v>
          </cell>
          <cell r="D2186">
            <v>13.412319999999999</v>
          </cell>
          <cell r="E2186">
            <v>13.409560000000001</v>
          </cell>
          <cell r="F2186">
            <v>1</v>
          </cell>
          <cell r="G2186">
            <v>2.7599999999999999E-3</v>
          </cell>
          <cell r="H2186">
            <v>2.7599999999999999E-3</v>
          </cell>
          <cell r="I2186">
            <v>13.27679</v>
          </cell>
          <cell r="J2186">
            <v>14.87</v>
          </cell>
        </row>
        <row r="2187">
          <cell r="A2187" t="str">
            <v>M1921</v>
          </cell>
          <cell r="B2187" t="str">
            <v>Columna C2 L=6.5 mts. A = 150 cm2.</v>
          </cell>
          <cell r="C2187" t="str">
            <v>u</v>
          </cell>
          <cell r="D2187">
            <v>13.89026</v>
          </cell>
          <cell r="E2187">
            <v>13.887499999999999</v>
          </cell>
          <cell r="F2187">
            <v>1</v>
          </cell>
          <cell r="G2187">
            <v>2.7599999999999999E-3</v>
          </cell>
          <cell r="H2187">
            <v>2.7599999999999999E-3</v>
          </cell>
          <cell r="I2187">
            <v>13.75</v>
          </cell>
          <cell r="J2187">
            <v>15.4</v>
          </cell>
        </row>
        <row r="2188">
          <cell r="A2188" t="str">
            <v>M1922</v>
          </cell>
          <cell r="B2188" t="str">
            <v>Columna C3 L=6.5 mts. A = 225 cm2.</v>
          </cell>
          <cell r="C2188" t="str">
            <v>u</v>
          </cell>
          <cell r="D2188">
            <v>14.332140000000001</v>
          </cell>
          <cell r="E2188">
            <v>14.32938</v>
          </cell>
          <cell r="F2188">
            <v>1</v>
          </cell>
          <cell r="G2188">
            <v>2.7599999999999999E-3</v>
          </cell>
          <cell r="H2188">
            <v>2.7599999999999999E-3</v>
          </cell>
          <cell r="I2188">
            <v>14.1875</v>
          </cell>
          <cell r="J2188">
            <v>15.89</v>
          </cell>
        </row>
        <row r="2189">
          <cell r="A2189" t="str">
            <v>M1923</v>
          </cell>
          <cell r="B2189" t="str">
            <v>Columna C4 L=6.5 mts. A = 200 cm2.</v>
          </cell>
          <cell r="C2189" t="str">
            <v>u</v>
          </cell>
          <cell r="D2189">
            <v>21.96124</v>
          </cell>
          <cell r="E2189">
            <v>21.958480000000002</v>
          </cell>
          <cell r="F2189">
            <v>1</v>
          </cell>
          <cell r="G2189">
            <v>2.7599999999999999E-3</v>
          </cell>
          <cell r="H2189">
            <v>2.7599999999999999E-3</v>
          </cell>
          <cell r="I2189">
            <v>21.741070000000001</v>
          </cell>
          <cell r="J2189">
            <v>24.35</v>
          </cell>
        </row>
        <row r="2190">
          <cell r="A2190" t="str">
            <v>M1924</v>
          </cell>
          <cell r="B2190" t="str">
            <v>Alambre cocido No. 18</v>
          </cell>
          <cell r="C2190" t="str">
            <v>kg</v>
          </cell>
          <cell r="D2190">
            <v>1.48169</v>
          </cell>
          <cell r="E2190">
            <v>1.4789300000000001</v>
          </cell>
          <cell r="F2190">
            <v>1</v>
          </cell>
          <cell r="G2190">
            <v>2.7599999999999999E-3</v>
          </cell>
          <cell r="H2190">
            <v>2.7599999999999999E-3</v>
          </cell>
          <cell r="I2190">
            <v>1.4642900000000001</v>
          </cell>
          <cell r="J2190">
            <v>1.64</v>
          </cell>
        </row>
        <row r="2191">
          <cell r="B2191" t="str">
            <v>ESTRUCTURAS METALICAS</v>
          </cell>
          <cell r="F2191">
            <v>1</v>
          </cell>
          <cell r="I2191">
            <v>0</v>
          </cell>
        </row>
        <row r="2192">
          <cell r="A2192" t="str">
            <v>M1925</v>
          </cell>
          <cell r="B2192" t="str">
            <v>Estéreo celosía</v>
          </cell>
          <cell r="C2192" t="str">
            <v>kg</v>
          </cell>
          <cell r="D2192">
            <v>3.03023</v>
          </cell>
          <cell r="E2192">
            <v>3.03</v>
          </cell>
          <cell r="F2192">
            <v>1</v>
          </cell>
          <cell r="G2192">
            <v>2.3000000000000001E-4</v>
          </cell>
          <cell r="H2192">
            <v>2.3000000000000001E-4</v>
          </cell>
          <cell r="I2192">
            <v>3</v>
          </cell>
          <cell r="J2192">
            <v>3.36</v>
          </cell>
        </row>
        <row r="2193">
          <cell r="A2193" t="str">
            <v>M1926</v>
          </cell>
          <cell r="B2193" t="str">
            <v>Estructura metálica (solo fabricación/montaje)</v>
          </cell>
          <cell r="C2193" t="str">
            <v>kg</v>
          </cell>
          <cell r="D2193">
            <v>1.16354</v>
          </cell>
          <cell r="E2193">
            <v>1.1633100000000001</v>
          </cell>
          <cell r="F2193">
            <v>1</v>
          </cell>
          <cell r="G2193">
            <v>2.3000000000000001E-4</v>
          </cell>
          <cell r="H2193">
            <v>2.3000000000000001E-4</v>
          </cell>
          <cell r="I2193">
            <v>1.1517900000000001</v>
          </cell>
          <cell r="J2193">
            <v>1.29</v>
          </cell>
        </row>
        <row r="2194">
          <cell r="A2194" t="str">
            <v>M1927</v>
          </cell>
          <cell r="B2194" t="str">
            <v>Estructura metálica (provisión/fabricación/montaje)</v>
          </cell>
          <cell r="C2194" t="str">
            <v>kg</v>
          </cell>
          <cell r="D2194">
            <v>2.3268399999999998</v>
          </cell>
          <cell r="E2194">
            <v>2.3266100000000001</v>
          </cell>
          <cell r="F2194">
            <v>1</v>
          </cell>
          <cell r="G2194">
            <v>2.3000000000000001E-4</v>
          </cell>
          <cell r="H2194">
            <v>2.3000000000000001E-4</v>
          </cell>
          <cell r="I2194">
            <v>2.3035700000000001</v>
          </cell>
          <cell r="J2194">
            <v>2.58</v>
          </cell>
        </row>
        <row r="2195">
          <cell r="A2195" t="str">
            <v>M1928</v>
          </cell>
          <cell r="B2195" t="str">
            <v>Estructura metálica (solo montaje)</v>
          </cell>
          <cell r="C2195" t="str">
            <v>kg</v>
          </cell>
          <cell r="D2195">
            <v>0.50522999999999996</v>
          </cell>
          <cell r="E2195">
            <v>0.505</v>
          </cell>
          <cell r="F2195">
            <v>1</v>
          </cell>
          <cell r="G2195">
            <v>2.3000000000000001E-4</v>
          </cell>
          <cell r="H2195">
            <v>2.3000000000000001E-4</v>
          </cell>
          <cell r="I2195">
            <v>0.5</v>
          </cell>
          <cell r="J2195">
            <v>0.56000000000000005</v>
          </cell>
        </row>
        <row r="2196">
          <cell r="A2196" t="str">
            <v>M1929</v>
          </cell>
          <cell r="B2196" t="str">
            <v>Estructura metálica (solo fabricación)</v>
          </cell>
          <cell r="C2196" t="str">
            <v>kg</v>
          </cell>
          <cell r="D2196">
            <v>0.50522999999999996</v>
          </cell>
          <cell r="E2196">
            <v>0.505</v>
          </cell>
          <cell r="F2196">
            <v>1</v>
          </cell>
          <cell r="G2196">
            <v>2.3000000000000001E-4</v>
          </cell>
          <cell r="H2196">
            <v>2.3000000000000001E-4</v>
          </cell>
          <cell r="I2196">
            <v>0.5</v>
          </cell>
          <cell r="J2196">
            <v>0.56000000000000005</v>
          </cell>
        </row>
        <row r="2197">
          <cell r="A2197" t="str">
            <v>M1930</v>
          </cell>
          <cell r="B2197" t="str">
            <v>Estructura metálica (provisión/fabricación y montaje)</v>
          </cell>
          <cell r="C2197" t="str">
            <v>kg</v>
          </cell>
          <cell r="D2197">
            <v>3.1835399999999998</v>
          </cell>
          <cell r="E2197">
            <v>3.1833100000000001</v>
          </cell>
          <cell r="F2197">
            <v>1</v>
          </cell>
          <cell r="G2197">
            <v>2.3000000000000001E-4</v>
          </cell>
          <cell r="H2197">
            <v>2.3000000000000001E-4</v>
          </cell>
          <cell r="I2197">
            <v>3.1517900000000001</v>
          </cell>
          <cell r="J2197">
            <v>3.53</v>
          </cell>
        </row>
        <row r="2198">
          <cell r="B2198" t="str">
            <v>GAVIONES</v>
          </cell>
          <cell r="F2198">
            <v>1</v>
          </cell>
          <cell r="I2198">
            <v>0</v>
          </cell>
        </row>
        <row r="2199">
          <cell r="A2199" t="str">
            <v>M1931</v>
          </cell>
          <cell r="B2199" t="str">
            <v>Gavión electrosoldado estándar 1x1x1</v>
          </cell>
          <cell r="C2199" t="str">
            <v>u</v>
          </cell>
          <cell r="D2199">
            <v>38.714120000000001</v>
          </cell>
          <cell r="E2199">
            <v>38.713659999999997</v>
          </cell>
          <cell r="F2199">
            <v>1</v>
          </cell>
          <cell r="G2199">
            <v>4.6000000000000001E-4</v>
          </cell>
          <cell r="H2199">
            <v>4.6000000000000001E-4</v>
          </cell>
          <cell r="I2199">
            <v>38.330359999999999</v>
          </cell>
          <cell r="J2199">
            <v>42.93</v>
          </cell>
        </row>
        <row r="2200">
          <cell r="A2200" t="str">
            <v>M1932</v>
          </cell>
          <cell r="B2200" t="str">
            <v>Gavión electrosoldado estándar 2x1x0.5</v>
          </cell>
          <cell r="C2200" t="str">
            <v>u</v>
          </cell>
          <cell r="D2200">
            <v>30.39087</v>
          </cell>
          <cell r="E2200">
            <v>30.390180000000001</v>
          </cell>
          <cell r="F2200">
            <v>1</v>
          </cell>
          <cell r="G2200">
            <v>6.8999999999999997E-4</v>
          </cell>
          <cell r="H2200">
            <v>6.8999999999999997E-4</v>
          </cell>
          <cell r="I2200">
            <v>30.089289999999998</v>
          </cell>
          <cell r="J2200">
            <v>33.700000000000003</v>
          </cell>
        </row>
        <row r="2201">
          <cell r="A2201" t="str">
            <v>M1933</v>
          </cell>
          <cell r="B2201" t="str">
            <v>Gavión electrosoldado estándar 2x1x1</v>
          </cell>
          <cell r="C2201" t="str">
            <v>u</v>
          </cell>
          <cell r="D2201">
            <v>41.05021</v>
          </cell>
          <cell r="E2201">
            <v>41.049289999999999</v>
          </cell>
          <cell r="F2201">
            <v>1</v>
          </cell>
          <cell r="G2201">
            <v>9.2000000000000003E-4</v>
          </cell>
          <cell r="H2201">
            <v>9.2000000000000003E-4</v>
          </cell>
          <cell r="I2201">
            <v>40.642859999999999</v>
          </cell>
          <cell r="J2201">
            <v>45.52</v>
          </cell>
        </row>
        <row r="2202">
          <cell r="A2202" t="str">
            <v>M1934</v>
          </cell>
          <cell r="B2202" t="str">
            <v>Gavión electrosoldado estándar 3x1x0.5</v>
          </cell>
          <cell r="C2202" t="str">
            <v>u</v>
          </cell>
          <cell r="D2202">
            <v>42.890079999999998</v>
          </cell>
          <cell r="E2202">
            <v>42.888930000000002</v>
          </cell>
          <cell r="F2202">
            <v>1</v>
          </cell>
          <cell r="G2202">
            <v>1.15E-3</v>
          </cell>
          <cell r="H2202">
            <v>1.15E-3</v>
          </cell>
          <cell r="I2202">
            <v>42.464289999999998</v>
          </cell>
          <cell r="J2202">
            <v>47.56</v>
          </cell>
        </row>
        <row r="2203">
          <cell r="A2203" t="str">
            <v>M1935</v>
          </cell>
          <cell r="B2203" t="str">
            <v>Gavión electrosoldado estándar 3x1x1</v>
          </cell>
          <cell r="C2203" t="str">
            <v>u</v>
          </cell>
          <cell r="D2203">
            <v>56.867989999999999</v>
          </cell>
          <cell r="E2203">
            <v>56.866610000000001</v>
          </cell>
          <cell r="F2203">
            <v>1</v>
          </cell>
          <cell r="G2203">
            <v>1.3799999999999999E-3</v>
          </cell>
          <cell r="H2203">
            <v>1.3799999999999999E-3</v>
          </cell>
          <cell r="I2203">
            <v>56.303570000000001</v>
          </cell>
          <cell r="J2203">
            <v>63.06</v>
          </cell>
        </row>
        <row r="2204">
          <cell r="A2204" t="str">
            <v>M1936</v>
          </cell>
          <cell r="B2204" t="str">
            <v>Gavión electrosoldado reforzado 2x1x0.5</v>
          </cell>
          <cell r="C2204" t="str">
            <v>u</v>
          </cell>
          <cell r="D2204">
            <v>24.475269999999998</v>
          </cell>
          <cell r="E2204">
            <v>24.474460000000001</v>
          </cell>
          <cell r="F2204">
            <v>1</v>
          </cell>
          <cell r="G2204">
            <v>8.0999999999999996E-4</v>
          </cell>
          <cell r="H2204">
            <v>8.0999999999999996E-4</v>
          </cell>
          <cell r="I2204">
            <v>24.232140000000001</v>
          </cell>
          <cell r="J2204">
            <v>27.14</v>
          </cell>
        </row>
        <row r="2205">
          <cell r="A2205" t="str">
            <v>M1937</v>
          </cell>
          <cell r="B2205" t="str">
            <v>Gavión electrosoldado reforzado 2x1x1</v>
          </cell>
          <cell r="C2205" t="str">
            <v>u</v>
          </cell>
          <cell r="D2205">
            <v>31.419250000000002</v>
          </cell>
          <cell r="E2205">
            <v>31.418209999999998</v>
          </cell>
          <cell r="F2205">
            <v>1</v>
          </cell>
          <cell r="G2205">
            <v>1.0399999999999999E-3</v>
          </cell>
          <cell r="H2205">
            <v>1.0399999999999999E-3</v>
          </cell>
          <cell r="I2205">
            <v>31.107140000000001</v>
          </cell>
          <cell r="J2205">
            <v>34.840000000000003</v>
          </cell>
        </row>
        <row r="2206">
          <cell r="A2206" t="str">
            <v>M1938</v>
          </cell>
          <cell r="B2206" t="str">
            <v>Gavión triple torsión 2x1x0.5</v>
          </cell>
          <cell r="C2206" t="str">
            <v>u</v>
          </cell>
          <cell r="D2206">
            <v>31.130559999999999</v>
          </cell>
          <cell r="E2206">
            <v>31.129639999999998</v>
          </cell>
          <cell r="F2206">
            <v>1</v>
          </cell>
          <cell r="G2206">
            <v>9.2000000000000003E-4</v>
          </cell>
          <cell r="H2206">
            <v>9.2000000000000003E-4</v>
          </cell>
          <cell r="I2206">
            <v>30.821429999999999</v>
          </cell>
          <cell r="J2206">
            <v>34.520000000000003</v>
          </cell>
        </row>
        <row r="2207">
          <cell r="A2207" t="str">
            <v>M1939</v>
          </cell>
          <cell r="B2207" t="str">
            <v>Gavión triple torsión 2x1x1</v>
          </cell>
          <cell r="C2207" t="str">
            <v>u</v>
          </cell>
          <cell r="D2207">
            <v>39.95928</v>
          </cell>
          <cell r="E2207">
            <v>39.958129999999997</v>
          </cell>
          <cell r="F2207">
            <v>1</v>
          </cell>
          <cell r="G2207">
            <v>1.15E-3</v>
          </cell>
          <cell r="H2207">
            <v>1.15E-3</v>
          </cell>
          <cell r="I2207">
            <v>39.5625</v>
          </cell>
          <cell r="J2207">
            <v>44.31</v>
          </cell>
        </row>
        <row r="2208">
          <cell r="A2208" t="str">
            <v>M1940</v>
          </cell>
          <cell r="B2208" t="str">
            <v>Gavión triple torsión 3x1x0.5</v>
          </cell>
          <cell r="C2208" t="str">
            <v>u</v>
          </cell>
          <cell r="D2208">
            <v>42.430399999999999</v>
          </cell>
          <cell r="E2208">
            <v>42.429020000000001</v>
          </cell>
          <cell r="F2208">
            <v>1</v>
          </cell>
          <cell r="G2208">
            <v>1.3799999999999999E-3</v>
          </cell>
          <cell r="H2208">
            <v>1.3799999999999999E-3</v>
          </cell>
          <cell r="I2208">
            <v>42.008929999999999</v>
          </cell>
          <cell r="J2208">
            <v>47.05</v>
          </cell>
        </row>
        <row r="2209">
          <cell r="A2209" t="str">
            <v>M1941</v>
          </cell>
          <cell r="B2209" t="str">
            <v>Gavión triple torsión 3x1x1</v>
          </cell>
          <cell r="C2209" t="str">
            <v>u</v>
          </cell>
          <cell r="D2209">
            <v>57.679819999999999</v>
          </cell>
          <cell r="E2209">
            <v>57.67821</v>
          </cell>
          <cell r="F2209">
            <v>1</v>
          </cell>
          <cell r="G2209">
            <v>1.6100000000000001E-3</v>
          </cell>
          <cell r="H2209">
            <v>1.6100000000000001E-3</v>
          </cell>
          <cell r="I2209">
            <v>57.107140000000001</v>
          </cell>
          <cell r="J2209">
            <v>63.96</v>
          </cell>
        </row>
        <row r="2210">
          <cell r="B2210" t="str">
            <v>TUBERIA DE COBRE</v>
          </cell>
          <cell r="F2210">
            <v>1</v>
          </cell>
          <cell r="I2210">
            <v>0</v>
          </cell>
        </row>
        <row r="2211">
          <cell r="A2211" t="str">
            <v>M1942</v>
          </cell>
          <cell r="B2211" t="str">
            <v>Tubo 1/2” x 6 Tipo L CU</v>
          </cell>
          <cell r="C2211" t="str">
            <v>m</v>
          </cell>
          <cell r="D2211">
            <v>4.8186</v>
          </cell>
          <cell r="E2211">
            <v>4.8185399999999996</v>
          </cell>
          <cell r="F2211">
            <v>1</v>
          </cell>
          <cell r="G2211">
            <v>6.0000000000000002E-5</v>
          </cell>
          <cell r="H2211">
            <v>6.0000000000000002E-5</v>
          </cell>
          <cell r="I2211">
            <v>4.7708300000000001</v>
          </cell>
          <cell r="J2211">
            <v>32.06</v>
          </cell>
        </row>
        <row r="2212">
          <cell r="A2212" t="str">
            <v>M1943</v>
          </cell>
          <cell r="B2212" t="str">
            <v>Tubo 3/4” x 6 Tipo L CU</v>
          </cell>
          <cell r="C2212" t="str">
            <v>m</v>
          </cell>
          <cell r="D2212">
            <v>10.729839999999999</v>
          </cell>
          <cell r="E2212">
            <v>10.729749999999999</v>
          </cell>
          <cell r="F2212">
            <v>1</v>
          </cell>
          <cell r="G2212">
            <v>9.0000000000000006E-5</v>
          </cell>
          <cell r="H2212">
            <v>9.0000000000000006E-5</v>
          </cell>
          <cell r="I2212">
            <v>10.62351</v>
          </cell>
          <cell r="J2212">
            <v>71.39</v>
          </cell>
        </row>
        <row r="2213">
          <cell r="A2213" t="str">
            <v>M1943.1</v>
          </cell>
          <cell r="B2213" t="str">
            <v>Tubo 3/8” x 6 Tipo L CU</v>
          </cell>
          <cell r="C2213" t="str">
            <v>m</v>
          </cell>
          <cell r="D2213">
            <v>3.9390900000000002</v>
          </cell>
          <cell r="E2213">
            <v>3.9390000000000001</v>
          </cell>
          <cell r="F2213">
            <v>1</v>
          </cell>
          <cell r="G2213">
            <v>9.0000000000000006E-5</v>
          </cell>
          <cell r="H2213">
            <v>9.0000000000000006E-5</v>
          </cell>
          <cell r="I2213">
            <v>3.9</v>
          </cell>
          <cell r="J2213">
            <v>26.208000000000002</v>
          </cell>
        </row>
        <row r="2214">
          <cell r="A2214" t="str">
            <v>M1943.2</v>
          </cell>
          <cell r="B2214" t="str">
            <v>Tubo 5/8” x 6 Tipo L CU</v>
          </cell>
          <cell r="C2214" t="str">
            <v>m</v>
          </cell>
          <cell r="D2214">
            <v>7.3730900000000004</v>
          </cell>
          <cell r="E2214">
            <v>7.3730000000000002</v>
          </cell>
          <cell r="F2214">
            <v>1</v>
          </cell>
          <cell r="G2214">
            <v>9.0000000000000006E-5</v>
          </cell>
          <cell r="H2214">
            <v>9.0000000000000006E-5</v>
          </cell>
          <cell r="I2214">
            <v>7.3</v>
          </cell>
          <cell r="J2214">
            <v>49.056000000000004</v>
          </cell>
        </row>
        <row r="2215">
          <cell r="A2215" t="str">
            <v>M1944</v>
          </cell>
          <cell r="B2215" t="str">
            <v>Tubo 1” x 6 Tipo L CU</v>
          </cell>
          <cell r="C2215" t="str">
            <v>m</v>
          </cell>
          <cell r="D2215">
            <v>16.312059999999999</v>
          </cell>
          <cell r="E2215">
            <v>16.311800000000002</v>
          </cell>
          <cell r="F2215">
            <v>1</v>
          </cell>
          <cell r="G2215">
            <v>2.5999999999999998E-4</v>
          </cell>
          <cell r="H2215">
            <v>2.5999999999999998E-4</v>
          </cell>
          <cell r="I2215">
            <v>16.150300000000001</v>
          </cell>
          <cell r="J2215">
            <v>108.53</v>
          </cell>
          <cell r="K2215">
            <v>108.52800000000002</v>
          </cell>
          <cell r="L2215" t="str">
            <v>de proforma</v>
          </cell>
        </row>
        <row r="2216">
          <cell r="A2216" t="str">
            <v>M1945</v>
          </cell>
          <cell r="B2216" t="str">
            <v>Tubo 1 1/4” x 6 Tipo M CU</v>
          </cell>
          <cell r="C2216" t="str">
            <v>m</v>
          </cell>
          <cell r="D2216">
            <v>18.3231</v>
          </cell>
          <cell r="E2216">
            <v>18.322780000000002</v>
          </cell>
          <cell r="F2216">
            <v>1</v>
          </cell>
          <cell r="G2216">
            <v>3.2000000000000003E-4</v>
          </cell>
          <cell r="H2216">
            <v>3.2000000000000003E-4</v>
          </cell>
          <cell r="I2216">
            <v>18.141369999999998</v>
          </cell>
          <cell r="J2216">
            <v>121.91</v>
          </cell>
          <cell r="K2216">
            <v>121.91</v>
          </cell>
          <cell r="L2216" t="str">
            <v>de proforma</v>
          </cell>
        </row>
        <row r="2217">
          <cell r="A2217" t="str">
            <v>M1946</v>
          </cell>
          <cell r="B2217" t="str">
            <v>Tubo 1 1/2” x 6 Tipo M CU</v>
          </cell>
          <cell r="C2217" t="str">
            <v>m</v>
          </cell>
          <cell r="D2217">
            <v>25.065480000000001</v>
          </cell>
          <cell r="E2217">
            <v>25.06513</v>
          </cell>
          <cell r="F2217">
            <v>1</v>
          </cell>
          <cell r="G2217">
            <v>3.5E-4</v>
          </cell>
          <cell r="H2217">
            <v>3.5E-4</v>
          </cell>
          <cell r="I2217">
            <v>24.816960000000002</v>
          </cell>
          <cell r="J2217">
            <v>166.77</v>
          </cell>
        </row>
        <row r="2218">
          <cell r="A2218" t="str">
            <v>M1947</v>
          </cell>
          <cell r="B2218" t="str">
            <v>Tubo 2 1/2” x 6 Tipo M CU</v>
          </cell>
          <cell r="C2218" t="str">
            <v>m</v>
          </cell>
          <cell r="D2218">
            <v>52.254930000000002</v>
          </cell>
          <cell r="E2218">
            <v>52.253979999999999</v>
          </cell>
          <cell r="F2218">
            <v>1</v>
          </cell>
          <cell r="G2218">
            <v>9.5E-4</v>
          </cell>
          <cell r="H2218">
            <v>9.5E-4</v>
          </cell>
          <cell r="I2218">
            <v>51.736609999999999</v>
          </cell>
          <cell r="J2218">
            <v>347.67</v>
          </cell>
          <cell r="K2218">
            <v>347.67040000000003</v>
          </cell>
          <cell r="L2218" t="str">
            <v>de proforma</v>
          </cell>
        </row>
        <row r="2219">
          <cell r="A2219" t="str">
            <v>M1948</v>
          </cell>
          <cell r="B2219" t="str">
            <v>Tubo 3” x 6 Tipo M CU</v>
          </cell>
          <cell r="C2219" t="str">
            <v>m</v>
          </cell>
          <cell r="D2219">
            <v>69.518280000000004</v>
          </cell>
          <cell r="E2219">
            <v>69.517160000000004</v>
          </cell>
          <cell r="F2219">
            <v>1</v>
          </cell>
          <cell r="G2219">
            <v>1.1199999999999999E-3</v>
          </cell>
          <cell r="H2219">
            <v>1.1199999999999999E-3</v>
          </cell>
          <cell r="I2219">
            <v>68.828869999999995</v>
          </cell>
          <cell r="J2219">
            <v>462.53</v>
          </cell>
          <cell r="K2219">
            <v>462.52640000000008</v>
          </cell>
          <cell r="L2219" t="str">
            <v>de proforma</v>
          </cell>
        </row>
        <row r="2220">
          <cell r="A2220" t="str">
            <v>M1949</v>
          </cell>
          <cell r="B2220" t="str">
            <v>Tubo 1/2” x 6 Tipo M CU</v>
          </cell>
          <cell r="C2220" t="str">
            <v>m</v>
          </cell>
          <cell r="D2220">
            <v>7.0640599999999996</v>
          </cell>
          <cell r="E2220">
            <v>7.0639900000000004</v>
          </cell>
          <cell r="F2220">
            <v>1</v>
          </cell>
          <cell r="G2220">
            <v>6.9999999999999994E-5</v>
          </cell>
          <cell r="H2220">
            <v>6.9999999999999994E-5</v>
          </cell>
          <cell r="I2220">
            <v>6.9940499999999997</v>
          </cell>
          <cell r="J2220">
            <v>47</v>
          </cell>
        </row>
        <row r="2221">
          <cell r="A2221" t="str">
            <v>M1950</v>
          </cell>
          <cell r="B2221" t="str">
            <v>Tubo 3/4” x 6 Tipo M CU</v>
          </cell>
          <cell r="C2221" t="str">
            <v>m</v>
          </cell>
          <cell r="D2221">
            <v>10.729889999999999</v>
          </cell>
          <cell r="E2221">
            <v>10.729749999999999</v>
          </cell>
          <cell r="F2221">
            <v>1</v>
          </cell>
          <cell r="G2221">
            <v>1.3999999999999999E-4</v>
          </cell>
          <cell r="H2221">
            <v>1.3999999999999999E-4</v>
          </cell>
          <cell r="I2221">
            <v>10.62351</v>
          </cell>
          <cell r="J2221">
            <v>71.39</v>
          </cell>
        </row>
        <row r="2222">
          <cell r="A2222" t="str">
            <v>M1951</v>
          </cell>
          <cell r="B2222" t="str">
            <v>Tubo 1” x 6 Tipo M CU</v>
          </cell>
          <cell r="C2222" t="str">
            <v>m</v>
          </cell>
          <cell r="D2222">
            <v>11.55965</v>
          </cell>
          <cell r="E2222">
            <v>11.55939</v>
          </cell>
          <cell r="F2222">
            <v>1</v>
          </cell>
          <cell r="G2222">
            <v>2.5999999999999998E-4</v>
          </cell>
          <cell r="H2222">
            <v>2.5999999999999998E-4</v>
          </cell>
          <cell r="I2222">
            <v>11.444940000000001</v>
          </cell>
          <cell r="J2222">
            <v>76.91</v>
          </cell>
        </row>
        <row r="2223">
          <cell r="A2223" t="str">
            <v>M1952</v>
          </cell>
          <cell r="B2223" t="str">
            <v>Tubo Cu Tipo M 2” 6 mts.</v>
          </cell>
          <cell r="C2223" t="str">
            <v>m</v>
          </cell>
          <cell r="D2223">
            <v>35.243360000000003</v>
          </cell>
          <cell r="E2223">
            <v>35.243290000000002</v>
          </cell>
          <cell r="F2223">
            <v>1</v>
          </cell>
          <cell r="G2223">
            <v>6.9999999999999994E-5</v>
          </cell>
          <cell r="H2223">
            <v>6.9999999999999994E-5</v>
          </cell>
          <cell r="I2223">
            <v>34.894350000000003</v>
          </cell>
          <cell r="J2223">
            <v>234.49</v>
          </cell>
          <cell r="K2223">
            <v>234.49440000000004</v>
          </cell>
          <cell r="L2223" t="str">
            <v>de proforma</v>
          </cell>
        </row>
        <row r="2224">
          <cell r="A2224" t="str">
            <v>M1953</v>
          </cell>
          <cell r="B2224" t="str">
            <v>Tubo Cu Tipo M 4” 6 mts.</v>
          </cell>
          <cell r="C2224" t="str">
            <v>m</v>
          </cell>
          <cell r="D2224">
            <v>98.868920000000003</v>
          </cell>
          <cell r="E2224">
            <v>98.868780000000001</v>
          </cell>
          <cell r="F2224">
            <v>1</v>
          </cell>
          <cell r="G2224">
            <v>1.3999999999999999E-4</v>
          </cell>
          <cell r="H2224">
            <v>1.3999999999999999E-4</v>
          </cell>
          <cell r="I2224">
            <v>97.889880000000005</v>
          </cell>
          <cell r="J2224">
            <v>657.82</v>
          </cell>
          <cell r="K2224">
            <v>657.82080000000008</v>
          </cell>
          <cell r="L2224" t="str">
            <v>de proforma</v>
          </cell>
        </row>
        <row r="2225">
          <cell r="A2225" t="str">
            <v>M1954</v>
          </cell>
          <cell r="B2225" t="str">
            <v>Tubo Cu Tipo M 1” 6 mts.</v>
          </cell>
          <cell r="C2225" t="str">
            <v>m</v>
          </cell>
          <cell r="D2225">
            <v>14.53241</v>
          </cell>
          <cell r="E2225">
            <v>14.53227</v>
          </cell>
          <cell r="F2225">
            <v>1</v>
          </cell>
          <cell r="G2225">
            <v>1.3999999999999999E-4</v>
          </cell>
          <cell r="H2225">
            <v>1.3999999999999999E-4</v>
          </cell>
          <cell r="I2225">
            <v>14.388389999999999</v>
          </cell>
          <cell r="J2225">
            <v>96.69</v>
          </cell>
        </row>
        <row r="2226">
          <cell r="A2226" t="str">
            <v>M1955</v>
          </cell>
          <cell r="B2226" t="str">
            <v>Tubo Cu Tipo L 1 1/2” 6 mts.</v>
          </cell>
          <cell r="C2226" t="str">
            <v>m</v>
          </cell>
          <cell r="D2226">
            <v>25.670909999999999</v>
          </cell>
          <cell r="E2226">
            <v>25.670839999999998</v>
          </cell>
          <cell r="F2226">
            <v>1</v>
          </cell>
          <cell r="G2226">
            <v>6.9999999999999994E-5</v>
          </cell>
          <cell r="H2226">
            <v>6.9999999999999994E-5</v>
          </cell>
          <cell r="I2226">
            <v>25.41667</v>
          </cell>
          <cell r="J2226">
            <v>170.8</v>
          </cell>
          <cell r="K2226">
            <v>170.8</v>
          </cell>
          <cell r="L2226" t="str">
            <v>de proforma</v>
          </cell>
        </row>
        <row r="2227">
          <cell r="A2227" t="str">
            <v>M1956</v>
          </cell>
          <cell r="B2227" t="str">
            <v>Tubo Cu Tipo L 1  1/4” 6 mts.</v>
          </cell>
          <cell r="C2227" t="str">
            <v>m</v>
          </cell>
          <cell r="D2227">
            <v>19.876930000000002</v>
          </cell>
          <cell r="E2227">
            <v>19.876860000000001</v>
          </cell>
          <cell r="F2227">
            <v>1</v>
          </cell>
          <cell r="G2227">
            <v>6.9999999999999994E-5</v>
          </cell>
          <cell r="H2227">
            <v>6.9999999999999994E-5</v>
          </cell>
          <cell r="I2227">
            <v>19.680060000000001</v>
          </cell>
          <cell r="J2227">
            <v>132.25</v>
          </cell>
          <cell r="K2227">
            <v>132.24960000000002</v>
          </cell>
          <cell r="L2227" t="str">
            <v>de proforma</v>
          </cell>
        </row>
        <row r="2228">
          <cell r="A2228" t="str">
            <v>M1957</v>
          </cell>
          <cell r="B2228" t="str">
            <v>Tubo Cu Tipo L 2” 6 mts.</v>
          </cell>
          <cell r="C2228" t="str">
            <v>m</v>
          </cell>
          <cell r="D2228">
            <v>45.702759999999998</v>
          </cell>
          <cell r="E2228">
            <v>45.702500000000001</v>
          </cell>
          <cell r="F2228">
            <v>1</v>
          </cell>
          <cell r="G2228">
            <v>2.5999999999999998E-4</v>
          </cell>
          <cell r="H2228">
            <v>2.5999999999999998E-4</v>
          </cell>
          <cell r="I2228">
            <v>45.25</v>
          </cell>
          <cell r="J2228">
            <v>304.08000000000004</v>
          </cell>
          <cell r="K2228">
            <v>250</v>
          </cell>
          <cell r="L2228" t="str">
            <v>de proforma</v>
          </cell>
        </row>
        <row r="2229">
          <cell r="A2229" t="str">
            <v>M1957.1</v>
          </cell>
          <cell r="B2229" t="str">
            <v>Tubo Cu Tipo L 2 1/2” 6 mts.</v>
          </cell>
          <cell r="C2229" t="str">
            <v>m</v>
          </cell>
          <cell r="D2229">
            <v>67.091200000000001</v>
          </cell>
          <cell r="E2229">
            <v>67.090940000000003</v>
          </cell>
          <cell r="F2229">
            <v>1</v>
          </cell>
          <cell r="G2229">
            <v>2.5999999999999998E-4</v>
          </cell>
          <cell r="H2229">
            <v>2.5999999999999998E-4</v>
          </cell>
          <cell r="I2229">
            <v>66.426670000000001</v>
          </cell>
          <cell r="J2229">
            <v>446.38720000000006</v>
          </cell>
          <cell r="K2229">
            <v>300</v>
          </cell>
          <cell r="L2229" t="str">
            <v>de proforma</v>
          </cell>
        </row>
        <row r="2230">
          <cell r="A2230" t="str">
            <v>M1958</v>
          </cell>
          <cell r="B2230" t="str">
            <v>Válvula Check 1” NIBCO</v>
          </cell>
          <cell r="C2230" t="str">
            <v>u</v>
          </cell>
          <cell r="D2230">
            <v>17.315899999999999</v>
          </cell>
          <cell r="E2230">
            <v>17.31429</v>
          </cell>
          <cell r="F2230">
            <v>1</v>
          </cell>
          <cell r="G2230">
            <v>1.6100000000000001E-3</v>
          </cell>
          <cell r="H2230">
            <v>1.6100000000000001E-3</v>
          </cell>
          <cell r="I2230">
            <v>17.142859999999999</v>
          </cell>
          <cell r="J2230">
            <v>19.2</v>
          </cell>
        </row>
        <row r="2231">
          <cell r="A2231" t="str">
            <v>M1959</v>
          </cell>
          <cell r="B2231" t="str">
            <v>Válvula Check 1/2”</v>
          </cell>
          <cell r="C2231" t="str">
            <v>u</v>
          </cell>
          <cell r="D2231">
            <v>12.9864</v>
          </cell>
          <cell r="E2231">
            <v>12.985709999999999</v>
          </cell>
          <cell r="F2231">
            <v>1</v>
          </cell>
          <cell r="G2231">
            <v>6.8999999999999997E-4</v>
          </cell>
          <cell r="H2231">
            <v>6.8999999999999997E-4</v>
          </cell>
          <cell r="I2231">
            <v>12.857139999999999</v>
          </cell>
          <cell r="J2231">
            <v>14.4</v>
          </cell>
        </row>
        <row r="2232">
          <cell r="A2232" t="str">
            <v>M1960</v>
          </cell>
          <cell r="B2232" t="str">
            <v>Válvula de compuerta HF/EL 8” (200 mm)</v>
          </cell>
          <cell r="C2232" t="str">
            <v>u</v>
          </cell>
          <cell r="D2232">
            <v>599.94160999999997</v>
          </cell>
          <cell r="E2232">
            <v>599.94000000000005</v>
          </cell>
          <cell r="F2232">
            <v>1</v>
          </cell>
          <cell r="G2232">
            <v>1.6100000000000001E-3</v>
          </cell>
          <cell r="H2232">
            <v>1.6100000000000001E-3</v>
          </cell>
          <cell r="I2232">
            <v>594</v>
          </cell>
          <cell r="J2232">
            <v>665.28</v>
          </cell>
        </row>
        <row r="2233">
          <cell r="A2233" t="str">
            <v>M1961</v>
          </cell>
          <cell r="B2233" t="str">
            <v>Válvula de compuerta HF/EL 4” (110 mm)</v>
          </cell>
          <cell r="C2233" t="str">
            <v>u</v>
          </cell>
          <cell r="D2233">
            <v>197.5558</v>
          </cell>
          <cell r="E2233">
            <v>197.55419000000001</v>
          </cell>
          <cell r="F2233">
            <v>1</v>
          </cell>
          <cell r="G2233">
            <v>1.6100000000000001E-3</v>
          </cell>
          <cell r="H2233">
            <v>1.6100000000000001E-3</v>
          </cell>
          <cell r="I2233">
            <v>195.59820999999999</v>
          </cell>
          <cell r="J2233">
            <v>219.07</v>
          </cell>
        </row>
        <row r="2234">
          <cell r="A2234" t="str">
            <v>M1962</v>
          </cell>
          <cell r="B2234" t="str">
            <v>Válvula de bola 1” PVC-Pegable EEUU</v>
          </cell>
          <cell r="C2234" t="str">
            <v>u</v>
          </cell>
          <cell r="D2234">
            <v>8.1898199999999992</v>
          </cell>
          <cell r="E2234">
            <v>8.1882099999999998</v>
          </cell>
          <cell r="F2234">
            <v>1</v>
          </cell>
          <cell r="G2234">
            <v>1.6100000000000001E-3</v>
          </cell>
          <cell r="H2234">
            <v>1.6100000000000001E-3</v>
          </cell>
          <cell r="I2234">
            <v>8.1071399999999993</v>
          </cell>
          <cell r="J2234">
            <v>9.08</v>
          </cell>
        </row>
        <row r="2235">
          <cell r="A2235" t="str">
            <v>M1963</v>
          </cell>
          <cell r="B2235" t="str">
            <v>Válvula de bola 1 1/2” PVC-Pegable EEUU</v>
          </cell>
          <cell r="C2235" t="str">
            <v>u</v>
          </cell>
          <cell r="D2235">
            <v>10.4984</v>
          </cell>
          <cell r="E2235">
            <v>10.496790000000001</v>
          </cell>
          <cell r="F2235">
            <v>1</v>
          </cell>
          <cell r="G2235">
            <v>1.6100000000000001E-3</v>
          </cell>
          <cell r="H2235">
            <v>1.6100000000000001E-3</v>
          </cell>
          <cell r="I2235">
            <v>10.392860000000001</v>
          </cell>
          <cell r="J2235">
            <v>11.64</v>
          </cell>
        </row>
        <row r="2236">
          <cell r="A2236" t="str">
            <v>M1964</v>
          </cell>
          <cell r="B2236" t="str">
            <v>Válvula de bola 2” PVC-Pegable EEUU</v>
          </cell>
          <cell r="C2236" t="str">
            <v>u</v>
          </cell>
          <cell r="D2236">
            <v>14.0875</v>
          </cell>
          <cell r="E2236">
            <v>14.085889999999999</v>
          </cell>
          <cell r="F2236">
            <v>1</v>
          </cell>
          <cell r="G2236">
            <v>1.6100000000000001E-3</v>
          </cell>
          <cell r="H2236">
            <v>1.6100000000000001E-3</v>
          </cell>
          <cell r="I2236">
            <v>13.946429999999999</v>
          </cell>
          <cell r="J2236">
            <v>15.62</v>
          </cell>
        </row>
        <row r="2237">
          <cell r="A2237" t="str">
            <v>M1964.1</v>
          </cell>
          <cell r="B2237" t="str">
            <v>Válvula de bola 2 1/2” PVC-Pegable EEUU</v>
          </cell>
          <cell r="C2237" t="str">
            <v>u</v>
          </cell>
          <cell r="D2237">
            <v>27.05518</v>
          </cell>
          <cell r="E2237">
            <v>27.053570000000001</v>
          </cell>
          <cell r="F2237">
            <v>1</v>
          </cell>
          <cell r="G2237">
            <v>1.6100000000000001E-3</v>
          </cell>
          <cell r="H2237">
            <v>1.6100000000000001E-3</v>
          </cell>
          <cell r="I2237">
            <v>26.785710000000002</v>
          </cell>
          <cell r="J2237">
            <v>30</v>
          </cell>
        </row>
        <row r="2238">
          <cell r="A2238" t="str">
            <v>M1965</v>
          </cell>
          <cell r="B2238" t="str">
            <v>Válvula de bola 3” PVC-Pegable EEUU</v>
          </cell>
          <cell r="C2238" t="str">
            <v>u</v>
          </cell>
          <cell r="D2238">
            <v>58.32911</v>
          </cell>
          <cell r="E2238">
            <v>58.327500000000001</v>
          </cell>
          <cell r="F2238">
            <v>1</v>
          </cell>
          <cell r="G2238">
            <v>1.6100000000000001E-3</v>
          </cell>
          <cell r="H2238">
            <v>1.6100000000000001E-3</v>
          </cell>
          <cell r="I2238">
            <v>57.75</v>
          </cell>
          <cell r="J2238">
            <v>64.680000000000007</v>
          </cell>
        </row>
        <row r="2239">
          <cell r="A2239" t="str">
            <v>M1966</v>
          </cell>
          <cell r="B2239" t="str">
            <v>Válvula de bola 4” PVC-Pegable EEUU</v>
          </cell>
          <cell r="C2239" t="str">
            <v>u</v>
          </cell>
          <cell r="D2239">
            <v>80.549109999999999</v>
          </cell>
          <cell r="E2239">
            <v>80.547499999999999</v>
          </cell>
          <cell r="F2239">
            <v>1</v>
          </cell>
          <cell r="G2239">
            <v>1.6100000000000001E-3</v>
          </cell>
          <cell r="H2239">
            <v>1.6100000000000001E-3</v>
          </cell>
          <cell r="I2239">
            <v>79.75</v>
          </cell>
          <cell r="J2239">
            <v>89.32</v>
          </cell>
        </row>
        <row r="2240">
          <cell r="A2240" t="str">
            <v>M1966.1</v>
          </cell>
          <cell r="B2240" t="str">
            <v>Válvula de bola 1/2” PVC-roscable</v>
          </cell>
          <cell r="C2240" t="str">
            <v>u</v>
          </cell>
          <cell r="D2240">
            <v>9.3946100000000001</v>
          </cell>
          <cell r="E2240">
            <v>9.3930000000000007</v>
          </cell>
          <cell r="F2240">
            <v>1</v>
          </cell>
          <cell r="G2240">
            <v>1.6100000000000001E-3</v>
          </cell>
          <cell r="H2240">
            <v>1.6100000000000001E-3</v>
          </cell>
          <cell r="I2240">
            <v>9.3000000000000007</v>
          </cell>
          <cell r="J2240">
            <v>10.416000000000002</v>
          </cell>
          <cell r="K2240">
            <v>9.3000000000000007</v>
          </cell>
        </row>
        <row r="2241">
          <cell r="A2241" t="str">
            <v>M1967</v>
          </cell>
          <cell r="B2241" t="str">
            <v>Válvula Check 1” Helbert</v>
          </cell>
          <cell r="C2241" t="str">
            <v>u</v>
          </cell>
          <cell r="D2241">
            <v>14.87969</v>
          </cell>
          <cell r="E2241">
            <v>14.87946</v>
          </cell>
          <cell r="F2241">
            <v>1</v>
          </cell>
          <cell r="G2241">
            <v>2.3000000000000001E-4</v>
          </cell>
          <cell r="H2241">
            <v>2.3000000000000001E-4</v>
          </cell>
          <cell r="I2241">
            <v>14.732139999999999</v>
          </cell>
          <cell r="J2241">
            <v>16.5</v>
          </cell>
        </row>
        <row r="2242">
          <cell r="A2242" t="str">
            <v>M1967.1</v>
          </cell>
          <cell r="B2242" t="str">
            <v>Válvula Check 1 1/4” Helbert</v>
          </cell>
          <cell r="C2242" t="str">
            <v>u</v>
          </cell>
          <cell r="D2242">
            <v>19.83952</v>
          </cell>
          <cell r="E2242">
            <v>19.839289999999998</v>
          </cell>
          <cell r="F2242">
            <v>1</v>
          </cell>
          <cell r="G2242">
            <v>2.3000000000000001E-4</v>
          </cell>
          <cell r="H2242">
            <v>2.3000000000000001E-4</v>
          </cell>
          <cell r="I2242">
            <v>19.642859999999999</v>
          </cell>
          <cell r="J2242">
            <v>22</v>
          </cell>
        </row>
        <row r="2243">
          <cell r="A2243" t="str">
            <v>M1968</v>
          </cell>
          <cell r="B2243" t="str">
            <v>Válvula Check 1 1/2” Helbert</v>
          </cell>
          <cell r="C2243" t="str">
            <v>u</v>
          </cell>
          <cell r="D2243">
            <v>28.767420000000001</v>
          </cell>
          <cell r="E2243">
            <v>28.766960000000001</v>
          </cell>
          <cell r="F2243">
            <v>1</v>
          </cell>
          <cell r="G2243">
            <v>4.6000000000000001E-4</v>
          </cell>
          <cell r="H2243">
            <v>4.6000000000000001E-4</v>
          </cell>
          <cell r="I2243">
            <v>28.482140000000001</v>
          </cell>
          <cell r="J2243">
            <v>31.9</v>
          </cell>
        </row>
        <row r="2244">
          <cell r="A2244" t="str">
            <v>M1969</v>
          </cell>
          <cell r="B2244" t="str">
            <v>Válvula Check 2” Helbert</v>
          </cell>
          <cell r="C2244" t="str">
            <v>u</v>
          </cell>
          <cell r="D2244">
            <v>45.630940000000002</v>
          </cell>
          <cell r="E2244">
            <v>45.630360000000003</v>
          </cell>
          <cell r="F2244">
            <v>1</v>
          </cell>
          <cell r="G2244">
            <v>5.8E-4</v>
          </cell>
          <cell r="H2244">
            <v>5.8E-4</v>
          </cell>
          <cell r="I2244">
            <v>45.178570000000001</v>
          </cell>
          <cell r="J2244">
            <v>50.6</v>
          </cell>
        </row>
        <row r="2245">
          <cell r="A2245" t="str">
            <v>M1970</v>
          </cell>
          <cell r="B2245" t="str">
            <v>Válvula Check 3” Helbert</v>
          </cell>
          <cell r="C2245" t="str">
            <v>u</v>
          </cell>
          <cell r="D2245">
            <v>55.550579999999997</v>
          </cell>
          <cell r="E2245">
            <v>55.55</v>
          </cell>
          <cell r="F2245">
            <v>1</v>
          </cell>
          <cell r="G2245">
            <v>5.8E-4</v>
          </cell>
          <cell r="H2245">
            <v>5.8E-4</v>
          </cell>
          <cell r="I2245">
            <v>55</v>
          </cell>
          <cell r="J2245">
            <v>61.6</v>
          </cell>
        </row>
        <row r="2246">
          <cell r="A2246" t="str">
            <v>M1971</v>
          </cell>
          <cell r="B2246" t="str">
            <v>Válvula de bola Italy 1 1/2”</v>
          </cell>
          <cell r="C2246" t="str">
            <v>u</v>
          </cell>
          <cell r="D2246">
            <v>17.576499999999999</v>
          </cell>
          <cell r="E2246">
            <v>17.575810000000001</v>
          </cell>
          <cell r="F2246">
            <v>1</v>
          </cell>
          <cell r="G2246">
            <v>6.8999999999999997E-4</v>
          </cell>
          <cell r="H2246">
            <v>6.8999999999999997E-4</v>
          </cell>
          <cell r="I2246">
            <v>17.401789999999998</v>
          </cell>
          <cell r="J2246">
            <v>19.490000000000002</v>
          </cell>
        </row>
        <row r="2247">
          <cell r="A2247" t="str">
            <v>M1972</v>
          </cell>
          <cell r="B2247" t="str">
            <v>Válvula de bola Italy 2”</v>
          </cell>
          <cell r="C2247" t="str">
            <v>u</v>
          </cell>
          <cell r="D2247">
            <v>26.666499999999999</v>
          </cell>
          <cell r="E2247">
            <v>26.66581</v>
          </cell>
          <cell r="F2247">
            <v>1</v>
          </cell>
          <cell r="G2247">
            <v>6.8999999999999997E-4</v>
          </cell>
          <cell r="H2247">
            <v>6.8999999999999997E-4</v>
          </cell>
          <cell r="I2247">
            <v>26.401789999999998</v>
          </cell>
          <cell r="J2247">
            <v>29.57</v>
          </cell>
        </row>
        <row r="2248">
          <cell r="A2248" t="str">
            <v>M1973</v>
          </cell>
          <cell r="B2248" t="str">
            <v>Válvula de bola Italy 3”</v>
          </cell>
          <cell r="C2248" t="str">
            <v>u</v>
          </cell>
          <cell r="D2248">
            <v>90.901150000000001</v>
          </cell>
          <cell r="E2248">
            <v>90.9</v>
          </cell>
          <cell r="F2248">
            <v>1</v>
          </cell>
          <cell r="G2248">
            <v>1.15E-3</v>
          </cell>
          <cell r="H2248">
            <v>1.15E-3</v>
          </cell>
          <cell r="I2248">
            <v>90</v>
          </cell>
          <cell r="J2248">
            <v>100.8</v>
          </cell>
        </row>
        <row r="2249">
          <cell r="A2249" t="str">
            <v>M1974</v>
          </cell>
          <cell r="B2249" t="str">
            <v>Válvula de bola Italy 4”</v>
          </cell>
          <cell r="C2249" t="str">
            <v>u</v>
          </cell>
          <cell r="D2249">
            <v>163.62161</v>
          </cell>
          <cell r="E2249">
            <v>163.62</v>
          </cell>
          <cell r="F2249">
            <v>1</v>
          </cell>
          <cell r="G2249">
            <v>1.6100000000000001E-3</v>
          </cell>
          <cell r="H2249">
            <v>1.6100000000000001E-3</v>
          </cell>
          <cell r="I2249">
            <v>162</v>
          </cell>
          <cell r="J2249">
            <v>181.44</v>
          </cell>
        </row>
        <row r="2250">
          <cell r="A2250" t="str">
            <v>M1975</v>
          </cell>
          <cell r="B2250" t="str">
            <v>Válvula de compuerta de hierro fundido extremi lis</v>
          </cell>
          <cell r="C2250" t="str">
            <v>u</v>
          </cell>
          <cell r="D2250">
            <v>277.20267000000001</v>
          </cell>
          <cell r="E2250">
            <v>277.19990999999999</v>
          </cell>
          <cell r="F2250">
            <v>1</v>
          </cell>
          <cell r="G2250">
            <v>2.7599999999999999E-3</v>
          </cell>
          <cell r="H2250">
            <v>2.7599999999999999E-3</v>
          </cell>
          <cell r="I2250">
            <v>274.45535999999998</v>
          </cell>
          <cell r="J2250">
            <v>307.39</v>
          </cell>
        </row>
        <row r="2251">
          <cell r="A2251" t="str">
            <v>M1976</v>
          </cell>
          <cell r="B2251" t="str">
            <v>Codo polipropileno (PP) hembra roscada 1/2”</v>
          </cell>
          <cell r="C2251" t="str">
            <v>u</v>
          </cell>
          <cell r="D2251">
            <v>0.32740000000000002</v>
          </cell>
          <cell r="E2251">
            <v>0.32463999999999998</v>
          </cell>
          <cell r="F2251">
            <v>1</v>
          </cell>
          <cell r="G2251">
            <v>2.7599999999999999E-3</v>
          </cell>
          <cell r="H2251">
            <v>2.7599999999999999E-3</v>
          </cell>
          <cell r="I2251">
            <v>0.32142999999999999</v>
          </cell>
          <cell r="J2251">
            <v>0.36</v>
          </cell>
        </row>
        <row r="2252">
          <cell r="A2252" t="str">
            <v>M1977</v>
          </cell>
          <cell r="B2252" t="str">
            <v>Codo polipropileno (PP) hembra roscada 3/4”</v>
          </cell>
          <cell r="C2252" t="str">
            <v>u</v>
          </cell>
          <cell r="D2252">
            <v>0.57718999999999998</v>
          </cell>
          <cell r="E2252">
            <v>0.57713999999999999</v>
          </cell>
          <cell r="F2252">
            <v>1</v>
          </cell>
          <cell r="G2252">
            <v>5.0000000000000002E-5</v>
          </cell>
          <cell r="H2252">
            <v>5.0000000000000002E-5</v>
          </cell>
          <cell r="I2252">
            <v>0.57142999999999999</v>
          </cell>
          <cell r="J2252">
            <v>0.64</v>
          </cell>
        </row>
        <row r="2253">
          <cell r="A2253" t="str">
            <v>M1978</v>
          </cell>
          <cell r="B2253" t="str">
            <v>Tee polipropileno (PP) roscada 1/2” Plasson</v>
          </cell>
          <cell r="C2253" t="str">
            <v>u</v>
          </cell>
          <cell r="D2253">
            <v>0.33371000000000001</v>
          </cell>
          <cell r="E2253">
            <v>0.33366000000000001</v>
          </cell>
          <cell r="F2253">
            <v>1</v>
          </cell>
          <cell r="G2253">
            <v>5.0000000000000002E-5</v>
          </cell>
          <cell r="H2253">
            <v>5.0000000000000002E-5</v>
          </cell>
          <cell r="I2253">
            <v>0.33035999999999999</v>
          </cell>
          <cell r="J2253">
            <v>0.37</v>
          </cell>
        </row>
        <row r="2254">
          <cell r="A2254" t="str">
            <v>M1979</v>
          </cell>
          <cell r="B2254" t="str">
            <v>Tee polipropileno (PP) roscada 3/4” Plasson</v>
          </cell>
          <cell r="C2254" t="str">
            <v>u</v>
          </cell>
          <cell r="D2254">
            <v>0.64032</v>
          </cell>
          <cell r="E2254">
            <v>0.64027000000000001</v>
          </cell>
          <cell r="F2254">
            <v>1</v>
          </cell>
          <cell r="G2254">
            <v>5.0000000000000002E-5</v>
          </cell>
          <cell r="H2254">
            <v>5.0000000000000002E-5</v>
          </cell>
          <cell r="I2254">
            <v>0.63392999999999999</v>
          </cell>
          <cell r="J2254">
            <v>0.71</v>
          </cell>
        </row>
        <row r="2255">
          <cell r="A2255" t="str">
            <v>M1980</v>
          </cell>
          <cell r="B2255" t="str">
            <v>Tapón polipropileno (PP) macho roscado 1/2”</v>
          </cell>
          <cell r="C2255" t="str">
            <v>u</v>
          </cell>
          <cell r="D2255">
            <v>0.14434</v>
          </cell>
          <cell r="E2255">
            <v>0.14429</v>
          </cell>
          <cell r="F2255">
            <v>1</v>
          </cell>
          <cell r="G2255">
            <v>5.0000000000000002E-5</v>
          </cell>
          <cell r="H2255">
            <v>5.0000000000000002E-5</v>
          </cell>
          <cell r="I2255">
            <v>0.14285999999999999</v>
          </cell>
          <cell r="J2255">
            <v>0.16</v>
          </cell>
        </row>
        <row r="2256">
          <cell r="A2256" t="str">
            <v>M1981</v>
          </cell>
          <cell r="B2256" t="str">
            <v>Tapón polipropileno (PP) macho roscado 3/4”</v>
          </cell>
          <cell r="C2256" t="str">
            <v>u</v>
          </cell>
          <cell r="D2256">
            <v>0.22549</v>
          </cell>
          <cell r="E2256">
            <v>0.22544</v>
          </cell>
          <cell r="F2256">
            <v>1</v>
          </cell>
          <cell r="G2256">
            <v>5.0000000000000002E-5</v>
          </cell>
          <cell r="H2256">
            <v>5.0000000000000002E-5</v>
          </cell>
          <cell r="I2256">
            <v>0.22320999999999999</v>
          </cell>
          <cell r="J2256">
            <v>0.25</v>
          </cell>
        </row>
        <row r="2257">
          <cell r="A2257" t="str">
            <v>M1982</v>
          </cell>
          <cell r="B2257" t="str">
            <v>Tapón polipropileno (PP) hembra roscada 1/2”</v>
          </cell>
          <cell r="C2257" t="str">
            <v>u</v>
          </cell>
          <cell r="D2257">
            <v>0.17138999999999999</v>
          </cell>
          <cell r="E2257">
            <v>0.17133999999999999</v>
          </cell>
          <cell r="F2257">
            <v>1</v>
          </cell>
          <cell r="G2257">
            <v>5.0000000000000002E-5</v>
          </cell>
          <cell r="H2257">
            <v>5.0000000000000002E-5</v>
          </cell>
          <cell r="I2257">
            <v>0.16964000000000001</v>
          </cell>
          <cell r="J2257">
            <v>0.19</v>
          </cell>
        </row>
        <row r="2258">
          <cell r="A2258" t="str">
            <v>M1983</v>
          </cell>
          <cell r="B2258" t="str">
            <v>Neplo polipropileno (PP) corrido 1/2” Plasson</v>
          </cell>
          <cell r="C2258" t="str">
            <v>u</v>
          </cell>
          <cell r="D2258">
            <v>0.28861999999999999</v>
          </cell>
          <cell r="E2258">
            <v>0.28856999999999999</v>
          </cell>
          <cell r="F2258">
            <v>1</v>
          </cell>
          <cell r="G2258">
            <v>5.0000000000000002E-5</v>
          </cell>
          <cell r="H2258">
            <v>5.0000000000000002E-5</v>
          </cell>
          <cell r="I2258">
            <v>0.28571000000000002</v>
          </cell>
          <cell r="J2258">
            <v>0.32</v>
          </cell>
        </row>
        <row r="2259">
          <cell r="A2259" t="str">
            <v>M1984</v>
          </cell>
          <cell r="B2259" t="str">
            <v>Neplo polipropileno (PP) corrido 3/4” Plasson</v>
          </cell>
          <cell r="C2259" t="str">
            <v>u</v>
          </cell>
          <cell r="D2259">
            <v>0.38782</v>
          </cell>
          <cell r="E2259">
            <v>0.38777</v>
          </cell>
          <cell r="F2259">
            <v>1</v>
          </cell>
          <cell r="G2259">
            <v>5.0000000000000002E-5</v>
          </cell>
          <cell r="H2259">
            <v>5.0000000000000002E-5</v>
          </cell>
          <cell r="I2259">
            <v>0.38392999999999999</v>
          </cell>
          <cell r="J2259">
            <v>0.43</v>
          </cell>
        </row>
        <row r="2260">
          <cell r="A2260" t="str">
            <v>M1985</v>
          </cell>
          <cell r="B2260" t="str">
            <v>Unión polipropileno (PP) hembra roscada 1/2” Plasson</v>
          </cell>
          <cell r="C2260" t="str">
            <v>u</v>
          </cell>
          <cell r="D2260">
            <v>0.17138999999999999</v>
          </cell>
          <cell r="E2260">
            <v>0.17133999999999999</v>
          </cell>
          <cell r="F2260">
            <v>1</v>
          </cell>
          <cell r="G2260">
            <v>5.0000000000000002E-5</v>
          </cell>
          <cell r="H2260">
            <v>5.0000000000000002E-5</v>
          </cell>
          <cell r="I2260">
            <v>0.16964000000000001</v>
          </cell>
          <cell r="J2260">
            <v>0.19</v>
          </cell>
        </row>
        <row r="2261">
          <cell r="A2261" t="str">
            <v>M1986</v>
          </cell>
          <cell r="B2261" t="str">
            <v>Unión polipropileno (PP) hembra roscada 3/4” Plasson</v>
          </cell>
          <cell r="C2261" t="str">
            <v>u</v>
          </cell>
          <cell r="D2261">
            <v>0.31568000000000002</v>
          </cell>
          <cell r="E2261">
            <v>0.31563000000000002</v>
          </cell>
          <cell r="F2261">
            <v>1</v>
          </cell>
          <cell r="G2261">
            <v>5.0000000000000002E-5</v>
          </cell>
          <cell r="H2261">
            <v>5.0000000000000002E-5</v>
          </cell>
          <cell r="I2261">
            <v>0.3125</v>
          </cell>
          <cell r="J2261">
            <v>0.35</v>
          </cell>
        </row>
        <row r="2262">
          <cell r="A2262" t="str">
            <v>M1987</v>
          </cell>
          <cell r="B2262" t="str">
            <v>Teflón</v>
          </cell>
          <cell r="C2262" t="str">
            <v>u</v>
          </cell>
          <cell r="D2262">
            <v>0.49603000000000003</v>
          </cell>
          <cell r="E2262">
            <v>0.49597999999999998</v>
          </cell>
          <cell r="F2262">
            <v>1</v>
          </cell>
          <cell r="G2262">
            <v>5.0000000000000002E-5</v>
          </cell>
          <cell r="H2262">
            <v>5.0000000000000002E-5</v>
          </cell>
          <cell r="I2262">
            <v>0.49107000000000001</v>
          </cell>
          <cell r="J2262">
            <v>0.55000000000000004</v>
          </cell>
        </row>
        <row r="2263">
          <cell r="A2263" t="str">
            <v>M1988</v>
          </cell>
          <cell r="B2263" t="str">
            <v>Cemento (pega) para PVC 705 marca Weld-On</v>
          </cell>
          <cell r="C2263" t="str">
            <v xml:space="preserve">gal </v>
          </cell>
          <cell r="D2263">
            <v>87.14949</v>
          </cell>
          <cell r="E2263">
            <v>87.148570000000007</v>
          </cell>
          <cell r="F2263">
            <v>1</v>
          </cell>
          <cell r="G2263">
            <v>9.2000000000000003E-4</v>
          </cell>
          <cell r="H2263">
            <v>9.2000000000000003E-4</v>
          </cell>
          <cell r="I2263">
            <v>86.285709999999995</v>
          </cell>
          <cell r="J2263">
            <v>24.16</v>
          </cell>
        </row>
        <row r="2264">
          <cell r="A2264" t="str">
            <v>M1989</v>
          </cell>
          <cell r="B2264" t="str">
            <v>Cemento (pega) para PVC 705 marca Weld-On</v>
          </cell>
          <cell r="C2264" t="str">
            <v>gal</v>
          </cell>
          <cell r="D2264">
            <v>56.416629999999998</v>
          </cell>
          <cell r="E2264">
            <v>56.415709999999997</v>
          </cell>
          <cell r="F2264">
            <v>1</v>
          </cell>
          <cell r="G2264">
            <v>9.2000000000000003E-4</v>
          </cell>
          <cell r="H2264">
            <v>9.2000000000000003E-4</v>
          </cell>
          <cell r="I2264">
            <v>55.857140000000001</v>
          </cell>
          <cell r="J2264">
            <v>15.64</v>
          </cell>
        </row>
        <row r="2265">
          <cell r="A2265" t="str">
            <v>M1990</v>
          </cell>
          <cell r="B2265" t="str">
            <v>Hidropega</v>
          </cell>
          <cell r="C2265" t="str">
            <v>gal</v>
          </cell>
          <cell r="D2265">
            <v>17.9194</v>
          </cell>
          <cell r="E2265">
            <v>17.918479999999999</v>
          </cell>
          <cell r="F2265">
            <v>1</v>
          </cell>
          <cell r="G2265">
            <v>9.2000000000000003E-4</v>
          </cell>
          <cell r="H2265">
            <v>9.2000000000000003E-4</v>
          </cell>
          <cell r="I2265">
            <v>17.741070000000001</v>
          </cell>
          <cell r="J2265">
            <v>19.87</v>
          </cell>
        </row>
        <row r="2266">
          <cell r="A2266" t="str">
            <v>M1991</v>
          </cell>
          <cell r="B2266" t="str">
            <v>Hidropega</v>
          </cell>
          <cell r="C2266" t="str">
            <v>l</v>
          </cell>
          <cell r="D2266">
            <v>5.1584399999999997</v>
          </cell>
          <cell r="E2266">
            <v>5.1582100000000004</v>
          </cell>
          <cell r="F2266">
            <v>1</v>
          </cell>
          <cell r="G2266">
            <v>2.3000000000000001E-4</v>
          </cell>
          <cell r="H2266">
            <v>2.3000000000000001E-4</v>
          </cell>
          <cell r="I2266">
            <v>5.1071400000000002</v>
          </cell>
          <cell r="J2266">
            <v>5.72</v>
          </cell>
        </row>
        <row r="2267">
          <cell r="A2267" t="str">
            <v>M1992</v>
          </cell>
          <cell r="B2267" t="str">
            <v>Hidrolimpia</v>
          </cell>
          <cell r="C2267" t="str">
            <v>l</v>
          </cell>
          <cell r="D2267">
            <v>3.8688899999999999</v>
          </cell>
          <cell r="E2267">
            <v>3.8686600000000002</v>
          </cell>
          <cell r="F2267">
            <v>1</v>
          </cell>
          <cell r="G2267">
            <v>2.3000000000000001E-4</v>
          </cell>
          <cell r="H2267">
            <v>2.3000000000000001E-4</v>
          </cell>
          <cell r="I2267">
            <v>3.8303600000000002</v>
          </cell>
          <cell r="J2267">
            <v>4.29</v>
          </cell>
        </row>
        <row r="2268">
          <cell r="A2268" t="str">
            <v>M1993</v>
          </cell>
          <cell r="B2268" t="str">
            <v>Tubería PP cuatritubo roscabale 1/2”</v>
          </cell>
          <cell r="C2268" t="str">
            <v>m</v>
          </cell>
          <cell r="D2268">
            <v>1.3467</v>
          </cell>
          <cell r="E2268">
            <v>1.34666</v>
          </cell>
          <cell r="F2268">
            <v>1</v>
          </cell>
          <cell r="G2268">
            <v>4.0000000000000003E-5</v>
          </cell>
          <cell r="H2268">
            <v>4.0000000000000003E-5</v>
          </cell>
          <cell r="I2268">
            <v>1.3333299999999999</v>
          </cell>
          <cell r="J2268">
            <v>8.9600000000000009</v>
          </cell>
        </row>
        <row r="2269">
          <cell r="A2269" t="str">
            <v>M1994</v>
          </cell>
          <cell r="B2269" t="str">
            <v>Tubería PP cuatritubo roscabale 3/4”</v>
          </cell>
          <cell r="C2269" t="str">
            <v>m</v>
          </cell>
          <cell r="D2269">
            <v>2.00807</v>
          </cell>
          <cell r="E2269">
            <v>2.0079799999999999</v>
          </cell>
          <cell r="F2269">
            <v>1</v>
          </cell>
          <cell r="G2269">
            <v>9.0000000000000006E-5</v>
          </cell>
          <cell r="H2269">
            <v>9.0000000000000006E-5</v>
          </cell>
          <cell r="I2269">
            <v>1.9881</v>
          </cell>
          <cell r="J2269">
            <v>13.36</v>
          </cell>
        </row>
        <row r="2270">
          <cell r="A2270" t="str">
            <v>M1995</v>
          </cell>
          <cell r="B2270" t="str">
            <v>Tubería PP cuatritubo roscabale 1”</v>
          </cell>
          <cell r="C2270" t="str">
            <v>m</v>
          </cell>
          <cell r="D2270">
            <v>3.1549499999999999</v>
          </cell>
          <cell r="E2270">
            <v>3.1547499999999999</v>
          </cell>
          <cell r="F2270">
            <v>1</v>
          </cell>
          <cell r="G2270">
            <v>2.0000000000000001E-4</v>
          </cell>
          <cell r="H2270">
            <v>2.0000000000000001E-4</v>
          </cell>
          <cell r="I2270">
            <v>3.12351</v>
          </cell>
          <cell r="J2270">
            <v>20.99</v>
          </cell>
        </row>
        <row r="2271">
          <cell r="A2271" t="str">
            <v>M1996</v>
          </cell>
          <cell r="B2271" t="str">
            <v>Tubería PP cuatritubo roscabale 1 1/4”</v>
          </cell>
          <cell r="C2271" t="str">
            <v>m</v>
          </cell>
          <cell r="D2271">
            <v>4.56759</v>
          </cell>
          <cell r="E2271">
            <v>4.5675400000000002</v>
          </cell>
          <cell r="F2271">
            <v>1</v>
          </cell>
          <cell r="G2271">
            <v>5.0000000000000002E-5</v>
          </cell>
          <cell r="H2271">
            <v>5.0000000000000002E-5</v>
          </cell>
          <cell r="I2271">
            <v>4.5223199999999997</v>
          </cell>
          <cell r="J2271">
            <v>30.39</v>
          </cell>
        </row>
        <row r="2272">
          <cell r="A2272" t="str">
            <v>M1997</v>
          </cell>
          <cell r="B2272" t="str">
            <v>Tubería PP cuatritubo roscabale 1 1/2”</v>
          </cell>
          <cell r="C2272" t="str">
            <v>m</v>
          </cell>
          <cell r="D2272">
            <v>5.5522099999999996</v>
          </cell>
          <cell r="E2272">
            <v>5.55199</v>
          </cell>
          <cell r="F2272">
            <v>1</v>
          </cell>
          <cell r="G2272">
            <v>2.2000000000000001E-4</v>
          </cell>
          <cell r="H2272">
            <v>2.2000000000000001E-4</v>
          </cell>
          <cell r="I2272">
            <v>5.49702</v>
          </cell>
          <cell r="J2272">
            <v>36.94</v>
          </cell>
        </row>
        <row r="2273">
          <cell r="A2273" t="str">
            <v>M1998</v>
          </cell>
          <cell r="B2273" t="str">
            <v>Tubería PP cuatritubo roscabale 2”</v>
          </cell>
          <cell r="C2273" t="str">
            <v>m</v>
          </cell>
          <cell r="D2273">
            <v>7.51065</v>
          </cell>
          <cell r="E2273">
            <v>7.51037</v>
          </cell>
          <cell r="F2273">
            <v>1</v>
          </cell>
          <cell r="G2273">
            <v>2.7999999999999998E-4</v>
          </cell>
          <cell r="H2273">
            <v>2.7999999999999998E-4</v>
          </cell>
          <cell r="I2273">
            <v>7.4360099999999996</v>
          </cell>
          <cell r="J2273">
            <v>49.97</v>
          </cell>
        </row>
        <row r="2274">
          <cell r="A2274" t="str">
            <v>MATERIAL PARA REDES AA.SS. Y AA.Ll</v>
          </cell>
          <cell r="F2274">
            <v>1</v>
          </cell>
          <cell r="I2274">
            <v>0</v>
          </cell>
        </row>
        <row r="2275">
          <cell r="A2275" t="str">
            <v>M1999</v>
          </cell>
          <cell r="B2275" t="str">
            <v>Codo PVC de 90" a 110mm (4")</v>
          </cell>
          <cell r="C2275" t="str">
            <v>u</v>
          </cell>
          <cell r="D2275">
            <v>1.35273</v>
          </cell>
          <cell r="E2275">
            <v>1.3526800000000001</v>
          </cell>
          <cell r="F2275">
            <v>1</v>
          </cell>
          <cell r="G2275">
            <v>5.0000000000000002E-5</v>
          </cell>
          <cell r="H2275">
            <v>5.0000000000000002E-5</v>
          </cell>
          <cell r="I2275">
            <v>1.3392900000000001</v>
          </cell>
          <cell r="J2275">
            <v>1.5</v>
          </cell>
        </row>
        <row r="2276">
          <cell r="A2276" t="str">
            <v>M2000</v>
          </cell>
          <cell r="B2276" t="str">
            <v>Codo PVC de 90" a 160mm (5")</v>
          </cell>
          <cell r="C2276" t="str">
            <v>u</v>
          </cell>
          <cell r="D2276">
            <v>6.3486200000000004</v>
          </cell>
          <cell r="E2276">
            <v>6.3485699999999996</v>
          </cell>
          <cell r="F2276">
            <v>1</v>
          </cell>
          <cell r="G2276">
            <v>5.0000000000000002E-5</v>
          </cell>
          <cell r="H2276">
            <v>5.0000000000000002E-5</v>
          </cell>
          <cell r="I2276">
            <v>6.2857099999999999</v>
          </cell>
          <cell r="J2276">
            <v>7.04</v>
          </cell>
        </row>
        <row r="2277">
          <cell r="A2277" t="str">
            <v>M2001</v>
          </cell>
          <cell r="B2277" t="str">
            <v>Codo PVC de 90" a 50mm (2")</v>
          </cell>
          <cell r="C2277" t="str">
            <v>u</v>
          </cell>
          <cell r="D2277">
            <v>0.47799000000000003</v>
          </cell>
          <cell r="E2277">
            <v>0.47793999999999998</v>
          </cell>
          <cell r="F2277">
            <v>1</v>
          </cell>
          <cell r="G2277">
            <v>5.0000000000000002E-5</v>
          </cell>
          <cell r="H2277">
            <v>5.0000000000000002E-5</v>
          </cell>
          <cell r="I2277">
            <v>0.47321000000000002</v>
          </cell>
          <cell r="J2277">
            <v>0.53</v>
          </cell>
        </row>
        <row r="2278">
          <cell r="A2278" t="str">
            <v>M2002</v>
          </cell>
          <cell r="B2278" t="str">
            <v>Codo PVC de 90" a 75mm (3")</v>
          </cell>
          <cell r="C2278" t="str">
            <v>u</v>
          </cell>
          <cell r="D2278">
            <v>0.92888999999999999</v>
          </cell>
          <cell r="E2278">
            <v>0.92884</v>
          </cell>
          <cell r="F2278">
            <v>1</v>
          </cell>
          <cell r="G2278">
            <v>5.0000000000000002E-5</v>
          </cell>
          <cell r="H2278">
            <v>5.0000000000000002E-5</v>
          </cell>
          <cell r="I2278">
            <v>0.91964000000000001</v>
          </cell>
          <cell r="J2278">
            <v>1.03</v>
          </cell>
        </row>
        <row r="2279">
          <cell r="A2279" t="str">
            <v>M2003</v>
          </cell>
          <cell r="B2279" t="str">
            <v>Desagüe 1 1/2" x 3 1/2" cocina(246-06)</v>
          </cell>
          <cell r="C2279" t="str">
            <v>u</v>
          </cell>
          <cell r="D2279">
            <v>3.9683600000000001</v>
          </cell>
          <cell r="E2279">
            <v>3.9678599999999999</v>
          </cell>
          <cell r="F2279">
            <v>1</v>
          </cell>
          <cell r="G2279">
            <v>5.0000000000000001E-4</v>
          </cell>
          <cell r="H2279">
            <v>5.0000000000000001E-4</v>
          </cell>
          <cell r="I2279">
            <v>3.9285700000000001</v>
          </cell>
          <cell r="J2279">
            <v>4.4000000000000004</v>
          </cell>
        </row>
        <row r="2280">
          <cell r="A2280" t="str">
            <v>M2004</v>
          </cell>
          <cell r="B2280" t="str">
            <v>Desagüe 1 1/4" lavatorio (246-04)</v>
          </cell>
          <cell r="C2280" t="str">
            <v>u</v>
          </cell>
          <cell r="D2280">
            <v>3.9683600000000001</v>
          </cell>
          <cell r="E2280">
            <v>3.9678599999999999</v>
          </cell>
          <cell r="F2280">
            <v>1</v>
          </cell>
          <cell r="G2280">
            <v>5.0000000000000001E-4</v>
          </cell>
          <cell r="H2280">
            <v>5.0000000000000001E-4</v>
          </cell>
          <cell r="I2280">
            <v>3.9285700000000001</v>
          </cell>
          <cell r="J2280">
            <v>4.4000000000000004</v>
          </cell>
        </row>
        <row r="2281">
          <cell r="A2281" t="str">
            <v>M2005</v>
          </cell>
          <cell r="B2281" t="str">
            <v>Juta de neopreno d=10" (250 mm)</v>
          </cell>
          <cell r="C2281" t="str">
            <v>m</v>
          </cell>
          <cell r="D2281">
            <v>2.0923400000000001</v>
          </cell>
          <cell r="E2281">
            <v>2.0921400000000001</v>
          </cell>
          <cell r="F2281">
            <v>1</v>
          </cell>
          <cell r="G2281">
            <v>2.0000000000000001E-4</v>
          </cell>
          <cell r="H2281">
            <v>2.0000000000000001E-4</v>
          </cell>
          <cell r="I2281">
            <v>2.0714299999999999</v>
          </cell>
          <cell r="J2281">
            <v>2.3199999999999998</v>
          </cell>
        </row>
        <row r="2282">
          <cell r="A2282" t="str">
            <v>M2006</v>
          </cell>
          <cell r="B2282" t="str">
            <v>Juta de neopreno d=12" (300 mm)</v>
          </cell>
          <cell r="C2282" t="str">
            <v>m</v>
          </cell>
          <cell r="D2282">
            <v>2.4981399999999998</v>
          </cell>
          <cell r="E2282">
            <v>2.4979399999999998</v>
          </cell>
          <cell r="F2282">
            <v>1</v>
          </cell>
          <cell r="G2282">
            <v>2.0000000000000001E-4</v>
          </cell>
          <cell r="H2282">
            <v>2.0000000000000001E-4</v>
          </cell>
          <cell r="I2282">
            <v>2.4732099999999999</v>
          </cell>
          <cell r="J2282">
            <v>2.77</v>
          </cell>
        </row>
        <row r="2283">
          <cell r="A2283" t="str">
            <v>M2007</v>
          </cell>
          <cell r="B2283" t="str">
            <v>Juta de neopreno d=16" (400 mm)</v>
          </cell>
          <cell r="C2283" t="str">
            <v>m</v>
          </cell>
          <cell r="D2283">
            <v>3.45404</v>
          </cell>
          <cell r="E2283">
            <v>3.45384</v>
          </cell>
          <cell r="F2283">
            <v>1</v>
          </cell>
          <cell r="G2283">
            <v>2.0000000000000001E-4</v>
          </cell>
          <cell r="H2283">
            <v>2.0000000000000001E-4</v>
          </cell>
          <cell r="I2283">
            <v>3.4196399999999998</v>
          </cell>
          <cell r="J2283">
            <v>3.83</v>
          </cell>
        </row>
        <row r="2284">
          <cell r="A2284" t="str">
            <v>M2008</v>
          </cell>
          <cell r="B2284" t="str">
            <v>Juta de neopreno d=20" (500 mm)</v>
          </cell>
          <cell r="C2284" t="str">
            <v>m</v>
          </cell>
          <cell r="D2284">
            <v>5.9339500000000003</v>
          </cell>
          <cell r="E2284">
            <v>5.9337499999999999</v>
          </cell>
          <cell r="F2284">
            <v>1</v>
          </cell>
          <cell r="G2284">
            <v>2.0000000000000001E-4</v>
          </cell>
          <cell r="H2284">
            <v>2.0000000000000001E-4</v>
          </cell>
          <cell r="I2284">
            <v>5.875</v>
          </cell>
          <cell r="J2284">
            <v>6.58</v>
          </cell>
        </row>
        <row r="2285">
          <cell r="A2285" t="str">
            <v>M2009</v>
          </cell>
          <cell r="B2285" t="str">
            <v>Juta de neopreno d=30" (750 mm)</v>
          </cell>
          <cell r="C2285" t="str">
            <v>m</v>
          </cell>
          <cell r="D2285">
            <v>7.7645799999999996</v>
          </cell>
          <cell r="E2285">
            <v>7.7643800000000001</v>
          </cell>
          <cell r="F2285">
            <v>1</v>
          </cell>
          <cell r="G2285">
            <v>2.0000000000000001E-4</v>
          </cell>
          <cell r="H2285">
            <v>2.0000000000000001E-4</v>
          </cell>
          <cell r="I2285">
            <v>7.6875</v>
          </cell>
          <cell r="J2285">
            <v>8.61</v>
          </cell>
        </row>
        <row r="2286">
          <cell r="A2286" t="str">
            <v>M2010</v>
          </cell>
          <cell r="B2286" t="str">
            <v>Juta de neopreno d=40" (1000 mm)</v>
          </cell>
          <cell r="C2286" t="str">
            <v>m</v>
          </cell>
          <cell r="D2286">
            <v>9.8927899999999998</v>
          </cell>
          <cell r="E2286">
            <v>9.8925900000000002</v>
          </cell>
          <cell r="F2286">
            <v>1</v>
          </cell>
          <cell r="G2286">
            <v>2.0000000000000001E-4</v>
          </cell>
          <cell r="H2286">
            <v>2.0000000000000001E-4</v>
          </cell>
          <cell r="I2286">
            <v>9.7946399999999993</v>
          </cell>
          <cell r="J2286">
            <v>10.97</v>
          </cell>
        </row>
        <row r="2287">
          <cell r="A2287" t="str">
            <v>M2011</v>
          </cell>
          <cell r="B2287" t="str">
            <v>Juta de neopreno d=42" (1050 mm)</v>
          </cell>
          <cell r="C2287" t="str">
            <v>m</v>
          </cell>
          <cell r="D2287">
            <v>10.11824</v>
          </cell>
          <cell r="E2287">
            <v>10.118040000000001</v>
          </cell>
          <cell r="F2287">
            <v>1</v>
          </cell>
          <cell r="G2287">
            <v>2.0000000000000001E-4</v>
          </cell>
          <cell r="H2287">
            <v>2.0000000000000001E-4</v>
          </cell>
          <cell r="I2287">
            <v>10.017860000000001</v>
          </cell>
          <cell r="J2287">
            <v>11.22</v>
          </cell>
        </row>
        <row r="2288">
          <cell r="A2288" t="str">
            <v>M2012</v>
          </cell>
          <cell r="B2288" t="str">
            <v>Juta de neopreno d=54" (1300 mm)</v>
          </cell>
          <cell r="C2288" t="str">
            <v>m</v>
          </cell>
          <cell r="D2288">
            <v>12.60716</v>
          </cell>
          <cell r="E2288">
            <v>12.606960000000001</v>
          </cell>
          <cell r="F2288">
            <v>1</v>
          </cell>
          <cell r="G2288">
            <v>2.0000000000000001E-4</v>
          </cell>
          <cell r="H2288">
            <v>2.0000000000000001E-4</v>
          </cell>
          <cell r="I2288">
            <v>12.482139999999999</v>
          </cell>
          <cell r="J2288">
            <v>13.98</v>
          </cell>
        </row>
        <row r="2289">
          <cell r="A2289" t="str">
            <v>M2013</v>
          </cell>
          <cell r="B2289" t="str">
            <v>Juta de neopreno d=6" (150 mm)50° shore</v>
          </cell>
          <cell r="C2289" t="str">
            <v>m</v>
          </cell>
          <cell r="D2289">
            <v>0.64949000000000001</v>
          </cell>
          <cell r="E2289">
            <v>0.64929000000000003</v>
          </cell>
          <cell r="F2289">
            <v>1</v>
          </cell>
          <cell r="G2289">
            <v>2.0000000000000001E-4</v>
          </cell>
          <cell r="H2289">
            <v>2.0000000000000001E-4</v>
          </cell>
          <cell r="I2289">
            <v>0.64285999999999999</v>
          </cell>
          <cell r="J2289">
            <v>0.72</v>
          </cell>
        </row>
        <row r="2290">
          <cell r="A2290" t="str">
            <v>M2014</v>
          </cell>
          <cell r="B2290" t="str">
            <v>Juta de neopreno d=8" (200 mm)</v>
          </cell>
          <cell r="C2290" t="str">
            <v>m</v>
          </cell>
          <cell r="D2290">
            <v>1.9841299999999999</v>
          </cell>
          <cell r="E2290">
            <v>1.98393</v>
          </cell>
          <cell r="F2290">
            <v>1</v>
          </cell>
          <cell r="G2290">
            <v>2.0000000000000001E-4</v>
          </cell>
          <cell r="H2290">
            <v>2.0000000000000001E-4</v>
          </cell>
          <cell r="I2290">
            <v>1.9642900000000001</v>
          </cell>
          <cell r="J2290">
            <v>2.2000000000000002</v>
          </cell>
        </row>
        <row r="2291">
          <cell r="A2291" t="str">
            <v>M2015</v>
          </cell>
          <cell r="B2291" t="str">
            <v>Permatex (tubo peq.)</v>
          </cell>
          <cell r="C2291" t="str">
            <v>u</v>
          </cell>
          <cell r="D2291">
            <v>1.6052299999999999</v>
          </cell>
          <cell r="E2291">
            <v>1.6051800000000001</v>
          </cell>
          <cell r="F2291">
            <v>1</v>
          </cell>
          <cell r="G2291">
            <v>5.0000000000000002E-5</v>
          </cell>
          <cell r="H2291">
            <v>5.0000000000000002E-5</v>
          </cell>
          <cell r="I2291">
            <v>1.5892900000000001</v>
          </cell>
          <cell r="J2291">
            <v>1.78</v>
          </cell>
        </row>
        <row r="2292">
          <cell r="A2292" t="str">
            <v>M2016</v>
          </cell>
          <cell r="B2292" t="str">
            <v>PVC Roscable 1/2"    Tubo de 6 m</v>
          </cell>
          <cell r="C2292" t="str">
            <v>u</v>
          </cell>
          <cell r="D2292">
            <v>3.6344400000000001</v>
          </cell>
          <cell r="E2292">
            <v>3.6341899999999998</v>
          </cell>
          <cell r="F2292">
            <v>1</v>
          </cell>
          <cell r="G2292">
            <v>2.5000000000000001E-4</v>
          </cell>
          <cell r="H2292">
            <v>2.5000000000000001E-4</v>
          </cell>
          <cell r="I2292">
            <v>3.5982099999999999</v>
          </cell>
          <cell r="J2292">
            <v>4.03</v>
          </cell>
        </row>
        <row r="2293">
          <cell r="A2293" t="str">
            <v>M2017</v>
          </cell>
          <cell r="B2293" t="str">
            <v>Sifón PVC 4"</v>
          </cell>
          <cell r="C2293" t="str">
            <v>u</v>
          </cell>
          <cell r="D2293">
            <v>4.4009600000000004</v>
          </cell>
          <cell r="E2293">
            <v>4.4007100000000001</v>
          </cell>
          <cell r="F2293">
            <v>1</v>
          </cell>
          <cell r="G2293">
            <v>2.5000000000000001E-4</v>
          </cell>
          <cell r="H2293">
            <v>2.5000000000000001E-4</v>
          </cell>
          <cell r="I2293">
            <v>4.3571400000000002</v>
          </cell>
          <cell r="J2293">
            <v>4.88</v>
          </cell>
        </row>
        <row r="2294">
          <cell r="A2294" t="str">
            <v>M2018</v>
          </cell>
          <cell r="B2294" t="str">
            <v>Sifón PVC 50 mm</v>
          </cell>
          <cell r="C2294" t="str">
            <v>u</v>
          </cell>
          <cell r="D2294">
            <v>1.8507100000000001</v>
          </cell>
          <cell r="E2294">
            <v>1.85046</v>
          </cell>
          <cell r="F2294">
            <v>1</v>
          </cell>
          <cell r="G2294">
            <v>2.5000000000000001E-4</v>
          </cell>
          <cell r="H2294">
            <v>2.5000000000000001E-4</v>
          </cell>
          <cell r="I2294">
            <v>1.8321400000000001</v>
          </cell>
          <cell r="J2294">
            <v>2.052</v>
          </cell>
        </row>
        <row r="2295">
          <cell r="A2295" t="str">
            <v>M2019</v>
          </cell>
          <cell r="B2295" t="str">
            <v>Tapas concreto 50x50 AASS, cajas registro</v>
          </cell>
          <cell r="C2295" t="str">
            <v>u</v>
          </cell>
          <cell r="D2295">
            <v>27.054259999999999</v>
          </cell>
          <cell r="E2295">
            <v>27.053570000000001</v>
          </cell>
          <cell r="F2295">
            <v>1</v>
          </cell>
          <cell r="G2295">
            <v>6.8999999999999997E-4</v>
          </cell>
          <cell r="H2295">
            <v>6.8999999999999997E-4</v>
          </cell>
          <cell r="I2295">
            <v>26.785710000000002</v>
          </cell>
          <cell r="J2295">
            <v>30</v>
          </cell>
        </row>
        <row r="2296">
          <cell r="A2296" t="str">
            <v>M2020</v>
          </cell>
          <cell r="B2296" t="str">
            <v>Tapón PVC 4" (macho),110 mm</v>
          </cell>
          <cell r="C2296" t="str">
            <v>u</v>
          </cell>
          <cell r="D2296">
            <v>0.63175000000000003</v>
          </cell>
          <cell r="E2296">
            <v>0.63124999999999998</v>
          </cell>
          <cell r="F2296">
            <v>1</v>
          </cell>
          <cell r="G2296">
            <v>5.0000000000000001E-4</v>
          </cell>
          <cell r="H2296">
            <v>5.0000000000000001E-4</v>
          </cell>
          <cell r="I2296">
            <v>0.625</v>
          </cell>
          <cell r="J2296">
            <v>0.7</v>
          </cell>
        </row>
        <row r="2297">
          <cell r="A2297" t="str">
            <v>M2021</v>
          </cell>
          <cell r="B2297" t="str">
            <v>Tee PVC 2", 50 mm</v>
          </cell>
          <cell r="C2297" t="str">
            <v>u</v>
          </cell>
          <cell r="D2297">
            <v>0.72148000000000001</v>
          </cell>
          <cell r="E2297">
            <v>0.72143000000000002</v>
          </cell>
          <cell r="F2297">
            <v>1</v>
          </cell>
          <cell r="G2297">
            <v>5.0000000000000002E-5</v>
          </cell>
          <cell r="H2297">
            <v>5.0000000000000002E-5</v>
          </cell>
          <cell r="I2297">
            <v>0.71428999999999998</v>
          </cell>
          <cell r="J2297">
            <v>0.8</v>
          </cell>
        </row>
        <row r="2298">
          <cell r="A2298" t="str">
            <v>M2022</v>
          </cell>
          <cell r="B2298" t="str">
            <v>Tee PVC 3", 75 mm</v>
          </cell>
          <cell r="C2298" t="str">
            <v>u</v>
          </cell>
          <cell r="D2298">
            <v>1.08219</v>
          </cell>
          <cell r="E2298">
            <v>1.0821400000000001</v>
          </cell>
          <cell r="F2298">
            <v>1</v>
          </cell>
          <cell r="G2298">
            <v>5.0000000000000002E-5</v>
          </cell>
          <cell r="H2298">
            <v>5.0000000000000002E-5</v>
          </cell>
          <cell r="I2298">
            <v>1.0714300000000001</v>
          </cell>
          <cell r="J2298">
            <v>1.2</v>
          </cell>
        </row>
        <row r="2299">
          <cell r="A2299" t="str">
            <v>M2023</v>
          </cell>
          <cell r="B2299" t="str">
            <v>Tee PVC 4" x 2",Reduct. 110mm a 50 mm</v>
          </cell>
          <cell r="C2299" t="str">
            <v>u</v>
          </cell>
          <cell r="D2299">
            <v>2.1643400000000002</v>
          </cell>
          <cell r="E2299">
            <v>2.1642899999999998</v>
          </cell>
          <cell r="F2299">
            <v>1</v>
          </cell>
          <cell r="G2299">
            <v>5.0000000000000002E-5</v>
          </cell>
          <cell r="H2299">
            <v>5.0000000000000002E-5</v>
          </cell>
          <cell r="I2299">
            <v>2.1428600000000002</v>
          </cell>
          <cell r="J2299">
            <v>2.4</v>
          </cell>
        </row>
        <row r="2300">
          <cell r="A2300" t="str">
            <v>M2024</v>
          </cell>
          <cell r="B2300" t="str">
            <v>Tee PVC 4", 110 mm</v>
          </cell>
          <cell r="C2300" t="str">
            <v>u</v>
          </cell>
          <cell r="D2300">
            <v>2.1643400000000002</v>
          </cell>
          <cell r="E2300">
            <v>2.1642899999999998</v>
          </cell>
          <cell r="F2300">
            <v>1</v>
          </cell>
          <cell r="G2300">
            <v>5.0000000000000002E-5</v>
          </cell>
          <cell r="H2300">
            <v>5.0000000000000002E-5</v>
          </cell>
          <cell r="I2300">
            <v>2.1428600000000002</v>
          </cell>
          <cell r="J2300">
            <v>2.4</v>
          </cell>
        </row>
        <row r="2301">
          <cell r="A2301" t="str">
            <v>M2025</v>
          </cell>
          <cell r="B2301" t="str">
            <v>Teflón Alemix</v>
          </cell>
          <cell r="C2301" t="str">
            <v>rollo</v>
          </cell>
          <cell r="D2301">
            <v>0.39684000000000003</v>
          </cell>
          <cell r="E2301">
            <v>0.39678999999999998</v>
          </cell>
          <cell r="F2301">
            <v>1</v>
          </cell>
          <cell r="G2301">
            <v>5.0000000000000002E-5</v>
          </cell>
          <cell r="H2301">
            <v>5.0000000000000002E-5</v>
          </cell>
          <cell r="I2301">
            <v>0.39285999999999999</v>
          </cell>
          <cell r="J2301">
            <v>0.44</v>
          </cell>
        </row>
        <row r="2302">
          <cell r="A2302" t="str">
            <v>M2026</v>
          </cell>
          <cell r="B2302" t="str">
            <v>Tub. de HA d=20" (500 mm)</v>
          </cell>
          <cell r="C2302" t="str">
            <v>m</v>
          </cell>
          <cell r="D2302">
            <v>64.991910000000004</v>
          </cell>
          <cell r="E2302">
            <v>64.901520000000005</v>
          </cell>
          <cell r="F2302">
            <v>1</v>
          </cell>
          <cell r="G2302">
            <v>9.0389999999999998E-2</v>
          </cell>
          <cell r="H2302">
            <v>9.0389999999999998E-2</v>
          </cell>
          <cell r="I2302">
            <v>64.258930000000007</v>
          </cell>
          <cell r="J2302">
            <v>71.97</v>
          </cell>
        </row>
        <row r="2303">
          <cell r="A2303" t="str">
            <v>M2027</v>
          </cell>
          <cell r="B2303" t="str">
            <v>Tub. de HA d=24" (600 mm)</v>
          </cell>
          <cell r="C2303" t="str">
            <v>m</v>
          </cell>
          <cell r="D2303">
            <v>81.865790000000004</v>
          </cell>
          <cell r="E2303">
            <v>81.746880000000004</v>
          </cell>
          <cell r="F2303">
            <v>1</v>
          </cell>
          <cell r="G2303">
            <v>0.11891</v>
          </cell>
          <cell r="H2303">
            <v>0.11891</v>
          </cell>
          <cell r="I2303">
            <v>80.9375</v>
          </cell>
          <cell r="J2303">
            <v>90.65</v>
          </cell>
        </row>
        <row r="2304">
          <cell r="A2304" t="str">
            <v>M2028</v>
          </cell>
          <cell r="B2304" t="str">
            <v>Tub. de HA d=30" (750 mm)</v>
          </cell>
          <cell r="C2304" t="str">
            <v>m</v>
          </cell>
          <cell r="D2304">
            <v>118.16867999999999</v>
          </cell>
          <cell r="E2304">
            <v>118.00767999999999</v>
          </cell>
          <cell r="F2304">
            <v>1</v>
          </cell>
          <cell r="G2304">
            <v>0.161</v>
          </cell>
          <cell r="H2304">
            <v>0.161</v>
          </cell>
          <cell r="I2304">
            <v>116.83929000000001</v>
          </cell>
          <cell r="J2304">
            <v>130.86000000000001</v>
          </cell>
        </row>
        <row r="2305">
          <cell r="A2305" t="str">
            <v>M2029</v>
          </cell>
          <cell r="B2305" t="str">
            <v>Tub. de HA d=40" (985 mm)</v>
          </cell>
          <cell r="C2305" t="str">
            <v>m</v>
          </cell>
          <cell r="D2305">
            <v>202.66717</v>
          </cell>
          <cell r="E2305">
            <v>202.16231999999999</v>
          </cell>
          <cell r="F2305">
            <v>1</v>
          </cell>
          <cell r="G2305">
            <v>0.50485000000000002</v>
          </cell>
          <cell r="H2305">
            <v>0.50485000000000002</v>
          </cell>
          <cell r="I2305">
            <v>200.16070999999999</v>
          </cell>
          <cell r="J2305">
            <v>224.18</v>
          </cell>
        </row>
        <row r="2306">
          <cell r="A2306" t="str">
            <v>M2030</v>
          </cell>
          <cell r="B2306" t="str">
            <v>Tub. de HA d=42" (1050 mm)</v>
          </cell>
          <cell r="C2306" t="str">
            <v>m</v>
          </cell>
          <cell r="D2306">
            <v>229.59564</v>
          </cell>
          <cell r="E2306">
            <v>229.08964</v>
          </cell>
          <cell r="F2306">
            <v>1</v>
          </cell>
          <cell r="G2306">
            <v>0.50600000000000001</v>
          </cell>
          <cell r="H2306">
            <v>0.50600000000000001</v>
          </cell>
          <cell r="I2306">
            <v>226.82142999999999</v>
          </cell>
          <cell r="J2306">
            <v>254.04</v>
          </cell>
        </row>
        <row r="2307">
          <cell r="A2307" t="str">
            <v>M2031</v>
          </cell>
          <cell r="B2307" t="str">
            <v>Tub. de HA d=48" (1190 mm)</v>
          </cell>
          <cell r="C2307" t="str">
            <v>m</v>
          </cell>
          <cell r="D2307">
            <v>302.52755999999999</v>
          </cell>
          <cell r="E2307">
            <v>301.78259000000003</v>
          </cell>
          <cell r="F2307">
            <v>1</v>
          </cell>
          <cell r="G2307">
            <v>0.74497000000000002</v>
          </cell>
          <cell r="H2307">
            <v>0.74497000000000002</v>
          </cell>
          <cell r="I2307">
            <v>298.79464000000002</v>
          </cell>
          <cell r="J2307">
            <v>334.65</v>
          </cell>
        </row>
        <row r="2308">
          <cell r="A2308" t="str">
            <v>M2032</v>
          </cell>
          <cell r="B2308" t="str">
            <v>Tub. de HA d=54" (1390 mm)</v>
          </cell>
          <cell r="C2308" t="str">
            <v>m</v>
          </cell>
          <cell r="D2308">
            <v>352.07240000000002</v>
          </cell>
          <cell r="E2308">
            <v>351.33571000000001</v>
          </cell>
          <cell r="F2308">
            <v>1</v>
          </cell>
          <cell r="G2308">
            <v>0.73668999999999996</v>
          </cell>
          <cell r="H2308">
            <v>0.73668999999999996</v>
          </cell>
          <cell r="I2308">
            <v>347.85714000000002</v>
          </cell>
          <cell r="J2308">
            <v>389.6</v>
          </cell>
        </row>
        <row r="2309">
          <cell r="A2309" t="str">
            <v>M2033</v>
          </cell>
          <cell r="B2309" t="str">
            <v>Tub. de HA d=60" (1500 mm)</v>
          </cell>
          <cell r="C2309" t="str">
            <v>m</v>
          </cell>
          <cell r="D2309">
            <v>440.39175</v>
          </cell>
          <cell r="E2309">
            <v>439.49428999999998</v>
          </cell>
          <cell r="F2309">
            <v>1</v>
          </cell>
          <cell r="G2309">
            <v>0.89746000000000004</v>
          </cell>
          <cell r="H2309">
            <v>0.89746000000000004</v>
          </cell>
          <cell r="I2309">
            <v>435.14285999999998</v>
          </cell>
          <cell r="J2309">
            <v>487.36</v>
          </cell>
        </row>
        <row r="2310">
          <cell r="A2310" t="str">
            <v>M2034</v>
          </cell>
          <cell r="B2310" t="str">
            <v>Tub. de HA d=80" (2030 mm)</v>
          </cell>
          <cell r="C2310" t="str">
            <v>m</v>
          </cell>
          <cell r="D2310">
            <v>709.84014000000002</v>
          </cell>
          <cell r="E2310">
            <v>708.79456000000005</v>
          </cell>
          <cell r="F2310">
            <v>1</v>
          </cell>
          <cell r="G2310">
            <v>1.04558</v>
          </cell>
          <cell r="H2310">
            <v>1.04558</v>
          </cell>
          <cell r="I2310">
            <v>701.77679000000001</v>
          </cell>
          <cell r="J2310">
            <v>785.99</v>
          </cell>
        </row>
        <row r="2311">
          <cell r="A2311" t="str">
            <v>M2035</v>
          </cell>
          <cell r="B2311" t="str">
            <v>Tub. de HS d=10" (250 mm)</v>
          </cell>
          <cell r="C2311" t="str">
            <v>m</v>
          </cell>
          <cell r="D2311">
            <v>12.940989999999999</v>
          </cell>
          <cell r="E2311">
            <v>12.92259</v>
          </cell>
          <cell r="F2311">
            <v>1</v>
          </cell>
          <cell r="G2311">
            <v>1.84E-2</v>
          </cell>
          <cell r="H2311">
            <v>1.84E-2</v>
          </cell>
          <cell r="I2311">
            <v>12.794639999999999</v>
          </cell>
          <cell r="J2311">
            <v>14.33</v>
          </cell>
        </row>
        <row r="2312">
          <cell r="A2312" t="str">
            <v>M2036</v>
          </cell>
          <cell r="B2312" t="str">
            <v>Tub. de HS d=12" (300 mm)</v>
          </cell>
          <cell r="C2312" t="str">
            <v>m</v>
          </cell>
          <cell r="D2312">
            <v>20.494689999999999</v>
          </cell>
          <cell r="E2312">
            <v>20.47054</v>
          </cell>
          <cell r="F2312">
            <v>1</v>
          </cell>
          <cell r="G2312">
            <v>2.4150000000000001E-2</v>
          </cell>
          <cell r="H2312">
            <v>2.4150000000000001E-2</v>
          </cell>
          <cell r="I2312">
            <v>20.267859999999999</v>
          </cell>
          <cell r="J2312">
            <v>22.7</v>
          </cell>
        </row>
        <row r="2313">
          <cell r="A2313" t="str">
            <v>M2037</v>
          </cell>
          <cell r="B2313" t="str">
            <v>Tub. de HS d=16" (400 mm)</v>
          </cell>
          <cell r="C2313" t="str">
            <v>m</v>
          </cell>
          <cell r="D2313">
            <v>31.894120000000001</v>
          </cell>
          <cell r="E2313">
            <v>31.815000000000001</v>
          </cell>
          <cell r="F2313">
            <v>1</v>
          </cell>
          <cell r="G2313">
            <v>7.9119999999999996E-2</v>
          </cell>
          <cell r="H2313">
            <v>7.9119999999999996E-2</v>
          </cell>
          <cell r="I2313">
            <v>31.5</v>
          </cell>
          <cell r="J2313">
            <v>35.28</v>
          </cell>
        </row>
        <row r="2314">
          <cell r="A2314" t="str">
            <v>M2038</v>
          </cell>
          <cell r="B2314" t="str">
            <v>Tub. de HS d=20" (500 mm)</v>
          </cell>
          <cell r="C2314" t="str">
            <v>m</v>
          </cell>
          <cell r="D2314">
            <v>39.091009999999997</v>
          </cell>
          <cell r="E2314">
            <v>39.002229999999997</v>
          </cell>
          <cell r="F2314">
            <v>1</v>
          </cell>
          <cell r="G2314">
            <v>8.8779999999999998E-2</v>
          </cell>
          <cell r="H2314">
            <v>8.8779999999999998E-2</v>
          </cell>
          <cell r="I2314">
            <v>38.616070000000001</v>
          </cell>
          <cell r="J2314">
            <v>43.25</v>
          </cell>
        </row>
        <row r="2315">
          <cell r="A2315" t="str">
            <v>M2039</v>
          </cell>
          <cell r="B2315" t="str">
            <v>Tub. de HS d=30" (750 mm)</v>
          </cell>
          <cell r="C2315" t="str">
            <v>m</v>
          </cell>
          <cell r="D2315">
            <v>86.218410000000006</v>
          </cell>
          <cell r="E2315">
            <v>86.057410000000004</v>
          </cell>
          <cell r="F2315">
            <v>1</v>
          </cell>
          <cell r="G2315">
            <v>0.161</v>
          </cell>
          <cell r="H2315">
            <v>0.161</v>
          </cell>
          <cell r="I2315">
            <v>85.205359999999999</v>
          </cell>
          <cell r="J2315">
            <v>95.43</v>
          </cell>
        </row>
        <row r="2316">
          <cell r="A2316" t="str">
            <v>M2040</v>
          </cell>
          <cell r="B2316" t="str">
            <v>Tub. de HS d=36" (890 mm)</v>
          </cell>
          <cell r="C2316" t="str">
            <v>m</v>
          </cell>
          <cell r="D2316">
            <v>110.1177</v>
          </cell>
          <cell r="E2316">
            <v>109.89161</v>
          </cell>
          <cell r="F2316">
            <v>1</v>
          </cell>
          <cell r="G2316">
            <v>0.22609000000000001</v>
          </cell>
          <cell r="H2316">
            <v>0.22609000000000001</v>
          </cell>
          <cell r="I2316">
            <v>108.80356999999999</v>
          </cell>
          <cell r="J2316">
            <v>121.86</v>
          </cell>
        </row>
        <row r="2317">
          <cell r="A2317" t="str">
            <v>M2041</v>
          </cell>
          <cell r="B2317" t="str">
            <v>Tub. de HS d=4" (100 mm)</v>
          </cell>
          <cell r="C2317" t="str">
            <v>m</v>
          </cell>
          <cell r="D2317">
            <v>5.4254800000000003</v>
          </cell>
          <cell r="E2317">
            <v>5.4197300000000004</v>
          </cell>
          <cell r="F2317">
            <v>1</v>
          </cell>
          <cell r="G2317">
            <v>5.7499999999999999E-3</v>
          </cell>
          <cell r="H2317">
            <v>5.7499999999999999E-3</v>
          </cell>
          <cell r="I2317">
            <v>5.3660699999999997</v>
          </cell>
          <cell r="J2317">
            <v>6.01</v>
          </cell>
        </row>
        <row r="2318">
          <cell r="A2318" t="str">
            <v>M2042</v>
          </cell>
          <cell r="B2318" t="str">
            <v>Tub. de HS d=6" (150 mm)</v>
          </cell>
          <cell r="C2318" t="str">
            <v>m</v>
          </cell>
          <cell r="D2318">
            <v>6.5561600000000002</v>
          </cell>
          <cell r="E2318">
            <v>6.5469600000000003</v>
          </cell>
          <cell r="F2318">
            <v>1</v>
          </cell>
          <cell r="G2318">
            <v>9.1999999999999998E-3</v>
          </cell>
          <cell r="H2318">
            <v>9.1999999999999998E-3</v>
          </cell>
          <cell r="I2318">
            <v>6.4821400000000002</v>
          </cell>
          <cell r="J2318">
            <v>7.26</v>
          </cell>
        </row>
        <row r="2319">
          <cell r="A2319" t="str">
            <v>M2043</v>
          </cell>
          <cell r="B2319" t="str">
            <v>Tub. de HS d=8" (200 mm)</v>
          </cell>
          <cell r="C2319" t="str">
            <v>m</v>
          </cell>
          <cell r="D2319">
            <v>9.6945599999999992</v>
          </cell>
          <cell r="E2319">
            <v>9.6761599999999994</v>
          </cell>
          <cell r="F2319">
            <v>1</v>
          </cell>
          <cell r="G2319">
            <v>1.84E-2</v>
          </cell>
          <cell r="H2319">
            <v>1.84E-2</v>
          </cell>
          <cell r="I2319">
            <v>9.5803600000000007</v>
          </cell>
          <cell r="J2319">
            <v>10.73</v>
          </cell>
        </row>
        <row r="2320">
          <cell r="A2320" t="str">
            <v>M2043.1</v>
          </cell>
          <cell r="B2320" t="str">
            <v>Sifon de HS para calzada/acera</v>
          </cell>
          <cell r="C2320" t="str">
            <v>m</v>
          </cell>
          <cell r="D2320">
            <v>54.42313</v>
          </cell>
          <cell r="E2320">
            <v>54.404730000000001</v>
          </cell>
          <cell r="F2320">
            <v>1</v>
          </cell>
          <cell r="G2320">
            <v>1.84E-2</v>
          </cell>
          <cell r="H2320">
            <v>1.84E-2</v>
          </cell>
          <cell r="I2320">
            <v>53.866070000000001</v>
          </cell>
          <cell r="J2320">
            <v>60.33</v>
          </cell>
        </row>
        <row r="2321">
          <cell r="A2321" t="str">
            <v>M2044</v>
          </cell>
          <cell r="B2321" t="str">
            <v>Tub. galv. refor. nac. de 1 1/2x6m (sin uión)</v>
          </cell>
          <cell r="C2321" t="str">
            <v>u</v>
          </cell>
          <cell r="D2321">
            <v>55.46396</v>
          </cell>
          <cell r="E2321">
            <v>55.459820000000001</v>
          </cell>
          <cell r="F2321">
            <v>1</v>
          </cell>
          <cell r="G2321">
            <v>4.1399999999999996E-3</v>
          </cell>
          <cell r="H2321">
            <v>4.1399999999999996E-3</v>
          </cell>
          <cell r="I2321">
            <v>54.910710000000002</v>
          </cell>
          <cell r="J2321">
            <v>61.5</v>
          </cell>
        </row>
        <row r="2322">
          <cell r="A2322" t="str">
            <v>M2045</v>
          </cell>
          <cell r="B2322" t="str">
            <v>Tub. galv. senc. nac. de 1 1/2"x6m (sin uión)</v>
          </cell>
          <cell r="C2322" t="str">
            <v>u</v>
          </cell>
          <cell r="D2322">
            <v>43.740850000000002</v>
          </cell>
          <cell r="E2322">
            <v>43.736609999999999</v>
          </cell>
          <cell r="F2322">
            <v>1</v>
          </cell>
          <cell r="G2322">
            <v>4.2399999999999998E-3</v>
          </cell>
          <cell r="H2322">
            <v>4.2399999999999998E-3</v>
          </cell>
          <cell r="I2322">
            <v>43.303570000000001</v>
          </cell>
          <cell r="J2322">
            <v>48.5</v>
          </cell>
        </row>
        <row r="2323">
          <cell r="A2323" t="str">
            <v>M2046</v>
          </cell>
          <cell r="B2323" t="str">
            <v>Tub. galv. senc. nac. de 2"x6m (sin uión)</v>
          </cell>
          <cell r="C2323" t="str">
            <v>u</v>
          </cell>
          <cell r="D2323">
            <v>54.563749999999999</v>
          </cell>
          <cell r="E2323">
            <v>54.558039999999998</v>
          </cell>
          <cell r="F2323">
            <v>1</v>
          </cell>
          <cell r="G2323">
            <v>5.7099999999999998E-3</v>
          </cell>
          <cell r="H2323">
            <v>5.7099999999999998E-3</v>
          </cell>
          <cell r="I2323">
            <v>54.017859999999999</v>
          </cell>
          <cell r="J2323">
            <v>60.5</v>
          </cell>
        </row>
        <row r="2324">
          <cell r="A2324" t="str">
            <v>M2047</v>
          </cell>
          <cell r="B2324" t="str">
            <v>Tub. PVC desagüe 4"x3m, 110 mm</v>
          </cell>
          <cell r="C2324" t="str">
            <v>u</v>
          </cell>
          <cell r="D2324">
            <v>5.9901200000000001</v>
          </cell>
          <cell r="E2324">
            <v>5.9878600000000004</v>
          </cell>
          <cell r="F2324">
            <v>1</v>
          </cell>
          <cell r="G2324">
            <v>2.2599999999999999E-3</v>
          </cell>
          <cell r="H2324">
            <v>2.2599999999999999E-3</v>
          </cell>
          <cell r="I2324">
            <v>5.9285699999999997</v>
          </cell>
          <cell r="J2324">
            <v>6.64</v>
          </cell>
        </row>
        <row r="2325">
          <cell r="A2325" t="str">
            <v>M2048</v>
          </cell>
          <cell r="B2325" t="str">
            <v>Tub. PVC rig. desagüe 2"x3m, 50 mm</v>
          </cell>
          <cell r="C2325" t="str">
            <v>u</v>
          </cell>
          <cell r="D2325">
            <v>4.0496699999999999</v>
          </cell>
          <cell r="E2325">
            <v>4.0490199999999996</v>
          </cell>
          <cell r="F2325">
            <v>1</v>
          </cell>
          <cell r="G2325">
            <v>6.4999999999999997E-4</v>
          </cell>
          <cell r="H2325">
            <v>6.4999999999999997E-4</v>
          </cell>
          <cell r="I2325">
            <v>4.0089300000000003</v>
          </cell>
          <cell r="J2325">
            <v>4.49</v>
          </cell>
        </row>
        <row r="2326">
          <cell r="A2326" t="str">
            <v>M2049</v>
          </cell>
          <cell r="B2326" t="str">
            <v>Tub. PVC rig. desagüe 3"x3m, 75 mm</v>
          </cell>
          <cell r="C2326" t="str">
            <v>u</v>
          </cell>
          <cell r="D2326">
            <v>8.9917300000000004</v>
          </cell>
          <cell r="E2326">
            <v>8.9908099999999997</v>
          </cell>
          <cell r="F2326">
            <v>1</v>
          </cell>
          <cell r="G2326">
            <v>9.2000000000000003E-4</v>
          </cell>
          <cell r="H2326">
            <v>9.2000000000000003E-4</v>
          </cell>
          <cell r="I2326">
            <v>8.9017900000000001</v>
          </cell>
          <cell r="J2326">
            <v>9.9700000000000006</v>
          </cell>
        </row>
        <row r="2327">
          <cell r="A2327" t="str">
            <v>M2050</v>
          </cell>
          <cell r="B2327" t="str">
            <v>Tub. PVC rig. desagüe 4"x3m, 110 mm</v>
          </cell>
          <cell r="C2327" t="str">
            <v>u</v>
          </cell>
          <cell r="D2327">
            <v>10.13833</v>
          </cell>
          <cell r="E2327">
            <v>10.13607</v>
          </cell>
          <cell r="F2327">
            <v>1</v>
          </cell>
          <cell r="G2327">
            <v>2.2599999999999999E-3</v>
          </cell>
          <cell r="H2327">
            <v>2.2599999999999999E-3</v>
          </cell>
          <cell r="I2327">
            <v>10.03571</v>
          </cell>
          <cell r="J2327">
            <v>11.24</v>
          </cell>
        </row>
        <row r="2328">
          <cell r="A2328" t="str">
            <v>M2051</v>
          </cell>
          <cell r="B2328" t="str">
            <v>Tub. PVC rig. desagüe 6"x3m, 160 mm</v>
          </cell>
          <cell r="C2328" t="str">
            <v>u</v>
          </cell>
          <cell r="D2328">
            <v>24.758839999999999</v>
          </cell>
          <cell r="E2328">
            <v>24.754020000000001</v>
          </cell>
          <cell r="F2328">
            <v>1</v>
          </cell>
          <cell r="G2328">
            <v>4.8199999999999996E-3</v>
          </cell>
          <cell r="H2328">
            <v>4.8199999999999996E-3</v>
          </cell>
          <cell r="I2328">
            <v>24.508929999999999</v>
          </cell>
          <cell r="J2328">
            <v>27.45</v>
          </cell>
        </row>
        <row r="2329">
          <cell r="A2329" t="str">
            <v>M2052</v>
          </cell>
          <cell r="B2329" t="str">
            <v>Tub.acero corrugado galv.48" Cal12</v>
          </cell>
          <cell r="C2329" t="str">
            <v>m</v>
          </cell>
          <cell r="D2329">
            <v>26.642530000000001</v>
          </cell>
          <cell r="E2329">
            <v>26.620709999999999</v>
          </cell>
          <cell r="F2329">
            <v>1</v>
          </cell>
          <cell r="G2329">
            <v>2.1819999999999999E-2</v>
          </cell>
          <cell r="H2329">
            <v>2.1819999999999999E-2</v>
          </cell>
          <cell r="I2329">
            <v>26.357140000000001</v>
          </cell>
          <cell r="J2329">
            <v>29.52</v>
          </cell>
        </row>
        <row r="2330">
          <cell r="A2330" t="str">
            <v>M2053</v>
          </cell>
          <cell r="B2330" t="str">
            <v>Tub.acero corrugado galv.60" Cal12</v>
          </cell>
          <cell r="C2330" t="str">
            <v>m</v>
          </cell>
          <cell r="D2330">
            <v>32.927300000000002</v>
          </cell>
          <cell r="E2330">
            <v>32.89714</v>
          </cell>
          <cell r="F2330">
            <v>1</v>
          </cell>
          <cell r="G2330">
            <v>3.0159999999999999E-2</v>
          </cell>
          <cell r="H2330">
            <v>3.0159999999999999E-2</v>
          </cell>
          <cell r="I2330">
            <v>32.571429999999999</v>
          </cell>
          <cell r="J2330">
            <v>36.479999999999997</v>
          </cell>
        </row>
        <row r="2331">
          <cell r="A2331" t="str">
            <v>M2054</v>
          </cell>
          <cell r="B2331" t="str">
            <v>Tub.acero corrugado galv.72" Cal10</v>
          </cell>
          <cell r="C2331" t="str">
            <v>m</v>
          </cell>
          <cell r="D2331">
            <v>55.45091</v>
          </cell>
          <cell r="E2331">
            <v>55.405709999999999</v>
          </cell>
          <cell r="F2331">
            <v>1</v>
          </cell>
          <cell r="G2331">
            <v>4.5199999999999997E-2</v>
          </cell>
          <cell r="H2331">
            <v>4.5199999999999997E-2</v>
          </cell>
          <cell r="I2331">
            <v>54.857140000000001</v>
          </cell>
          <cell r="J2331">
            <v>61.44</v>
          </cell>
        </row>
        <row r="2332">
          <cell r="A2332" t="str">
            <v>M2055</v>
          </cell>
          <cell r="B2332" t="str">
            <v>uión PVC 2", 50 mm</v>
          </cell>
          <cell r="C2332" t="str">
            <v>u</v>
          </cell>
          <cell r="D2332">
            <v>0.41488999999999998</v>
          </cell>
          <cell r="E2332">
            <v>0.41482000000000002</v>
          </cell>
          <cell r="F2332">
            <v>1</v>
          </cell>
          <cell r="G2332">
            <v>6.9999999999999994E-5</v>
          </cell>
          <cell r="H2332">
            <v>6.9999999999999994E-5</v>
          </cell>
          <cell r="I2332">
            <v>0.41071000000000002</v>
          </cell>
          <cell r="J2332">
            <v>0.46</v>
          </cell>
        </row>
        <row r="2333">
          <cell r="A2333" t="str">
            <v>M2056</v>
          </cell>
          <cell r="B2333" t="str">
            <v>uión PVC 4", 110 mm</v>
          </cell>
          <cell r="C2333" t="str">
            <v>u</v>
          </cell>
          <cell r="D2333">
            <v>0.82982</v>
          </cell>
          <cell r="E2333">
            <v>0.82964000000000004</v>
          </cell>
          <cell r="F2333">
            <v>1</v>
          </cell>
          <cell r="G2333">
            <v>1.8000000000000001E-4</v>
          </cell>
          <cell r="H2333">
            <v>1.8000000000000001E-4</v>
          </cell>
          <cell r="I2333">
            <v>0.82142999999999999</v>
          </cell>
          <cell r="J2333">
            <v>0.92</v>
          </cell>
        </row>
        <row r="2334">
          <cell r="A2334" t="str">
            <v>M2057</v>
          </cell>
          <cell r="B2334" t="str">
            <v>Yee PVC 4"x2",Reduct. 110 a 50 mm</v>
          </cell>
          <cell r="C2334" t="str">
            <v>u</v>
          </cell>
          <cell r="D2334">
            <v>2.1644700000000001</v>
          </cell>
          <cell r="E2334">
            <v>2.1642899999999998</v>
          </cell>
          <cell r="F2334">
            <v>1</v>
          </cell>
          <cell r="G2334">
            <v>1.8000000000000001E-4</v>
          </cell>
          <cell r="H2334">
            <v>1.8000000000000001E-4</v>
          </cell>
          <cell r="I2334">
            <v>2.1428600000000002</v>
          </cell>
          <cell r="J2334">
            <v>2.4</v>
          </cell>
        </row>
        <row r="2335">
          <cell r="A2335" t="str">
            <v>M2058</v>
          </cell>
          <cell r="B2335" t="str">
            <v>Canal aluminio (blanco, negro, aluminio)</v>
          </cell>
          <cell r="C2335" t="str">
            <v>m</v>
          </cell>
          <cell r="D2335">
            <v>18.432780000000001</v>
          </cell>
          <cell r="E2335">
            <v>18.432500000000001</v>
          </cell>
          <cell r="F2335">
            <v>1</v>
          </cell>
          <cell r="G2335">
            <v>2.7999999999999998E-4</v>
          </cell>
          <cell r="H2335">
            <v>2.7999999999999998E-4</v>
          </cell>
          <cell r="I2335">
            <v>18.25</v>
          </cell>
          <cell r="J2335">
            <v>20.440000000000001</v>
          </cell>
        </row>
        <row r="2336">
          <cell r="A2336" t="str">
            <v>M2059</v>
          </cell>
          <cell r="B2336" t="str">
            <v>Sujetadores estructurales para luminarias</v>
          </cell>
          <cell r="C2336" t="str">
            <v>u</v>
          </cell>
          <cell r="D2336">
            <v>17.756160000000001</v>
          </cell>
          <cell r="E2336">
            <v>17.756160000000001</v>
          </cell>
          <cell r="F2336">
            <v>1</v>
          </cell>
          <cell r="G2336">
            <v>0</v>
          </cell>
          <cell r="H2336">
            <v>0</v>
          </cell>
          <cell r="I2336">
            <v>17.580359999999999</v>
          </cell>
          <cell r="J2336">
            <v>19.690000000000001</v>
          </cell>
          <cell r="K2336">
            <v>19.689599999999999</v>
          </cell>
        </row>
        <row r="2337">
          <cell r="A2337" t="str">
            <v>M2059.1</v>
          </cell>
          <cell r="B2337" t="str">
            <v>Sujetadores de canal (galvanizado)</v>
          </cell>
          <cell r="C2337" t="str">
            <v>u</v>
          </cell>
          <cell r="D2337">
            <v>0.89276999999999995</v>
          </cell>
          <cell r="E2337">
            <v>0.89276999999999995</v>
          </cell>
          <cell r="F2337">
            <v>1</v>
          </cell>
          <cell r="G2337">
            <v>0</v>
          </cell>
          <cell r="H2337">
            <v>0</v>
          </cell>
          <cell r="I2337">
            <v>0.88392999999999999</v>
          </cell>
          <cell r="J2337">
            <v>0.99</v>
          </cell>
        </row>
        <row r="2338">
          <cell r="A2338" t="str">
            <v>M2060</v>
          </cell>
          <cell r="B2338" t="str">
            <v>Sujetadores de bajantes (prepintado)</v>
          </cell>
          <cell r="C2338" t="str">
            <v>u</v>
          </cell>
          <cell r="D2338">
            <v>0.89276999999999995</v>
          </cell>
          <cell r="E2338">
            <v>0.89276999999999995</v>
          </cell>
          <cell r="F2338">
            <v>1</v>
          </cell>
          <cell r="G2338">
            <v>0</v>
          </cell>
          <cell r="H2338">
            <v>0</v>
          </cell>
          <cell r="I2338">
            <v>0.88392999999999999</v>
          </cell>
          <cell r="J2338">
            <v>0.99</v>
          </cell>
        </row>
        <row r="2339">
          <cell r="A2339" t="str">
            <v>M2061</v>
          </cell>
          <cell r="B2339" t="str">
            <v>Sujetadores de bajantes (galvanizado)</v>
          </cell>
          <cell r="C2339" t="str">
            <v>u</v>
          </cell>
          <cell r="D2339">
            <v>0.89276999999999995</v>
          </cell>
          <cell r="E2339">
            <v>0.89276999999999995</v>
          </cell>
          <cell r="F2339">
            <v>1</v>
          </cell>
          <cell r="G2339">
            <v>0</v>
          </cell>
          <cell r="H2339">
            <v>0</v>
          </cell>
          <cell r="I2339">
            <v>0.88392999999999999</v>
          </cell>
          <cell r="J2339">
            <v>0.99</v>
          </cell>
        </row>
        <row r="2340">
          <cell r="A2340" t="str">
            <v>M2062</v>
          </cell>
          <cell r="B2340" t="str">
            <v>Bajante aluminio (blan,neg, alum)</v>
          </cell>
          <cell r="C2340" t="str">
            <v>m</v>
          </cell>
          <cell r="D2340">
            <v>18.08109</v>
          </cell>
          <cell r="E2340">
            <v>18.08081</v>
          </cell>
          <cell r="F2340">
            <v>1</v>
          </cell>
          <cell r="G2340">
            <v>2.7999999999999998E-4</v>
          </cell>
          <cell r="H2340">
            <v>2.7999999999999998E-4</v>
          </cell>
          <cell r="I2340">
            <v>17.901789999999998</v>
          </cell>
          <cell r="J2340">
            <v>20.05</v>
          </cell>
        </row>
        <row r="2341">
          <cell r="A2341" t="str">
            <v>M2063</v>
          </cell>
          <cell r="B2341" t="str">
            <v>Canal agua lluvia Knalum M 5” Kubiec</v>
          </cell>
          <cell r="C2341" t="str">
            <v>m</v>
          </cell>
          <cell r="D2341">
            <v>5.0502799999999999</v>
          </cell>
          <cell r="E2341">
            <v>5.05</v>
          </cell>
          <cell r="F2341">
            <v>1</v>
          </cell>
          <cell r="G2341">
            <v>2.7999999999999998E-4</v>
          </cell>
          <cell r="H2341">
            <v>2.7999999999999998E-4</v>
          </cell>
          <cell r="I2341">
            <v>5</v>
          </cell>
          <cell r="J2341">
            <v>5.6</v>
          </cell>
        </row>
        <row r="2342">
          <cell r="A2342" t="str">
            <v>M2064</v>
          </cell>
          <cell r="B2342" t="str">
            <v>Canal agua lluvia Knalum 6” Kubiec</v>
          </cell>
          <cell r="C2342" t="str">
            <v>m</v>
          </cell>
          <cell r="D2342">
            <v>7.9089400000000003</v>
          </cell>
          <cell r="E2342">
            <v>7.9086600000000002</v>
          </cell>
          <cell r="F2342">
            <v>1</v>
          </cell>
          <cell r="G2342">
            <v>2.7999999999999998E-4</v>
          </cell>
          <cell r="H2342">
            <v>2.7999999999999998E-4</v>
          </cell>
          <cell r="I2342">
            <v>7.8303599999999998</v>
          </cell>
          <cell r="J2342">
            <v>8.77</v>
          </cell>
        </row>
        <row r="2343">
          <cell r="A2343" t="str">
            <v>M2065</v>
          </cell>
          <cell r="B2343" t="str">
            <v>Canal agua lluvia Knalum 7” Kubiec</v>
          </cell>
          <cell r="C2343" t="str">
            <v>m</v>
          </cell>
          <cell r="D2343">
            <v>9.4960900000000006</v>
          </cell>
          <cell r="E2343">
            <v>9.4958100000000005</v>
          </cell>
          <cell r="F2343">
            <v>1</v>
          </cell>
          <cell r="G2343">
            <v>2.7999999999999998E-4</v>
          </cell>
          <cell r="H2343">
            <v>2.7999999999999998E-4</v>
          </cell>
          <cell r="I2343">
            <v>9.4017900000000001</v>
          </cell>
          <cell r="J2343">
            <v>10.53</v>
          </cell>
        </row>
        <row r="2344">
          <cell r="A2344" t="str">
            <v>M2066</v>
          </cell>
          <cell r="B2344" t="str">
            <v>Codo PVC 50 mm. X 90 grados desagüe</v>
          </cell>
          <cell r="C2344" t="str">
            <v>u</v>
          </cell>
          <cell r="D2344">
            <v>0.85675999999999997</v>
          </cell>
          <cell r="E2344">
            <v>0.85668999999999995</v>
          </cell>
          <cell r="F2344">
            <v>1</v>
          </cell>
          <cell r="G2344">
            <v>6.9999999999999994E-5</v>
          </cell>
          <cell r="H2344">
            <v>6.9999999999999994E-5</v>
          </cell>
          <cell r="I2344">
            <v>0.84821000000000002</v>
          </cell>
          <cell r="J2344">
            <v>0.95</v>
          </cell>
        </row>
        <row r="2345">
          <cell r="A2345" t="str">
            <v>M2067</v>
          </cell>
          <cell r="B2345" t="str">
            <v>Codo PVC 75 mm. X 90 grados desagüe</v>
          </cell>
          <cell r="C2345" t="str">
            <v>u</v>
          </cell>
          <cell r="D2345">
            <v>1.65937</v>
          </cell>
          <cell r="E2345">
            <v>1.6592899999999999</v>
          </cell>
          <cell r="F2345">
            <v>1</v>
          </cell>
          <cell r="G2345">
            <v>8.0000000000000007E-5</v>
          </cell>
          <cell r="H2345">
            <v>8.0000000000000007E-5</v>
          </cell>
          <cell r="I2345">
            <v>1.64286</v>
          </cell>
          <cell r="J2345">
            <v>1.84</v>
          </cell>
        </row>
        <row r="2346">
          <cell r="A2346" t="str">
            <v>M2068</v>
          </cell>
          <cell r="B2346" t="str">
            <v>Codo PVC 110 mm. X 90 grados desagüe</v>
          </cell>
          <cell r="C2346" t="str">
            <v>u</v>
          </cell>
          <cell r="D2346">
            <v>2.4620000000000002</v>
          </cell>
          <cell r="E2346">
            <v>2.4618799999999998</v>
          </cell>
          <cell r="F2346">
            <v>1</v>
          </cell>
          <cell r="G2346">
            <v>1.2E-4</v>
          </cell>
          <cell r="H2346">
            <v>1.2E-4</v>
          </cell>
          <cell r="I2346">
            <v>2.4375</v>
          </cell>
          <cell r="J2346">
            <v>2.73</v>
          </cell>
        </row>
        <row r="2347">
          <cell r="A2347" t="str">
            <v>M2069</v>
          </cell>
          <cell r="B2347" t="str">
            <v>Codo PVC 160 mm. X 90 grados desagüe</v>
          </cell>
          <cell r="C2347" t="str">
            <v>u</v>
          </cell>
          <cell r="D2347">
            <v>10.65929</v>
          </cell>
          <cell r="E2347">
            <v>10.65911</v>
          </cell>
          <cell r="F2347">
            <v>1</v>
          </cell>
          <cell r="G2347">
            <v>1.8000000000000001E-4</v>
          </cell>
          <cell r="H2347">
            <v>1.8000000000000001E-4</v>
          </cell>
          <cell r="I2347">
            <v>10.553570000000001</v>
          </cell>
          <cell r="J2347">
            <v>11.82</v>
          </cell>
        </row>
        <row r="2348">
          <cell r="A2348" t="str">
            <v>M2070</v>
          </cell>
          <cell r="B2348" t="str">
            <v>Codo PVC 200 mm. X 90 grados desagüe</v>
          </cell>
          <cell r="C2348" t="str">
            <v>u</v>
          </cell>
          <cell r="D2348">
            <v>33.555720000000001</v>
          </cell>
          <cell r="E2348">
            <v>33.555439999999997</v>
          </cell>
          <cell r="F2348">
            <v>1</v>
          </cell>
          <cell r="G2348">
            <v>2.7999999999999998E-4</v>
          </cell>
          <cell r="H2348">
            <v>2.7999999999999998E-4</v>
          </cell>
          <cell r="I2348">
            <v>33.223210000000002</v>
          </cell>
          <cell r="J2348">
            <v>37.21</v>
          </cell>
        </row>
        <row r="2349">
          <cell r="A2349" t="str">
            <v>M2071</v>
          </cell>
          <cell r="B2349" t="str">
            <v>Codo PVC 250 mm. X 90 grados desagüe</v>
          </cell>
          <cell r="C2349" t="str">
            <v>u</v>
          </cell>
          <cell r="D2349">
            <v>88.366439999999997</v>
          </cell>
          <cell r="E2349">
            <v>88.365979999999993</v>
          </cell>
          <cell r="F2349">
            <v>1</v>
          </cell>
          <cell r="G2349">
            <v>4.6000000000000001E-4</v>
          </cell>
          <cell r="H2349">
            <v>4.6000000000000001E-4</v>
          </cell>
          <cell r="I2349">
            <v>87.491069999999993</v>
          </cell>
          <cell r="J2349">
            <v>97.99</v>
          </cell>
        </row>
        <row r="2350">
          <cell r="A2350" t="str">
            <v>M2072</v>
          </cell>
          <cell r="B2350" t="str">
            <v>Codo PVC 315 mm. X 90 grados desagüe</v>
          </cell>
          <cell r="C2350" t="str">
            <v>u</v>
          </cell>
          <cell r="D2350">
            <v>106.04149</v>
          </cell>
          <cell r="E2350">
            <v>106.04098</v>
          </cell>
          <cell r="F2350">
            <v>1</v>
          </cell>
          <cell r="G2350">
            <v>5.1000000000000004E-4</v>
          </cell>
          <cell r="H2350">
            <v>5.1000000000000004E-4</v>
          </cell>
          <cell r="I2350">
            <v>104.99106999999999</v>
          </cell>
          <cell r="J2350">
            <v>117.59</v>
          </cell>
        </row>
        <row r="2351">
          <cell r="A2351" t="str">
            <v>M2072.1</v>
          </cell>
          <cell r="B2351" t="str">
            <v>Codo PVC 400 mm. X 90 grados desagüe</v>
          </cell>
          <cell r="C2351" t="str">
            <v>u</v>
          </cell>
          <cell r="D2351">
            <v>117.23265000000001</v>
          </cell>
          <cell r="E2351">
            <v>117.23214</v>
          </cell>
          <cell r="F2351">
            <v>1</v>
          </cell>
          <cell r="G2351">
            <v>5.1000000000000004E-4</v>
          </cell>
          <cell r="H2351">
            <v>5.1000000000000004E-4</v>
          </cell>
          <cell r="I2351">
            <v>116.07143000000001</v>
          </cell>
          <cell r="J2351">
            <v>130</v>
          </cell>
        </row>
        <row r="2352">
          <cell r="A2352" t="str">
            <v>M2073</v>
          </cell>
          <cell r="B2352" t="str">
            <v>Codo PVC 50 mm. X 45 grados desagüe</v>
          </cell>
          <cell r="C2352" t="str">
            <v>u</v>
          </cell>
          <cell r="D2352">
            <v>0.85675999999999997</v>
          </cell>
          <cell r="E2352">
            <v>0.85668999999999995</v>
          </cell>
          <cell r="F2352">
            <v>1</v>
          </cell>
          <cell r="G2352">
            <v>6.9999999999999994E-5</v>
          </cell>
          <cell r="H2352">
            <v>6.9999999999999994E-5</v>
          </cell>
          <cell r="I2352">
            <v>0.84821000000000002</v>
          </cell>
          <cell r="J2352">
            <v>0.95</v>
          </cell>
        </row>
        <row r="2353">
          <cell r="A2353" t="str">
            <v>M2074</v>
          </cell>
          <cell r="B2353" t="str">
            <v>Codo PVC 75 mm. X 45 grados desagüe</v>
          </cell>
          <cell r="C2353" t="str">
            <v>u</v>
          </cell>
          <cell r="D2353">
            <v>2.0110700000000001</v>
          </cell>
          <cell r="E2353">
            <v>2.01098</v>
          </cell>
          <cell r="F2353">
            <v>1</v>
          </cell>
          <cell r="G2353">
            <v>9.0000000000000006E-5</v>
          </cell>
          <cell r="H2353">
            <v>9.0000000000000006E-5</v>
          </cell>
          <cell r="I2353">
            <v>1.9910699999999999</v>
          </cell>
          <cell r="J2353">
            <v>2.23</v>
          </cell>
        </row>
        <row r="2354">
          <cell r="A2354" t="str">
            <v>M2075</v>
          </cell>
          <cell r="B2354" t="str">
            <v>Codo PVC 110 mm. X 45 grados desagüe</v>
          </cell>
          <cell r="C2354" t="str">
            <v>u</v>
          </cell>
          <cell r="D2354">
            <v>3.50806</v>
          </cell>
          <cell r="E2354">
            <v>3.5079400000000001</v>
          </cell>
          <cell r="F2354">
            <v>1</v>
          </cell>
          <cell r="G2354">
            <v>1.2E-4</v>
          </cell>
          <cell r="H2354">
            <v>1.2E-4</v>
          </cell>
          <cell r="I2354">
            <v>3.4732099999999999</v>
          </cell>
          <cell r="J2354">
            <v>3.89</v>
          </cell>
        </row>
        <row r="2355">
          <cell r="A2355" t="str">
            <v>M2076</v>
          </cell>
          <cell r="B2355" t="str">
            <v>Codo PVC 160 mm. X 45 grados desagüe</v>
          </cell>
          <cell r="C2355" t="str">
            <v>u</v>
          </cell>
          <cell r="D2355">
            <v>18.18018</v>
          </cell>
          <cell r="E2355">
            <v>18.18</v>
          </cell>
          <cell r="F2355">
            <v>1</v>
          </cell>
          <cell r="G2355">
            <v>1.8000000000000001E-4</v>
          </cell>
          <cell r="H2355">
            <v>1.8000000000000001E-4</v>
          </cell>
          <cell r="I2355">
            <v>18</v>
          </cell>
          <cell r="J2355">
            <v>20.16</v>
          </cell>
        </row>
        <row r="2356">
          <cell r="A2356" t="str">
            <v>M2077</v>
          </cell>
          <cell r="B2356" t="str">
            <v>Codo PVC 200 mm. X 45 grados desagüe fab.baj.ped.</v>
          </cell>
          <cell r="C2356" t="str">
            <v>u</v>
          </cell>
          <cell r="D2356">
            <v>11.42591</v>
          </cell>
          <cell r="E2356">
            <v>11.42563</v>
          </cell>
          <cell r="F2356">
            <v>1</v>
          </cell>
          <cell r="G2356">
            <v>2.7999999999999998E-4</v>
          </cell>
          <cell r="H2356">
            <v>2.7999999999999998E-4</v>
          </cell>
          <cell r="I2356">
            <v>11.3125</v>
          </cell>
          <cell r="J2356">
            <v>12.67</v>
          </cell>
        </row>
        <row r="2357">
          <cell r="A2357" t="str">
            <v>M2078</v>
          </cell>
          <cell r="B2357" t="str">
            <v>Codo PVC 250 mm. X 45 grados desagüe fab.baj.ped.</v>
          </cell>
          <cell r="C2357" t="str">
            <v>u</v>
          </cell>
          <cell r="D2357">
            <v>70.682419999999993</v>
          </cell>
          <cell r="E2357">
            <v>70.681960000000004</v>
          </cell>
          <cell r="F2357">
            <v>1</v>
          </cell>
          <cell r="G2357">
            <v>4.6000000000000001E-4</v>
          </cell>
          <cell r="H2357">
            <v>4.6000000000000001E-4</v>
          </cell>
          <cell r="I2357">
            <v>69.982140000000001</v>
          </cell>
          <cell r="J2357">
            <v>78.38</v>
          </cell>
        </row>
        <row r="2358">
          <cell r="A2358" t="str">
            <v>M2079</v>
          </cell>
          <cell r="B2358" t="str">
            <v>Codo PVC 315 mm. X 45 grados desagüe fab.baj.ped.</v>
          </cell>
          <cell r="C2358" t="str">
            <v>u</v>
          </cell>
          <cell r="D2358">
            <v>88.366489999999999</v>
          </cell>
          <cell r="E2358">
            <v>88.365979999999993</v>
          </cell>
          <cell r="F2358">
            <v>1</v>
          </cell>
          <cell r="G2358">
            <v>5.1000000000000004E-4</v>
          </cell>
          <cell r="H2358">
            <v>5.1000000000000004E-4</v>
          </cell>
          <cell r="I2358">
            <v>87.491069999999993</v>
          </cell>
          <cell r="J2358">
            <v>97.99</v>
          </cell>
        </row>
        <row r="2359">
          <cell r="A2359" t="str">
            <v>M2080</v>
          </cell>
          <cell r="B2359" t="str">
            <v>Cruz PVC (desagüe) 50 mm</v>
          </cell>
          <cell r="C2359" t="str">
            <v>u</v>
          </cell>
          <cell r="D2359">
            <v>12.156140000000001</v>
          </cell>
          <cell r="E2359">
            <v>12.15607</v>
          </cell>
          <cell r="F2359">
            <v>1</v>
          </cell>
          <cell r="G2359">
            <v>6.9999999999999994E-5</v>
          </cell>
          <cell r="H2359">
            <v>6.9999999999999994E-5</v>
          </cell>
          <cell r="I2359">
            <v>12.03571</v>
          </cell>
          <cell r="J2359">
            <v>13.48</v>
          </cell>
        </row>
        <row r="2360">
          <cell r="A2360" t="str">
            <v>M2081</v>
          </cell>
          <cell r="B2360" t="str">
            <v>Cruz PVC (desagüe) 75 mm</v>
          </cell>
          <cell r="C2360" t="str">
            <v>u</v>
          </cell>
          <cell r="D2360">
            <v>17.99072</v>
          </cell>
          <cell r="E2360">
            <v>17.990629999999999</v>
          </cell>
          <cell r="F2360">
            <v>1</v>
          </cell>
          <cell r="G2360">
            <v>9.0000000000000006E-5</v>
          </cell>
          <cell r="H2360">
            <v>9.0000000000000006E-5</v>
          </cell>
          <cell r="I2360">
            <v>17.8125</v>
          </cell>
          <cell r="J2360">
            <v>19.95</v>
          </cell>
        </row>
        <row r="2361">
          <cell r="A2361" t="str">
            <v>M2082</v>
          </cell>
          <cell r="B2361" t="str">
            <v>Cruz PVC (desagüe) 110 mm</v>
          </cell>
          <cell r="C2361" t="str">
            <v>u</v>
          </cell>
          <cell r="D2361">
            <v>27.766100000000002</v>
          </cell>
          <cell r="E2361">
            <v>27.765979999999999</v>
          </cell>
          <cell r="F2361">
            <v>1</v>
          </cell>
          <cell r="G2361">
            <v>1.2E-4</v>
          </cell>
          <cell r="H2361">
            <v>1.2E-4</v>
          </cell>
          <cell r="I2361">
            <v>27.491070000000001</v>
          </cell>
          <cell r="J2361">
            <v>30.79</v>
          </cell>
        </row>
        <row r="2362">
          <cell r="A2362" t="str">
            <v>M2082.1</v>
          </cell>
          <cell r="B2362" t="str">
            <v>Cruz PVC (desagüe) 160 mm</v>
          </cell>
          <cell r="C2362" t="str">
            <v>u</v>
          </cell>
          <cell r="D2362">
            <v>41.410119999999999</v>
          </cell>
          <cell r="E2362">
            <v>41.41</v>
          </cell>
          <cell r="F2362">
            <v>1</v>
          </cell>
          <cell r="G2362">
            <v>1.2E-4</v>
          </cell>
          <cell r="H2362">
            <v>1.2E-4</v>
          </cell>
          <cell r="I2362">
            <v>41</v>
          </cell>
          <cell r="J2362">
            <v>45.92</v>
          </cell>
        </row>
        <row r="2363">
          <cell r="A2363" t="str">
            <v>M2083</v>
          </cell>
          <cell r="B2363" t="str">
            <v>Reductor PVC 75 mm. A 50 mm. Desagüe</v>
          </cell>
          <cell r="C2363" t="str">
            <v>u</v>
          </cell>
          <cell r="D2363">
            <v>1.6142799999999999</v>
          </cell>
          <cell r="E2363">
            <v>1.61419</v>
          </cell>
          <cell r="F2363">
            <v>1</v>
          </cell>
          <cell r="G2363">
            <v>9.0000000000000006E-5</v>
          </cell>
          <cell r="H2363">
            <v>9.0000000000000006E-5</v>
          </cell>
          <cell r="I2363">
            <v>1.5982099999999999</v>
          </cell>
          <cell r="J2363">
            <v>1.79</v>
          </cell>
        </row>
        <row r="2364">
          <cell r="A2364" t="str">
            <v>M2084</v>
          </cell>
          <cell r="B2364" t="str">
            <v>Reductor PVC 110 mm. A 50 mm. Desagüe</v>
          </cell>
          <cell r="C2364" t="str">
            <v>u</v>
          </cell>
          <cell r="D2364">
            <v>2.4620000000000002</v>
          </cell>
          <cell r="E2364">
            <v>2.4618799999999998</v>
          </cell>
          <cell r="F2364">
            <v>1</v>
          </cell>
          <cell r="G2364">
            <v>1.2E-4</v>
          </cell>
          <cell r="H2364">
            <v>1.2E-4</v>
          </cell>
          <cell r="I2364">
            <v>2.4375</v>
          </cell>
          <cell r="J2364">
            <v>2.73</v>
          </cell>
        </row>
        <row r="2365">
          <cell r="A2365" t="str">
            <v>M2085</v>
          </cell>
          <cell r="B2365" t="str">
            <v>Reductor PVC 110mm. A 75 mm. Desagüe</v>
          </cell>
          <cell r="C2365" t="str">
            <v>u</v>
          </cell>
          <cell r="D2365">
            <v>2.32673</v>
          </cell>
          <cell r="E2365">
            <v>2.3266100000000001</v>
          </cell>
          <cell r="F2365">
            <v>1</v>
          </cell>
          <cell r="G2365">
            <v>1.2E-4</v>
          </cell>
          <cell r="H2365">
            <v>1.2E-4</v>
          </cell>
          <cell r="I2365">
            <v>2.3035700000000001</v>
          </cell>
          <cell r="J2365">
            <v>2.58</v>
          </cell>
        </row>
        <row r="2366">
          <cell r="A2366" t="str">
            <v>M2086</v>
          </cell>
          <cell r="B2366" t="str">
            <v>Reductor PVC 200 mm. A 160 mm. Desagüe</v>
          </cell>
          <cell r="C2366" t="str">
            <v>u</v>
          </cell>
          <cell r="D2366">
            <v>10.6142</v>
          </cell>
          <cell r="E2366">
            <v>10.61402</v>
          </cell>
          <cell r="F2366">
            <v>1</v>
          </cell>
          <cell r="G2366">
            <v>1.8000000000000001E-4</v>
          </cell>
          <cell r="H2366">
            <v>1.8000000000000001E-4</v>
          </cell>
          <cell r="I2366">
            <v>10.508929999999999</v>
          </cell>
          <cell r="J2366">
            <v>11.77</v>
          </cell>
        </row>
        <row r="2367">
          <cell r="A2367" t="str">
            <v>M2087</v>
          </cell>
          <cell r="B2367" t="str">
            <v>Reductor PVC 250 mm. A 200 mm. Desagüe</v>
          </cell>
          <cell r="C2367" t="str">
            <v>u</v>
          </cell>
          <cell r="D2367">
            <v>36.982509999999998</v>
          </cell>
          <cell r="E2367">
            <v>36.982230000000001</v>
          </cell>
          <cell r="F2367">
            <v>1</v>
          </cell>
          <cell r="G2367">
            <v>2.7999999999999998E-4</v>
          </cell>
          <cell r="H2367">
            <v>2.7999999999999998E-4</v>
          </cell>
          <cell r="I2367">
            <v>36.616070000000001</v>
          </cell>
          <cell r="J2367">
            <v>41.01</v>
          </cell>
        </row>
        <row r="2368">
          <cell r="A2368" t="str">
            <v>M2088</v>
          </cell>
          <cell r="B2368" t="str">
            <v>Reductor PVC 315 mm. A 250 mm. Desagüe</v>
          </cell>
          <cell r="C2368" t="str">
            <v>u</v>
          </cell>
          <cell r="D2368">
            <v>69.555189999999996</v>
          </cell>
          <cell r="E2368">
            <v>69.554730000000006</v>
          </cell>
          <cell r="F2368">
            <v>1</v>
          </cell>
          <cell r="G2368">
            <v>4.6000000000000001E-4</v>
          </cell>
          <cell r="H2368">
            <v>4.6000000000000001E-4</v>
          </cell>
          <cell r="I2368">
            <v>68.866069999999993</v>
          </cell>
          <cell r="J2368">
            <v>77.13</v>
          </cell>
        </row>
        <row r="2369">
          <cell r="A2369" t="str">
            <v>M2088.1</v>
          </cell>
          <cell r="B2369" t="str">
            <v>Reductor PVC 160 mm. A 110 mm. Desagüe</v>
          </cell>
          <cell r="C2369" t="str">
            <v>u</v>
          </cell>
          <cell r="D2369">
            <v>8.0801800000000004</v>
          </cell>
          <cell r="E2369">
            <v>8.08</v>
          </cell>
          <cell r="F2369">
            <v>1</v>
          </cell>
          <cell r="G2369">
            <v>1.8000000000000001E-4</v>
          </cell>
          <cell r="H2369">
            <v>1.8000000000000001E-4</v>
          </cell>
          <cell r="I2369">
            <v>8</v>
          </cell>
          <cell r="J2369">
            <v>8.9600000000000009</v>
          </cell>
        </row>
        <row r="2370">
          <cell r="A2370" t="str">
            <v>M2089</v>
          </cell>
          <cell r="B2370" t="str">
            <v>Tapón macho PVC (desagüe) 50 mm.</v>
          </cell>
          <cell r="C2370" t="str">
            <v>u</v>
          </cell>
          <cell r="D2370">
            <v>0.99197999999999997</v>
          </cell>
          <cell r="E2370">
            <v>0.99195999999999995</v>
          </cell>
          <cell r="F2370">
            <v>1</v>
          </cell>
          <cell r="G2370">
            <v>2.0000000000000002E-5</v>
          </cell>
          <cell r="H2370">
            <v>2.0000000000000002E-5</v>
          </cell>
          <cell r="I2370">
            <v>0.98214000000000001</v>
          </cell>
          <cell r="J2370">
            <v>1.1000000000000001</v>
          </cell>
        </row>
        <row r="2371">
          <cell r="A2371" t="str">
            <v>M2090</v>
          </cell>
          <cell r="B2371" t="str">
            <v>Tapón macho PVC (desagüe) 110 mm.</v>
          </cell>
          <cell r="C2371" t="str">
            <v>u</v>
          </cell>
          <cell r="D2371">
            <v>1.28959</v>
          </cell>
          <cell r="E2371">
            <v>1.28956</v>
          </cell>
          <cell r="F2371">
            <v>1</v>
          </cell>
          <cell r="G2371">
            <v>3.0000000000000001E-5</v>
          </cell>
          <cell r="H2371">
            <v>3.0000000000000001E-5</v>
          </cell>
          <cell r="I2371">
            <v>1.2767900000000001</v>
          </cell>
          <cell r="J2371">
            <v>1.43</v>
          </cell>
        </row>
        <row r="2372">
          <cell r="A2372" t="str">
            <v>M2091</v>
          </cell>
          <cell r="B2372" t="str">
            <v>Tapón macho PVC (desagüe) 160 mm.</v>
          </cell>
          <cell r="C2372" t="str">
            <v>u</v>
          </cell>
          <cell r="D2372">
            <v>5.0681000000000003</v>
          </cell>
          <cell r="E2372">
            <v>5.0680399999999999</v>
          </cell>
          <cell r="F2372">
            <v>1</v>
          </cell>
          <cell r="G2372">
            <v>6.0000000000000002E-5</v>
          </cell>
          <cell r="H2372">
            <v>6.0000000000000002E-5</v>
          </cell>
          <cell r="I2372">
            <v>5.0178599999999998</v>
          </cell>
          <cell r="J2372">
            <v>5.62</v>
          </cell>
        </row>
        <row r="2373">
          <cell r="A2373" t="str">
            <v>M2092</v>
          </cell>
          <cell r="B2373" t="str">
            <v>Tapón macho PVC (desagüe) 75 mm.</v>
          </cell>
          <cell r="C2373" t="str">
            <v>u</v>
          </cell>
          <cell r="D2373">
            <v>0.91083999999999998</v>
          </cell>
          <cell r="E2373">
            <v>0.91081000000000001</v>
          </cell>
          <cell r="F2373">
            <v>1</v>
          </cell>
          <cell r="G2373">
            <v>3.0000000000000001E-5</v>
          </cell>
          <cell r="H2373">
            <v>3.0000000000000001E-5</v>
          </cell>
          <cell r="I2373">
            <v>0.90178999999999998</v>
          </cell>
          <cell r="J2373">
            <v>1.01</v>
          </cell>
        </row>
        <row r="2374">
          <cell r="A2374" t="str">
            <v>M2093</v>
          </cell>
          <cell r="B2374" t="str">
            <v>Tapón macho PVC (desagüe) 200 mm.</v>
          </cell>
          <cell r="C2374" t="str">
            <v>u</v>
          </cell>
          <cell r="D2374">
            <v>11.452769999999999</v>
          </cell>
          <cell r="E2374">
            <v>11.452680000000001</v>
          </cell>
          <cell r="F2374">
            <v>1</v>
          </cell>
          <cell r="G2374">
            <v>9.0000000000000006E-5</v>
          </cell>
          <cell r="H2374">
            <v>9.0000000000000006E-5</v>
          </cell>
          <cell r="I2374">
            <v>11.33929</v>
          </cell>
          <cell r="J2374">
            <v>12.7</v>
          </cell>
        </row>
        <row r="2375">
          <cell r="A2375" t="str">
            <v>M2094</v>
          </cell>
          <cell r="B2375" t="str">
            <v>Tapón macho PVC (desagüe) 250 mm.</v>
          </cell>
          <cell r="C2375" t="str">
            <v>u</v>
          </cell>
          <cell r="D2375">
            <v>31.030560000000001</v>
          </cell>
          <cell r="E2375">
            <v>31.030439999999999</v>
          </cell>
          <cell r="F2375">
            <v>1</v>
          </cell>
          <cell r="G2375">
            <v>1.2E-4</v>
          </cell>
          <cell r="H2375">
            <v>1.2E-4</v>
          </cell>
          <cell r="I2375">
            <v>30.723210000000002</v>
          </cell>
          <cell r="J2375">
            <v>34.409999999999997</v>
          </cell>
        </row>
        <row r="2376">
          <cell r="A2376" t="str">
            <v>M2095</v>
          </cell>
          <cell r="B2376" t="str">
            <v>Tapón macho PVC (desagüe) 315 mm.</v>
          </cell>
          <cell r="C2376" t="str">
            <v>u</v>
          </cell>
          <cell r="D2376">
            <v>56.785620000000002</v>
          </cell>
          <cell r="E2376">
            <v>56.785440000000001</v>
          </cell>
          <cell r="F2376">
            <v>1</v>
          </cell>
          <cell r="G2376">
            <v>1.8000000000000001E-4</v>
          </cell>
          <cell r="H2376">
            <v>1.8000000000000001E-4</v>
          </cell>
          <cell r="I2376">
            <v>56.223210000000002</v>
          </cell>
          <cell r="J2376">
            <v>62.97</v>
          </cell>
        </row>
        <row r="2377">
          <cell r="A2377" t="str">
            <v>M2096</v>
          </cell>
          <cell r="B2377" t="str">
            <v>Tee PVC 50 mm desagüe</v>
          </cell>
          <cell r="C2377" t="str">
            <v>u</v>
          </cell>
          <cell r="D2377">
            <v>0.97394999999999998</v>
          </cell>
          <cell r="E2377">
            <v>0.97392999999999996</v>
          </cell>
          <cell r="F2377">
            <v>1</v>
          </cell>
          <cell r="G2377">
            <v>2.0000000000000002E-5</v>
          </cell>
          <cell r="H2377">
            <v>2.0000000000000002E-5</v>
          </cell>
          <cell r="I2377">
            <v>0.96428999999999998</v>
          </cell>
          <cell r="J2377">
            <v>1.08</v>
          </cell>
        </row>
        <row r="2378">
          <cell r="A2378" t="str">
            <v>M2097</v>
          </cell>
          <cell r="B2378" t="str">
            <v>Tee PVC 75 mm desagüe</v>
          </cell>
          <cell r="C2378" t="str">
            <v>u</v>
          </cell>
          <cell r="D2378">
            <v>2.2364600000000001</v>
          </cell>
          <cell r="E2378">
            <v>2.2364299999999999</v>
          </cell>
          <cell r="F2378">
            <v>1</v>
          </cell>
          <cell r="G2378">
            <v>3.0000000000000001E-5</v>
          </cell>
          <cell r="H2378">
            <v>3.0000000000000001E-5</v>
          </cell>
          <cell r="I2378">
            <v>2.2142900000000001</v>
          </cell>
          <cell r="J2378">
            <v>2.48</v>
          </cell>
        </row>
        <row r="2379">
          <cell r="A2379" t="str">
            <v>M2098</v>
          </cell>
          <cell r="B2379" t="str">
            <v>Tee PVC 110 mm desagüe</v>
          </cell>
          <cell r="C2379" t="str">
            <v>u</v>
          </cell>
          <cell r="D2379">
            <v>3.4448799999999999</v>
          </cell>
          <cell r="E2379">
            <v>3.44482</v>
          </cell>
          <cell r="F2379">
            <v>1</v>
          </cell>
          <cell r="G2379">
            <v>6.0000000000000002E-5</v>
          </cell>
          <cell r="H2379">
            <v>6.0000000000000002E-5</v>
          </cell>
          <cell r="I2379">
            <v>3.4107099999999999</v>
          </cell>
          <cell r="J2379">
            <v>3.82</v>
          </cell>
        </row>
        <row r="2380">
          <cell r="A2380" t="str">
            <v>M2099</v>
          </cell>
          <cell r="B2380" t="str">
            <v>Tee PVC 160 mm desagüe (ISO)</v>
          </cell>
          <cell r="C2380" t="str">
            <v>u</v>
          </cell>
          <cell r="D2380">
            <v>11.20027</v>
          </cell>
          <cell r="E2380">
            <v>11.20018</v>
          </cell>
          <cell r="F2380">
            <v>1</v>
          </cell>
          <cell r="G2380">
            <v>9.0000000000000006E-5</v>
          </cell>
          <cell r="H2380">
            <v>9.0000000000000006E-5</v>
          </cell>
          <cell r="I2380">
            <v>11.08929</v>
          </cell>
          <cell r="J2380">
            <v>12.42</v>
          </cell>
        </row>
        <row r="2381">
          <cell r="A2381" t="str">
            <v>M2100</v>
          </cell>
          <cell r="B2381" t="str">
            <v>Tee PVC 200 mm desagüe</v>
          </cell>
          <cell r="C2381" t="str">
            <v>u</v>
          </cell>
          <cell r="D2381">
            <v>35.350180000000002</v>
          </cell>
          <cell r="E2381">
            <v>35.35</v>
          </cell>
          <cell r="F2381">
            <v>1</v>
          </cell>
          <cell r="G2381">
            <v>1.8000000000000001E-4</v>
          </cell>
          <cell r="H2381">
            <v>1.8000000000000001E-4</v>
          </cell>
          <cell r="I2381">
            <v>35</v>
          </cell>
          <cell r="J2381">
            <v>39.200000000000003</v>
          </cell>
        </row>
        <row r="2382">
          <cell r="A2382" t="str">
            <v>M2101</v>
          </cell>
          <cell r="B2382" t="str">
            <v>Tee PVC 250 mm desagüe</v>
          </cell>
          <cell r="C2382" t="str">
            <v>u</v>
          </cell>
          <cell r="D2382">
            <v>70.682239999999993</v>
          </cell>
          <cell r="E2382">
            <v>70.681960000000004</v>
          </cell>
          <cell r="F2382">
            <v>1</v>
          </cell>
          <cell r="G2382">
            <v>2.7999999999999998E-4</v>
          </cell>
          <cell r="H2382">
            <v>2.7999999999999998E-4</v>
          </cell>
          <cell r="I2382">
            <v>69.982140000000001</v>
          </cell>
          <cell r="J2382">
            <v>78.38</v>
          </cell>
        </row>
        <row r="2383">
          <cell r="A2383" t="str">
            <v>M2102</v>
          </cell>
          <cell r="B2383" t="str">
            <v>Tee PVC 315 mm desagüe</v>
          </cell>
          <cell r="C2383" t="str">
            <v>u</v>
          </cell>
          <cell r="D2383">
            <v>89.241169999999997</v>
          </cell>
          <cell r="E2383">
            <v>89.240710000000007</v>
          </cell>
          <cell r="F2383">
            <v>1</v>
          </cell>
          <cell r="G2383">
            <v>4.6000000000000001E-4</v>
          </cell>
          <cell r="H2383">
            <v>4.6000000000000001E-4</v>
          </cell>
          <cell r="I2383">
            <v>88.357140000000001</v>
          </cell>
          <cell r="J2383">
            <v>98.96</v>
          </cell>
        </row>
        <row r="2384">
          <cell r="A2384" t="str">
            <v>M2102.1</v>
          </cell>
          <cell r="B2384" t="str">
            <v>Tee PVC 400 mm desagüe</v>
          </cell>
          <cell r="C2384" t="str">
            <v>u</v>
          </cell>
          <cell r="D2384">
            <v>99.196889999999996</v>
          </cell>
          <cell r="E2384">
            <v>99.196430000000007</v>
          </cell>
          <cell r="F2384">
            <v>1</v>
          </cell>
          <cell r="G2384">
            <v>4.6000000000000001E-4</v>
          </cell>
          <cell r="H2384">
            <v>4.6000000000000001E-4</v>
          </cell>
          <cell r="I2384">
            <v>98.214290000000005</v>
          </cell>
          <cell r="J2384">
            <v>110</v>
          </cell>
        </row>
        <row r="2385">
          <cell r="A2385" t="str">
            <v>M2103</v>
          </cell>
          <cell r="B2385" t="str">
            <v>U para sifón PVC (desagüe) 50 mm.</v>
          </cell>
          <cell r="C2385" t="str">
            <v>u</v>
          </cell>
          <cell r="D2385">
            <v>3.3005599999999999</v>
          </cell>
          <cell r="E2385">
            <v>3.3005399999999998</v>
          </cell>
          <cell r="F2385">
            <v>1</v>
          </cell>
          <cell r="G2385">
            <v>2.0000000000000002E-5</v>
          </cell>
          <cell r="H2385">
            <v>2.0000000000000002E-5</v>
          </cell>
          <cell r="I2385">
            <v>3.2678600000000002</v>
          </cell>
          <cell r="J2385">
            <v>3.66</v>
          </cell>
        </row>
        <row r="2386">
          <cell r="A2386" t="str">
            <v>M2104</v>
          </cell>
          <cell r="B2386" t="str">
            <v>U para sifón PVC (desagüe) 75 mm.</v>
          </cell>
          <cell r="C2386" t="str">
            <v>u</v>
          </cell>
          <cell r="D2386">
            <v>5.7173699999999998</v>
          </cell>
          <cell r="E2386">
            <v>5.71732</v>
          </cell>
          <cell r="F2386">
            <v>1</v>
          </cell>
          <cell r="G2386">
            <v>5.0000000000000002E-5</v>
          </cell>
          <cell r="H2386">
            <v>5.0000000000000002E-5</v>
          </cell>
          <cell r="I2386">
            <v>5.6607099999999999</v>
          </cell>
          <cell r="J2386">
            <v>6.34</v>
          </cell>
        </row>
        <row r="2387">
          <cell r="A2387" t="str">
            <v>M2105</v>
          </cell>
          <cell r="B2387" t="str">
            <v>U para sifón PVC (desagüe) 110 mm.</v>
          </cell>
          <cell r="C2387" t="str">
            <v>u</v>
          </cell>
          <cell r="D2387">
            <v>8.2965</v>
          </cell>
          <cell r="E2387">
            <v>8.2964300000000009</v>
          </cell>
          <cell r="F2387">
            <v>1</v>
          </cell>
          <cell r="G2387">
            <v>6.9999999999999994E-5</v>
          </cell>
          <cell r="H2387">
            <v>6.9999999999999994E-5</v>
          </cell>
          <cell r="I2387">
            <v>8.2142900000000001</v>
          </cell>
          <cell r="J2387">
            <v>9.1999999999999993</v>
          </cell>
        </row>
        <row r="2388">
          <cell r="A2388" t="str">
            <v>M2106</v>
          </cell>
          <cell r="B2388" t="str">
            <v>Unión PVC (desagüe) 50 mm</v>
          </cell>
          <cell r="C2388" t="str">
            <v>u</v>
          </cell>
          <cell r="D2388">
            <v>0.79359000000000002</v>
          </cell>
          <cell r="E2388">
            <v>0.79357</v>
          </cell>
          <cell r="F2388">
            <v>1</v>
          </cell>
          <cell r="G2388">
            <v>2.0000000000000002E-5</v>
          </cell>
          <cell r="H2388">
            <v>2.0000000000000002E-5</v>
          </cell>
          <cell r="I2388">
            <v>0.78571000000000002</v>
          </cell>
          <cell r="J2388">
            <v>0.88</v>
          </cell>
        </row>
        <row r="2389">
          <cell r="A2389" t="str">
            <v>M2107</v>
          </cell>
          <cell r="B2389" t="str">
            <v>Unión PVC (desagüe) 75 mm</v>
          </cell>
          <cell r="C2389" t="str">
            <v>u</v>
          </cell>
          <cell r="D2389">
            <v>1.3436900000000001</v>
          </cell>
          <cell r="E2389">
            <v>1.3436600000000001</v>
          </cell>
          <cell r="F2389">
            <v>1</v>
          </cell>
          <cell r="G2389">
            <v>3.0000000000000001E-5</v>
          </cell>
          <cell r="H2389">
            <v>3.0000000000000001E-5</v>
          </cell>
          <cell r="I2389">
            <v>1.33036</v>
          </cell>
          <cell r="J2389">
            <v>1.49</v>
          </cell>
        </row>
        <row r="2390">
          <cell r="A2390" t="str">
            <v>M2108</v>
          </cell>
          <cell r="B2390" t="str">
            <v>Unión PVC (desagüe) 110 mm</v>
          </cell>
          <cell r="C2390" t="str">
            <v>u</v>
          </cell>
          <cell r="D2390">
            <v>1.59622</v>
          </cell>
          <cell r="E2390">
            <v>1.59616</v>
          </cell>
          <cell r="F2390">
            <v>1</v>
          </cell>
          <cell r="G2390">
            <v>6.0000000000000002E-5</v>
          </cell>
          <cell r="H2390">
            <v>6.0000000000000002E-5</v>
          </cell>
          <cell r="I2390">
            <v>1.58036</v>
          </cell>
          <cell r="J2390">
            <v>1.77</v>
          </cell>
        </row>
        <row r="2391">
          <cell r="A2391" t="str">
            <v>M2109</v>
          </cell>
          <cell r="B2391" t="str">
            <v>Unión PVC (desagüe) 160 mm</v>
          </cell>
          <cell r="C2391" t="str">
            <v>u</v>
          </cell>
          <cell r="D2391">
            <v>9.9017300000000006</v>
          </cell>
          <cell r="E2391">
            <v>9.9016099999999998</v>
          </cell>
          <cell r="F2391">
            <v>1</v>
          </cell>
          <cell r="G2391">
            <v>1.2E-4</v>
          </cell>
          <cell r="H2391">
            <v>1.2E-4</v>
          </cell>
          <cell r="I2391">
            <v>9.8035700000000006</v>
          </cell>
          <cell r="J2391">
            <v>10.98</v>
          </cell>
        </row>
        <row r="2392">
          <cell r="A2392" t="str">
            <v>M2110</v>
          </cell>
          <cell r="B2392" t="str">
            <v>Unión PVC (desagüe) 200 mm</v>
          </cell>
          <cell r="C2392" t="str">
            <v>u</v>
          </cell>
          <cell r="D2392">
            <v>18.297409999999999</v>
          </cell>
          <cell r="E2392">
            <v>18.297229999999999</v>
          </cell>
          <cell r="F2392">
            <v>1</v>
          </cell>
          <cell r="G2392">
            <v>1.8000000000000001E-4</v>
          </cell>
          <cell r="H2392">
            <v>1.8000000000000001E-4</v>
          </cell>
          <cell r="I2392">
            <v>18.116070000000001</v>
          </cell>
          <cell r="J2392">
            <v>20.29</v>
          </cell>
        </row>
        <row r="2393">
          <cell r="A2393" t="str">
            <v>M2111</v>
          </cell>
          <cell r="B2393" t="str">
            <v>Unión PVC (desagüe) 250 mm</v>
          </cell>
          <cell r="C2393" t="str">
            <v>u</v>
          </cell>
          <cell r="D2393">
            <v>26.512779999999999</v>
          </cell>
          <cell r="E2393">
            <v>26.512499999999999</v>
          </cell>
          <cell r="F2393">
            <v>1</v>
          </cell>
          <cell r="G2393">
            <v>2.7999999999999998E-4</v>
          </cell>
          <cell r="H2393">
            <v>2.7999999999999998E-4</v>
          </cell>
          <cell r="I2393">
            <v>26.25</v>
          </cell>
          <cell r="J2393">
            <v>29.4</v>
          </cell>
          <cell r="L2393">
            <v>2.8276199999999998E-2</v>
          </cell>
          <cell r="M2393" t="str">
            <v>peso de malla</v>
          </cell>
        </row>
        <row r="2394">
          <cell r="A2394" t="str">
            <v>M2112</v>
          </cell>
          <cell r="B2394" t="str">
            <v>Unión PVC (desagüe) 315 mm</v>
          </cell>
          <cell r="C2394" t="str">
            <v>u</v>
          </cell>
          <cell r="D2394">
            <v>53.016440000000003</v>
          </cell>
          <cell r="E2394">
            <v>53.015979999999999</v>
          </cell>
          <cell r="F2394">
            <v>1</v>
          </cell>
          <cell r="G2394">
            <v>4.6000000000000001E-4</v>
          </cell>
          <cell r="H2394">
            <v>4.6000000000000001E-4</v>
          </cell>
          <cell r="I2394">
            <v>52.491070000000001</v>
          </cell>
          <cell r="J2394">
            <v>58.79</v>
          </cell>
        </row>
        <row r="2395">
          <cell r="A2395" t="str">
            <v>M2113</v>
          </cell>
          <cell r="B2395" t="str">
            <v>Yee PVC 50 mm desagüe</v>
          </cell>
          <cell r="C2395" t="str">
            <v>u</v>
          </cell>
          <cell r="D2395">
            <v>1.37073</v>
          </cell>
          <cell r="E2395">
            <v>1.3707100000000001</v>
          </cell>
          <cell r="F2395">
            <v>1</v>
          </cell>
          <cell r="G2395">
            <v>2.0000000000000002E-5</v>
          </cell>
          <cell r="H2395">
            <v>2.0000000000000002E-5</v>
          </cell>
          <cell r="I2395">
            <v>1.35714</v>
          </cell>
          <cell r="J2395">
            <v>1.52</v>
          </cell>
        </row>
        <row r="2396">
          <cell r="A2396" t="str">
            <v>M2114</v>
          </cell>
          <cell r="B2396" t="str">
            <v>Yee PVC 75 mm desagüe</v>
          </cell>
          <cell r="C2396" t="str">
            <v>u</v>
          </cell>
          <cell r="D2396">
            <v>3.22844</v>
          </cell>
          <cell r="E2396">
            <v>3.2283900000000001</v>
          </cell>
          <cell r="F2396">
            <v>1</v>
          </cell>
          <cell r="G2396">
            <v>5.0000000000000002E-5</v>
          </cell>
          <cell r="H2396">
            <v>5.0000000000000002E-5</v>
          </cell>
          <cell r="I2396">
            <v>3.1964299999999999</v>
          </cell>
          <cell r="J2396">
            <v>3.58</v>
          </cell>
        </row>
        <row r="2397">
          <cell r="A2397" t="str">
            <v>M2115</v>
          </cell>
          <cell r="B2397" t="str">
            <v>Yee PVC 110 mm desagüe</v>
          </cell>
          <cell r="C2397" t="str">
            <v>u</v>
          </cell>
          <cell r="D2397">
            <v>3.9589099999999999</v>
          </cell>
          <cell r="E2397">
            <v>3.9588399999999999</v>
          </cell>
          <cell r="F2397">
            <v>1</v>
          </cell>
          <cell r="G2397">
            <v>6.9999999999999994E-5</v>
          </cell>
          <cell r="H2397">
            <v>6.9999999999999994E-5</v>
          </cell>
          <cell r="I2397">
            <v>3.9196399999999998</v>
          </cell>
          <cell r="J2397">
            <v>4.3899999999999997</v>
          </cell>
        </row>
        <row r="2398">
          <cell r="A2398" t="str">
            <v>M2116</v>
          </cell>
          <cell r="B2398" t="str">
            <v>Yee PVC 160 mm desagüe</v>
          </cell>
          <cell r="C2398" t="str">
            <v>u</v>
          </cell>
          <cell r="D2398">
            <v>12.59806</v>
          </cell>
          <cell r="E2398">
            <v>12.597939999999999</v>
          </cell>
          <cell r="F2398">
            <v>1</v>
          </cell>
          <cell r="G2398">
            <v>1.2E-4</v>
          </cell>
          <cell r="H2398">
            <v>1.2E-4</v>
          </cell>
          <cell r="I2398">
            <v>12.47321</v>
          </cell>
          <cell r="J2398">
            <v>13.97</v>
          </cell>
        </row>
        <row r="2399">
          <cell r="A2399" t="str">
            <v>M2117</v>
          </cell>
          <cell r="B2399" t="str">
            <v>Yee doble PVC 50 mm desagüe</v>
          </cell>
          <cell r="C2399" t="str">
            <v>u</v>
          </cell>
          <cell r="D2399">
            <v>11.41666</v>
          </cell>
          <cell r="E2399">
            <v>11.41661</v>
          </cell>
          <cell r="F2399">
            <v>1</v>
          </cell>
          <cell r="G2399">
            <v>5.0000000000000002E-5</v>
          </cell>
          <cell r="H2399">
            <v>5.0000000000000002E-5</v>
          </cell>
          <cell r="I2399">
            <v>11.303570000000001</v>
          </cell>
          <cell r="J2399">
            <v>12.66</v>
          </cell>
        </row>
        <row r="2400">
          <cell r="B2400" t="str">
            <v>TUBERIA PVC</v>
          </cell>
          <cell r="F2400">
            <v>1</v>
          </cell>
          <cell r="I2400">
            <v>0</v>
          </cell>
        </row>
        <row r="2401">
          <cell r="A2401" t="str">
            <v>M2118</v>
          </cell>
          <cell r="B2401" t="str">
            <v>Tubo PVC 50 mm x 3 mts. De desagüe</v>
          </cell>
          <cell r="C2401" t="str">
            <v>u</v>
          </cell>
          <cell r="D2401">
            <v>5.3029299999999999</v>
          </cell>
          <cell r="E2401">
            <v>5.3025000000000002</v>
          </cell>
          <cell r="F2401">
            <v>1</v>
          </cell>
          <cell r="G2401">
            <v>4.2999999999999999E-4</v>
          </cell>
          <cell r="H2401">
            <v>4.2999999999999999E-4</v>
          </cell>
          <cell r="I2401">
            <v>5.25</v>
          </cell>
          <cell r="J2401">
            <v>5.8800000000000008</v>
          </cell>
        </row>
        <row r="2402">
          <cell r="A2402" t="str">
            <v>M2119</v>
          </cell>
          <cell r="B2402" t="str">
            <v>Tubo PVC 75 mm x 3 mts. De desagüe</v>
          </cell>
          <cell r="C2402" t="str">
            <v>u</v>
          </cell>
          <cell r="D2402">
            <v>10.786009999999999</v>
          </cell>
          <cell r="E2402">
            <v>10.785360000000001</v>
          </cell>
          <cell r="F2402">
            <v>1</v>
          </cell>
          <cell r="G2402">
            <v>6.4999999999999997E-4</v>
          </cell>
          <cell r="H2402">
            <v>6.4999999999999997E-4</v>
          </cell>
          <cell r="I2402">
            <v>10.678570000000001</v>
          </cell>
          <cell r="J2402">
            <v>11.96</v>
          </cell>
        </row>
        <row r="2403">
          <cell r="A2403" t="str">
            <v>M2120</v>
          </cell>
          <cell r="B2403" t="str">
            <v>Tubo PVC 110 mm x 3 mts. De desagüe</v>
          </cell>
          <cell r="C2403" t="str">
            <v>u</v>
          </cell>
          <cell r="D2403">
            <v>12.03998</v>
          </cell>
          <cell r="E2403">
            <v>12.03884</v>
          </cell>
          <cell r="F2403">
            <v>1</v>
          </cell>
          <cell r="G2403">
            <v>1.14E-3</v>
          </cell>
          <cell r="H2403">
            <v>1.14E-3</v>
          </cell>
          <cell r="I2403">
            <v>11.919639999999999</v>
          </cell>
          <cell r="J2403">
            <v>13.35</v>
          </cell>
        </row>
        <row r="2404">
          <cell r="A2404" t="str">
            <v>M2121</v>
          </cell>
          <cell r="B2404" t="str">
            <v>Tubo PVC 160 mm x 3 mts. De desagüe</v>
          </cell>
          <cell r="C2404" t="str">
            <v>u</v>
          </cell>
          <cell r="D2404">
            <v>29.312619999999999</v>
          </cell>
          <cell r="E2404">
            <v>29.310199999999998</v>
          </cell>
          <cell r="F2404">
            <v>1</v>
          </cell>
          <cell r="G2404">
            <v>2.4199999999999998E-3</v>
          </cell>
          <cell r="H2404">
            <v>2.4199999999999998E-3</v>
          </cell>
          <cell r="I2404">
            <v>29.02</v>
          </cell>
          <cell r="J2404">
            <v>32.502400000000002</v>
          </cell>
          <cell r="L2404">
            <v>7.3333333333333334E-4</v>
          </cell>
          <cell r="M2404" t="str">
            <v>se coge 47,85 kg por 15m2</v>
          </cell>
        </row>
        <row r="2405">
          <cell r="A2405" t="str">
            <v>M2122</v>
          </cell>
          <cell r="B2405" t="str">
            <v>Tubo PVC 200 mm x 6 mts. De desagüe</v>
          </cell>
          <cell r="C2405" t="str">
            <v>u</v>
          </cell>
          <cell r="D2405">
            <v>73.289370000000005</v>
          </cell>
          <cell r="E2405">
            <v>73.285600000000002</v>
          </cell>
          <cell r="F2405">
            <v>1</v>
          </cell>
          <cell r="G2405">
            <v>3.7699999999999999E-3</v>
          </cell>
          <cell r="H2405">
            <v>3.7699999999999999E-3</v>
          </cell>
          <cell r="I2405">
            <v>72.56</v>
          </cell>
          <cell r="J2405">
            <v>81.267200000000017</v>
          </cell>
        </row>
        <row r="2406">
          <cell r="A2406" t="str">
            <v>M2123</v>
          </cell>
          <cell r="B2406" t="str">
            <v>Tubo PVC 250 mm x 6 mts. De desagüe (bajo pedido)</v>
          </cell>
          <cell r="C2406" t="str">
            <v>u</v>
          </cell>
          <cell r="D2406">
            <v>167.07066</v>
          </cell>
          <cell r="E2406">
            <v>167.06482</v>
          </cell>
          <cell r="F2406">
            <v>1</v>
          </cell>
          <cell r="G2406">
            <v>5.8399999999999997E-3</v>
          </cell>
          <cell r="H2406">
            <v>5.8399999999999997E-3</v>
          </cell>
          <cell r="I2406">
            <v>165.41070999999999</v>
          </cell>
          <cell r="J2406">
            <v>185.26</v>
          </cell>
        </row>
        <row r="2407">
          <cell r="A2407" t="str">
            <v>M2124</v>
          </cell>
          <cell r="B2407" t="str">
            <v>Tubo PVC 315 mm x 6 mts. De desagüe (bajo pedido)</v>
          </cell>
          <cell r="C2407" t="str">
            <v>u</v>
          </cell>
          <cell r="D2407">
            <v>300.19137000000001</v>
          </cell>
          <cell r="E2407">
            <v>300.18209999999999</v>
          </cell>
          <cell r="F2407">
            <v>1</v>
          </cell>
          <cell r="G2407">
            <v>9.2700000000000005E-3</v>
          </cell>
          <cell r="H2407">
            <v>9.2700000000000005E-3</v>
          </cell>
          <cell r="I2407">
            <v>297.20999999999998</v>
          </cell>
          <cell r="J2407">
            <v>332.87520000000001</v>
          </cell>
          <cell r="K2407">
            <v>297.20999999999998</v>
          </cell>
        </row>
        <row r="2408">
          <cell r="A2408" t="str">
            <v>M2124.1</v>
          </cell>
          <cell r="B2408" t="str">
            <v>Tubo PVC 400 mm x 6 mts. De desagüe (bajo pedido)</v>
          </cell>
          <cell r="C2408" t="str">
            <v>u</v>
          </cell>
          <cell r="D2408">
            <v>523.76496999999995</v>
          </cell>
          <cell r="E2408">
            <v>523.75570000000005</v>
          </cell>
          <cell r="F2408">
            <v>1</v>
          </cell>
          <cell r="G2408">
            <v>9.2700000000000005E-3</v>
          </cell>
          <cell r="H2408">
            <v>9.2700000000000005E-3</v>
          </cell>
          <cell r="I2408">
            <v>518.57000000000005</v>
          </cell>
          <cell r="J2408">
            <v>580.79840000000013</v>
          </cell>
          <cell r="K2408">
            <v>518.57000000000005</v>
          </cell>
        </row>
        <row r="2409">
          <cell r="A2409" t="str">
            <v>M2125</v>
          </cell>
          <cell r="B2409" t="str">
            <v>Tubo PVC 50 mm x 3 mts. Ventilación tipo A</v>
          </cell>
          <cell r="C2409" t="str">
            <v>u</v>
          </cell>
          <cell r="D2409">
            <v>4.2748100000000004</v>
          </cell>
          <cell r="E2409">
            <v>4.2744600000000004</v>
          </cell>
          <cell r="F2409">
            <v>1</v>
          </cell>
          <cell r="G2409">
            <v>3.5E-4</v>
          </cell>
          <cell r="H2409">
            <v>3.5E-4</v>
          </cell>
          <cell r="I2409">
            <v>4.2321400000000002</v>
          </cell>
          <cell r="J2409">
            <v>4.74</v>
          </cell>
        </row>
        <row r="2410">
          <cell r="A2410" t="str">
            <v>M2126</v>
          </cell>
          <cell r="B2410" t="str">
            <v>Tubo PVC 75 mm x 3 mts. Ventilación tipo A</v>
          </cell>
          <cell r="C2410" t="str">
            <v>u</v>
          </cell>
          <cell r="D2410">
            <v>7.8369999999999997</v>
          </cell>
          <cell r="E2410">
            <v>7.8365200000000002</v>
          </cell>
          <cell r="F2410">
            <v>1</v>
          </cell>
          <cell r="G2410">
            <v>4.8000000000000001E-4</v>
          </cell>
          <cell r="H2410">
            <v>4.8000000000000001E-4</v>
          </cell>
          <cell r="I2410">
            <v>7.7589300000000003</v>
          </cell>
          <cell r="J2410">
            <v>8.69</v>
          </cell>
        </row>
        <row r="2411">
          <cell r="A2411" t="str">
            <v>M2127</v>
          </cell>
          <cell r="B2411" t="str">
            <v>Tubo PVC 110 mm x 3 mts. Ventilación tipo A</v>
          </cell>
          <cell r="C2411" t="str">
            <v>u</v>
          </cell>
          <cell r="D2411">
            <v>12.81521</v>
          </cell>
          <cell r="E2411">
            <v>12.81438</v>
          </cell>
          <cell r="F2411">
            <v>1</v>
          </cell>
          <cell r="G2411">
            <v>8.3000000000000001E-4</v>
          </cell>
          <cell r="H2411">
            <v>8.3000000000000001E-4</v>
          </cell>
          <cell r="I2411">
            <v>12.6875</v>
          </cell>
          <cell r="J2411">
            <v>14.21</v>
          </cell>
        </row>
        <row r="2412">
          <cell r="A2412" t="str">
            <v>M2128</v>
          </cell>
          <cell r="B2412" t="str">
            <v>Tubo PVC 50 mm x 3 mts. Ventilación tipo B</v>
          </cell>
          <cell r="C2412" t="str">
            <v>u</v>
          </cell>
          <cell r="D2412">
            <v>5.12249</v>
          </cell>
          <cell r="E2412">
            <v>5.1221399999999999</v>
          </cell>
          <cell r="F2412">
            <v>1</v>
          </cell>
          <cell r="G2412">
            <v>3.5E-4</v>
          </cell>
          <cell r="H2412">
            <v>3.5E-4</v>
          </cell>
          <cell r="I2412">
            <v>5.0714300000000003</v>
          </cell>
          <cell r="J2412">
            <v>5.68</v>
          </cell>
        </row>
        <row r="2413">
          <cell r="A2413" t="str">
            <v>M2129</v>
          </cell>
          <cell r="B2413" t="str">
            <v>Tubo PVC 75 mm x 3 mts. Ventilación tipo B</v>
          </cell>
          <cell r="C2413" t="str">
            <v>u</v>
          </cell>
          <cell r="D2413">
            <v>8.6395900000000001</v>
          </cell>
          <cell r="E2413">
            <v>8.6391100000000005</v>
          </cell>
          <cell r="F2413">
            <v>1</v>
          </cell>
          <cell r="G2413">
            <v>4.8000000000000001E-4</v>
          </cell>
          <cell r="H2413">
            <v>4.8000000000000001E-4</v>
          </cell>
          <cell r="I2413">
            <v>8.5535700000000006</v>
          </cell>
          <cell r="J2413">
            <v>9.58</v>
          </cell>
        </row>
        <row r="2414">
          <cell r="A2414" t="str">
            <v>M2130</v>
          </cell>
          <cell r="B2414" t="str">
            <v>Tubo PVC 110 mm x 3 mts. Ventilación tipo B</v>
          </cell>
          <cell r="C2414" t="str">
            <v>u</v>
          </cell>
          <cell r="D2414">
            <v>13.951460000000001</v>
          </cell>
          <cell r="E2414">
            <v>13.95063</v>
          </cell>
          <cell r="F2414">
            <v>1</v>
          </cell>
          <cell r="G2414">
            <v>8.3000000000000001E-4</v>
          </cell>
          <cell r="H2414">
            <v>8.3000000000000001E-4</v>
          </cell>
          <cell r="I2414">
            <v>13.8125</v>
          </cell>
          <cell r="J2414">
            <v>15.47</v>
          </cell>
        </row>
        <row r="2415">
          <cell r="A2415" t="str">
            <v>M2131</v>
          </cell>
          <cell r="B2415" t="str">
            <v>Tubo PVC 160 mm x 3 mts. Ventilación tipo B</v>
          </cell>
          <cell r="C2415" t="str">
            <v>u</v>
          </cell>
          <cell r="D2415">
            <v>29.44435</v>
          </cell>
          <cell r="E2415">
            <v>29.44331</v>
          </cell>
          <cell r="F2415">
            <v>1</v>
          </cell>
          <cell r="G2415">
            <v>1.0399999999999999E-3</v>
          </cell>
          <cell r="H2415">
            <v>1.0399999999999999E-3</v>
          </cell>
          <cell r="I2415">
            <v>29.151789999999998</v>
          </cell>
          <cell r="J2415">
            <v>32.65</v>
          </cell>
        </row>
        <row r="2416">
          <cell r="A2416" t="str">
            <v>M2132</v>
          </cell>
          <cell r="B2416" t="str">
            <v>Tubo PVC roscado 1/2” x 80 Sch 6 mts.</v>
          </cell>
          <cell r="C2416" t="str">
            <v>u</v>
          </cell>
          <cell r="D2416">
            <v>8.4951000000000008</v>
          </cell>
          <cell r="E2416">
            <v>8.4948200000000007</v>
          </cell>
          <cell r="F2416">
            <v>1</v>
          </cell>
          <cell r="G2416">
            <v>2.7999999999999998E-4</v>
          </cell>
          <cell r="H2416">
            <v>2.7999999999999998E-4</v>
          </cell>
          <cell r="I2416">
            <v>8.4107099999999999</v>
          </cell>
          <cell r="J2416">
            <v>9.42</v>
          </cell>
        </row>
        <row r="2417">
          <cell r="A2417" t="str">
            <v>M2133</v>
          </cell>
          <cell r="B2417" t="str">
            <v>Tubo PVC roscado 3/4” x 80 Sch 6 mts.</v>
          </cell>
          <cell r="C2417" t="str">
            <v>u</v>
          </cell>
          <cell r="D2417">
            <v>11.362909999999999</v>
          </cell>
          <cell r="E2417">
            <v>11.362500000000001</v>
          </cell>
          <cell r="F2417">
            <v>1</v>
          </cell>
          <cell r="G2417">
            <v>4.0999999999999999E-4</v>
          </cell>
          <cell r="H2417">
            <v>4.0999999999999999E-4</v>
          </cell>
          <cell r="I2417">
            <v>11.25</v>
          </cell>
          <cell r="J2417">
            <v>12.6</v>
          </cell>
        </row>
        <row r="2418">
          <cell r="A2418" t="str">
            <v>M2134</v>
          </cell>
          <cell r="B2418" t="str">
            <v>Tubo PVC roscado 1” x 80 Sch.</v>
          </cell>
          <cell r="C2418" t="str">
            <v>u</v>
          </cell>
          <cell r="D2418">
            <v>16.413049999999998</v>
          </cell>
          <cell r="E2418">
            <v>16.412500000000001</v>
          </cell>
          <cell r="F2418">
            <v>1</v>
          </cell>
          <cell r="G2418">
            <v>5.5000000000000003E-4</v>
          </cell>
          <cell r="H2418">
            <v>5.5000000000000003E-4</v>
          </cell>
          <cell r="I2418">
            <v>16.25</v>
          </cell>
          <cell r="J2418">
            <v>18.2</v>
          </cell>
        </row>
        <row r="2419">
          <cell r="A2419" t="str">
            <v>M2134.1</v>
          </cell>
          <cell r="B2419" t="str">
            <v>Tubo PVC roscado 2” x 80 Sch.</v>
          </cell>
          <cell r="C2419" t="str">
            <v>u</v>
          </cell>
          <cell r="D2419">
            <v>28.857690000000002</v>
          </cell>
          <cell r="E2419">
            <v>28.857140000000001</v>
          </cell>
          <cell r="F2419">
            <v>1</v>
          </cell>
          <cell r="G2419">
            <v>5.5000000000000003E-4</v>
          </cell>
          <cell r="H2419">
            <v>5.5000000000000003E-4</v>
          </cell>
          <cell r="I2419">
            <v>28.571429999999999</v>
          </cell>
          <cell r="J2419">
            <v>32</v>
          </cell>
        </row>
        <row r="2420">
          <cell r="B2420" t="str">
            <v>TUBERIA DE CEMENTO CENTRIFUGADO</v>
          </cell>
          <cell r="F2420">
            <v>1</v>
          </cell>
          <cell r="I2420">
            <v>0</v>
          </cell>
        </row>
        <row r="2421">
          <cell r="A2421" t="str">
            <v>M2135</v>
          </cell>
          <cell r="B2421" t="str">
            <v>Tubo de cemento centrifugado 0.15 x 1 metro clase 2</v>
          </cell>
          <cell r="C2421" t="str">
            <v>u</v>
          </cell>
          <cell r="D2421">
            <v>4.0468999999999999</v>
          </cell>
          <cell r="E2421">
            <v>4.04</v>
          </cell>
          <cell r="F2421">
            <v>1</v>
          </cell>
          <cell r="G2421">
            <v>6.8999999999999999E-3</v>
          </cell>
          <cell r="H2421">
            <v>6.8999999999999999E-3</v>
          </cell>
          <cell r="I2421">
            <v>4</v>
          </cell>
          <cell r="J2421">
            <v>4.4800000000000004</v>
          </cell>
        </row>
        <row r="2422">
          <cell r="A2422" t="str">
            <v>M2136</v>
          </cell>
          <cell r="B2422" t="str">
            <v>Tubo de cemento centrifugado 0.20 x 1 metro clase 2</v>
          </cell>
          <cell r="C2422" t="str">
            <v>u</v>
          </cell>
          <cell r="D2422">
            <v>5.5664999999999996</v>
          </cell>
          <cell r="E2422">
            <v>5.5549999999999997</v>
          </cell>
          <cell r="F2422">
            <v>1</v>
          </cell>
          <cell r="G2422">
            <v>1.15E-2</v>
          </cell>
          <cell r="H2422">
            <v>1.15E-2</v>
          </cell>
          <cell r="I2422">
            <v>5.5</v>
          </cell>
          <cell r="J2422">
            <v>6.16</v>
          </cell>
        </row>
        <row r="2423">
          <cell r="A2423" t="str">
            <v>M2137</v>
          </cell>
          <cell r="B2423" t="str">
            <v>Tubo de cemento centrifugado 0.25 x 1 metro clase 2</v>
          </cell>
          <cell r="C2423" t="str">
            <v>u</v>
          </cell>
          <cell r="D2423">
            <v>7.6902900000000001</v>
          </cell>
          <cell r="E2423">
            <v>7.6741900000000003</v>
          </cell>
          <cell r="F2423">
            <v>1</v>
          </cell>
          <cell r="G2423">
            <v>1.61E-2</v>
          </cell>
          <cell r="H2423">
            <v>1.61E-2</v>
          </cell>
          <cell r="I2423">
            <v>7.5982099999999999</v>
          </cell>
          <cell r="J2423">
            <v>8.51</v>
          </cell>
        </row>
        <row r="2424">
          <cell r="A2424" t="str">
            <v>M2138</v>
          </cell>
          <cell r="B2424" t="str">
            <v>Tubo de cemento centrifugado 0.30 x 1 metro clase 2</v>
          </cell>
          <cell r="C2424" t="str">
            <v>u</v>
          </cell>
          <cell r="D2424">
            <v>11.329090000000001</v>
          </cell>
          <cell r="E2424">
            <v>11.308389999999999</v>
          </cell>
          <cell r="F2424">
            <v>1</v>
          </cell>
          <cell r="G2424">
            <v>2.07E-2</v>
          </cell>
          <cell r="H2424">
            <v>2.07E-2</v>
          </cell>
          <cell r="I2424">
            <v>11.196429999999999</v>
          </cell>
          <cell r="J2424">
            <v>12.54</v>
          </cell>
        </row>
        <row r="2425">
          <cell r="A2425" t="str">
            <v>M2139</v>
          </cell>
          <cell r="B2425" t="str">
            <v>Tubo de cemento centrifugado 0.40 x 1 metro clase 2</v>
          </cell>
          <cell r="C2425" t="str">
            <v>u</v>
          </cell>
          <cell r="D2425">
            <v>14.702500000000001</v>
          </cell>
          <cell r="E2425">
            <v>14.645</v>
          </cell>
          <cell r="F2425">
            <v>1</v>
          </cell>
          <cell r="G2425">
            <v>5.7500000000000002E-2</v>
          </cell>
          <cell r="H2425">
            <v>5.7500000000000002E-2</v>
          </cell>
          <cell r="I2425">
            <v>14.5</v>
          </cell>
          <cell r="J2425">
            <v>16.239999999999998</v>
          </cell>
        </row>
        <row r="2426">
          <cell r="A2426" t="str">
            <v>M2140</v>
          </cell>
          <cell r="B2426" t="str">
            <v>Tubo de cemento centrifugado 0.45 x 1 metro clase 2</v>
          </cell>
          <cell r="C2426" t="str">
            <v>u</v>
          </cell>
          <cell r="D2426">
            <v>15.417389999999999</v>
          </cell>
          <cell r="E2426">
            <v>15.34839</v>
          </cell>
          <cell r="F2426">
            <v>1</v>
          </cell>
          <cell r="G2426">
            <v>6.9000000000000006E-2</v>
          </cell>
          <cell r="H2426">
            <v>6.9000000000000006E-2</v>
          </cell>
          <cell r="I2426">
            <v>15.196429999999999</v>
          </cell>
          <cell r="J2426">
            <v>17.02</v>
          </cell>
        </row>
        <row r="2427">
          <cell r="A2427" t="str">
            <v>M2141</v>
          </cell>
          <cell r="B2427" t="str">
            <v>Tubo de cemento centrifugado 0.50 x 1 metro clase 2</v>
          </cell>
          <cell r="C2427" t="str">
            <v>u</v>
          </cell>
          <cell r="D2427">
            <v>29.616099999999999</v>
          </cell>
          <cell r="E2427">
            <v>29.5425</v>
          </cell>
          <cell r="F2427">
            <v>1</v>
          </cell>
          <cell r="G2427">
            <v>7.3599999999999999E-2</v>
          </cell>
          <cell r="H2427">
            <v>7.3599999999999999E-2</v>
          </cell>
          <cell r="I2427">
            <v>29.25</v>
          </cell>
          <cell r="J2427">
            <v>32.76</v>
          </cell>
        </row>
        <row r="2428">
          <cell r="B2428" t="str">
            <v>TUBOS POROSOS</v>
          </cell>
          <cell r="F2428">
            <v>1</v>
          </cell>
          <cell r="I2428">
            <v>0</v>
          </cell>
        </row>
        <row r="2429">
          <cell r="A2429" t="str">
            <v>M2142</v>
          </cell>
          <cell r="B2429" t="str">
            <v>TP 10 t.poroso R=15m r=10, e=5, long=50 180 kg/cm2</v>
          </cell>
          <cell r="C2429" t="str">
            <v>u</v>
          </cell>
          <cell r="D2429">
            <v>1.9704900000000001</v>
          </cell>
          <cell r="E2429">
            <v>1.9658899999999999</v>
          </cell>
          <cell r="F2429">
            <v>1</v>
          </cell>
          <cell r="G2429">
            <v>4.5999999999999999E-3</v>
          </cell>
          <cell r="H2429">
            <v>4.5999999999999999E-3</v>
          </cell>
          <cell r="I2429">
            <v>1.9464300000000001</v>
          </cell>
          <cell r="J2429">
            <v>2.1800000000000002</v>
          </cell>
        </row>
        <row r="2430">
          <cell r="A2430" t="str">
            <v>M2143</v>
          </cell>
          <cell r="B2430" t="str">
            <v>TP 15 t.poroso R=15m r=10, e=5, long=50 180 kg/cm2</v>
          </cell>
          <cell r="C2430" t="str">
            <v>u</v>
          </cell>
          <cell r="D2430">
            <v>2.7820999999999998</v>
          </cell>
          <cell r="E2430">
            <v>2.7774999999999999</v>
          </cell>
          <cell r="F2430">
            <v>1</v>
          </cell>
          <cell r="G2430">
            <v>4.5999999999999999E-3</v>
          </cell>
          <cell r="H2430">
            <v>4.5999999999999999E-3</v>
          </cell>
          <cell r="I2430">
            <v>2.75</v>
          </cell>
          <cell r="J2430">
            <v>3.08</v>
          </cell>
        </row>
        <row r="2431">
          <cell r="A2431" t="str">
            <v>M2144</v>
          </cell>
          <cell r="B2431" t="str">
            <v>TP 20 t.poroso R=15m r=10, e=5, long=50 180 kg/cm2</v>
          </cell>
          <cell r="C2431" t="str">
            <v>u</v>
          </cell>
          <cell r="D2431">
            <v>6.1187100000000001</v>
          </cell>
          <cell r="E2431">
            <v>6.1141100000000002</v>
          </cell>
          <cell r="F2431">
            <v>1</v>
          </cell>
          <cell r="G2431">
            <v>4.5999999999999999E-3</v>
          </cell>
          <cell r="H2431">
            <v>4.5999999999999999E-3</v>
          </cell>
          <cell r="I2431">
            <v>6.0535699999999997</v>
          </cell>
          <cell r="J2431">
            <v>6.78</v>
          </cell>
        </row>
        <row r="2432">
          <cell r="B2432" t="str">
            <v>TUBOS PARA ALCANTARILLADO</v>
          </cell>
          <cell r="F2432">
            <v>1</v>
          </cell>
          <cell r="I2432">
            <v>0</v>
          </cell>
        </row>
        <row r="2433">
          <cell r="A2433" t="str">
            <v>M2145</v>
          </cell>
          <cell r="B2433" t="str">
            <v>Tubo H 15 R=10, r=7.50, e=2.50, long = 100 210 kg/cm2</v>
          </cell>
          <cell r="C2433" t="str">
            <v>u</v>
          </cell>
          <cell r="D2433">
            <v>2.0291999999999999</v>
          </cell>
          <cell r="E2433">
            <v>2.02</v>
          </cell>
          <cell r="F2433">
            <v>1</v>
          </cell>
          <cell r="G2433">
            <v>9.1999999999999998E-3</v>
          </cell>
          <cell r="H2433">
            <v>9.1999999999999998E-3</v>
          </cell>
          <cell r="I2433">
            <v>2</v>
          </cell>
          <cell r="J2433">
            <v>2.2400000000000002</v>
          </cell>
        </row>
        <row r="2434">
          <cell r="A2434" t="str">
            <v>M2146</v>
          </cell>
          <cell r="B2434" t="str">
            <v>Tubo H 15 R=12.5, r=10.0, e=2.50, long = 100 210 kg/cm2</v>
          </cell>
          <cell r="C2434" t="str">
            <v>u</v>
          </cell>
          <cell r="D2434">
            <v>2.5341999999999998</v>
          </cell>
          <cell r="E2434">
            <v>2.5249999999999999</v>
          </cell>
          <cell r="F2434">
            <v>1</v>
          </cell>
          <cell r="G2434">
            <v>9.1999999999999998E-3</v>
          </cell>
          <cell r="H2434">
            <v>9.1999999999999998E-3</v>
          </cell>
          <cell r="I2434">
            <v>2.5</v>
          </cell>
          <cell r="J2434">
            <v>2.8</v>
          </cell>
        </row>
        <row r="2435">
          <cell r="A2435" t="str">
            <v>M2147</v>
          </cell>
          <cell r="B2435" t="str">
            <v>Tubo H 25 R=15.5, r=12.50, e=3.00, long = 100 210 kg/cm2</v>
          </cell>
          <cell r="C2435" t="str">
            <v>u</v>
          </cell>
          <cell r="D2435">
            <v>3.65029</v>
          </cell>
          <cell r="E2435">
            <v>3.6341899999999998</v>
          </cell>
          <cell r="F2435">
            <v>1</v>
          </cell>
          <cell r="G2435">
            <v>1.61E-2</v>
          </cell>
          <cell r="H2435">
            <v>1.61E-2</v>
          </cell>
          <cell r="I2435">
            <v>3.5982099999999999</v>
          </cell>
          <cell r="J2435">
            <v>4.03</v>
          </cell>
        </row>
        <row r="2436">
          <cell r="A2436" t="str">
            <v>M2148</v>
          </cell>
          <cell r="B2436" t="str">
            <v>Tubo H 30 R=18.5, r=15.00, e=3.50, long = 100 210 kg/cm2</v>
          </cell>
          <cell r="C2436" t="str">
            <v>u</v>
          </cell>
          <cell r="D2436">
            <v>5.5757000000000003</v>
          </cell>
          <cell r="E2436">
            <v>5.5549999999999997</v>
          </cell>
          <cell r="F2436">
            <v>1</v>
          </cell>
          <cell r="G2436">
            <v>2.07E-2</v>
          </cell>
          <cell r="H2436">
            <v>2.07E-2</v>
          </cell>
          <cell r="I2436">
            <v>5.5</v>
          </cell>
          <cell r="J2436">
            <v>6.16</v>
          </cell>
        </row>
        <row r="2437">
          <cell r="A2437" t="str">
            <v>M2149</v>
          </cell>
          <cell r="B2437" t="str">
            <v>Tubo H 40 R=24, r=7.50, e=4.00, long = 100 210 kg/cm2</v>
          </cell>
          <cell r="C2437" t="str">
            <v>u</v>
          </cell>
          <cell r="D2437">
            <v>7.0283100000000003</v>
          </cell>
          <cell r="E2437">
            <v>6.9708100000000002</v>
          </cell>
          <cell r="F2437">
            <v>1</v>
          </cell>
          <cell r="G2437">
            <v>5.7500000000000002E-2</v>
          </cell>
          <cell r="H2437">
            <v>5.7500000000000002E-2</v>
          </cell>
          <cell r="I2437">
            <v>6.9017900000000001</v>
          </cell>
          <cell r="J2437">
            <v>7.73</v>
          </cell>
        </row>
        <row r="2438">
          <cell r="B2438" t="str">
            <v>TUBOS PARA ALCANTARILLADO NOVAPORT</v>
          </cell>
          <cell r="F2438">
            <v>1</v>
          </cell>
          <cell r="I2438">
            <v>0</v>
          </cell>
        </row>
        <row r="2439">
          <cell r="A2439" t="str">
            <v>M2150</v>
          </cell>
          <cell r="B2439" t="str">
            <v>Tubería Novafort serie 6 110 mm.</v>
          </cell>
          <cell r="C2439" t="str">
            <v>m</v>
          </cell>
          <cell r="D2439">
            <v>4.7135600000000002</v>
          </cell>
          <cell r="E2439">
            <v>4.7133399999999996</v>
          </cell>
          <cell r="F2439">
            <v>1</v>
          </cell>
          <cell r="G2439">
            <v>2.2000000000000001E-4</v>
          </cell>
          <cell r="H2439">
            <v>2.2000000000000001E-4</v>
          </cell>
          <cell r="I2439">
            <v>4.6666699999999999</v>
          </cell>
          <cell r="J2439">
            <v>31.36</v>
          </cell>
        </row>
        <row r="2440">
          <cell r="A2440" t="str">
            <v>M2151</v>
          </cell>
          <cell r="B2440" t="str">
            <v>Tubería Novafort serie 6 160 mm.</v>
          </cell>
          <cell r="C2440" t="str">
            <v>m</v>
          </cell>
          <cell r="D2440">
            <v>8.7537599999999998</v>
          </cell>
          <cell r="E2440">
            <v>8.7533399999999997</v>
          </cell>
          <cell r="F2440">
            <v>1</v>
          </cell>
          <cell r="G2440">
            <v>4.2000000000000002E-4</v>
          </cell>
          <cell r="H2440">
            <v>4.2000000000000002E-4</v>
          </cell>
          <cell r="I2440">
            <v>8.6666699999999999</v>
          </cell>
          <cell r="J2440">
            <v>58.24</v>
          </cell>
        </row>
        <row r="2441">
          <cell r="A2441" t="str">
            <v>M2151.1</v>
          </cell>
          <cell r="B2441" t="str">
            <v>Tubería Novafort serie 5 160 mm.</v>
          </cell>
          <cell r="C2441" t="str">
            <v>m</v>
          </cell>
          <cell r="D2441">
            <v>8.8379200000000004</v>
          </cell>
          <cell r="E2441">
            <v>8.8375000000000004</v>
          </cell>
          <cell r="F2441">
            <v>1</v>
          </cell>
          <cell r="G2441">
            <v>4.2000000000000002E-4</v>
          </cell>
          <cell r="H2441">
            <v>4.2000000000000002E-4</v>
          </cell>
          <cell r="I2441">
            <v>8.75</v>
          </cell>
          <cell r="J2441">
            <v>58.800000000000004</v>
          </cell>
          <cell r="K2441">
            <v>52.5</v>
          </cell>
        </row>
        <row r="2442">
          <cell r="A2442" t="str">
            <v>M2152</v>
          </cell>
          <cell r="B2442" t="str">
            <v>Tubería Novafort serie 6 200 mm.</v>
          </cell>
          <cell r="C2442" t="str">
            <v>m</v>
          </cell>
          <cell r="D2442">
            <v>12.62561</v>
          </cell>
          <cell r="E2442">
            <v>12.625</v>
          </cell>
          <cell r="F2442">
            <v>1</v>
          </cell>
          <cell r="G2442">
            <v>6.0999999999999997E-4</v>
          </cell>
          <cell r="H2442">
            <v>6.0999999999999997E-4</v>
          </cell>
          <cell r="I2442">
            <v>12.5</v>
          </cell>
          <cell r="J2442">
            <v>84.000000000000014</v>
          </cell>
          <cell r="K2442">
            <v>75</v>
          </cell>
        </row>
        <row r="2443">
          <cell r="A2443" t="str">
            <v>M2153</v>
          </cell>
          <cell r="B2443" t="str">
            <v>Tubería Novafort serie 6 250 mm.</v>
          </cell>
          <cell r="C2443" t="str">
            <v>m</v>
          </cell>
          <cell r="D2443">
            <v>16.438939999999999</v>
          </cell>
          <cell r="E2443">
            <v>16.43805</v>
          </cell>
          <cell r="F2443">
            <v>1</v>
          </cell>
          <cell r="G2443">
            <v>8.8999999999999995E-4</v>
          </cell>
          <cell r="H2443">
            <v>8.8999999999999995E-4</v>
          </cell>
          <cell r="I2443">
            <v>16.275300000000001</v>
          </cell>
          <cell r="J2443">
            <v>109.37</v>
          </cell>
        </row>
        <row r="2444">
          <cell r="A2444" t="str">
            <v>M2154</v>
          </cell>
          <cell r="B2444" t="str">
            <v>Tubería Novafort serie 6 315 mm.</v>
          </cell>
          <cell r="C2444" t="str">
            <v>m</v>
          </cell>
          <cell r="D2444">
            <v>20.706309999999998</v>
          </cell>
          <cell r="E2444">
            <v>20.704999999999998</v>
          </cell>
          <cell r="F2444">
            <v>1</v>
          </cell>
          <cell r="G2444">
            <v>1.31E-3</v>
          </cell>
          <cell r="H2444">
            <v>1.31E-3</v>
          </cell>
          <cell r="I2444">
            <v>20.5</v>
          </cell>
          <cell r="J2444">
            <v>137.76000000000002</v>
          </cell>
          <cell r="K2444">
            <v>123</v>
          </cell>
        </row>
        <row r="2445">
          <cell r="A2445" t="str">
            <v>M2155</v>
          </cell>
          <cell r="B2445" t="str">
            <v>Tubería Novafort serie 6 400 mm.</v>
          </cell>
          <cell r="C2445" t="str">
            <v>m</v>
          </cell>
          <cell r="D2445">
            <v>35.857030000000002</v>
          </cell>
          <cell r="E2445">
            <v>35.854999999999997</v>
          </cell>
          <cell r="F2445">
            <v>1</v>
          </cell>
          <cell r="G2445">
            <v>2.0300000000000001E-3</v>
          </cell>
          <cell r="H2445">
            <v>2.0300000000000001E-3</v>
          </cell>
          <cell r="I2445">
            <v>35.5</v>
          </cell>
          <cell r="J2445">
            <v>238.56000000000003</v>
          </cell>
          <cell r="K2445">
            <v>213</v>
          </cell>
        </row>
        <row r="2446">
          <cell r="A2446" t="str">
            <v>M2156</v>
          </cell>
          <cell r="B2446" t="str">
            <v>Anillo Caucho 1 Novafort 110 mm.</v>
          </cell>
          <cell r="C2446" t="str">
            <v>u</v>
          </cell>
          <cell r="D2446">
            <v>2.1198800000000002</v>
          </cell>
          <cell r="E2446">
            <v>2.1191900000000001</v>
          </cell>
          <cell r="F2446">
            <v>1</v>
          </cell>
          <cell r="G2446">
            <v>6.8999999999999997E-4</v>
          </cell>
          <cell r="H2446">
            <v>6.8999999999999997E-4</v>
          </cell>
          <cell r="I2446">
            <v>2.0982099999999999</v>
          </cell>
          <cell r="J2446">
            <v>2.35</v>
          </cell>
        </row>
        <row r="2447">
          <cell r="A2447" t="str">
            <v>M2157</v>
          </cell>
          <cell r="B2447" t="str">
            <v>Anillo Caucho 1 Novafort 160 mm.</v>
          </cell>
          <cell r="C2447" t="str">
            <v>u</v>
          </cell>
          <cell r="D2447">
            <v>3.1840000000000002</v>
          </cell>
          <cell r="E2447">
            <v>3.1833100000000001</v>
          </cell>
          <cell r="F2447">
            <v>1</v>
          </cell>
          <cell r="G2447">
            <v>6.8999999999999997E-4</v>
          </cell>
          <cell r="H2447">
            <v>6.8999999999999997E-4</v>
          </cell>
          <cell r="I2447">
            <v>3.1517900000000001</v>
          </cell>
          <cell r="J2447">
            <v>3.53</v>
          </cell>
        </row>
        <row r="2448">
          <cell r="A2448" t="str">
            <v>M2157.1</v>
          </cell>
          <cell r="B2448" t="str">
            <v>Anillo Caucho 1 Novafort 175 mm.</v>
          </cell>
          <cell r="C2448" t="str">
            <v>u</v>
          </cell>
          <cell r="D2448">
            <v>3.1840000000000002</v>
          </cell>
          <cell r="E2448">
            <v>3.1833100000000001</v>
          </cell>
          <cell r="F2448">
            <v>1</v>
          </cell>
          <cell r="G2448">
            <v>6.8999999999999997E-4</v>
          </cell>
          <cell r="H2448">
            <v>6.8999999999999997E-4</v>
          </cell>
          <cell r="I2448">
            <v>3.1517900000000001</v>
          </cell>
          <cell r="J2448">
            <v>3.53</v>
          </cell>
        </row>
        <row r="2449">
          <cell r="A2449" t="str">
            <v>M2158</v>
          </cell>
          <cell r="B2449" t="str">
            <v>Anillo Caucho 1 Novafort 200 mm.</v>
          </cell>
          <cell r="C2449" t="str">
            <v>u</v>
          </cell>
          <cell r="D2449">
            <v>5.3031899999999998</v>
          </cell>
          <cell r="E2449">
            <v>5.3025000000000002</v>
          </cell>
          <cell r="F2449">
            <v>1</v>
          </cell>
          <cell r="G2449">
            <v>6.8999999999999997E-4</v>
          </cell>
          <cell r="H2449">
            <v>6.8999999999999997E-4</v>
          </cell>
          <cell r="I2449">
            <v>5.25</v>
          </cell>
          <cell r="J2449">
            <v>5.88</v>
          </cell>
        </row>
        <row r="2450">
          <cell r="A2450" t="str">
            <v>M2159</v>
          </cell>
          <cell r="B2450" t="str">
            <v>Anillo Caucho 1 Novafort 250 mm.</v>
          </cell>
          <cell r="C2450" t="str">
            <v>u</v>
          </cell>
          <cell r="D2450">
            <v>8.4864999999999995</v>
          </cell>
          <cell r="E2450">
            <v>8.4858100000000007</v>
          </cell>
          <cell r="F2450">
            <v>1</v>
          </cell>
          <cell r="G2450">
            <v>6.8999999999999997E-4</v>
          </cell>
          <cell r="H2450">
            <v>6.8999999999999997E-4</v>
          </cell>
          <cell r="I2450">
            <v>8.4017900000000001</v>
          </cell>
          <cell r="J2450">
            <v>9.41</v>
          </cell>
        </row>
        <row r="2451">
          <cell r="A2451" t="str">
            <v>M2160</v>
          </cell>
          <cell r="B2451" t="str">
            <v>Anillo Caucho 1 Novafort 315 mm.</v>
          </cell>
          <cell r="C2451" t="str">
            <v>u</v>
          </cell>
          <cell r="D2451">
            <v>16.972300000000001</v>
          </cell>
          <cell r="E2451">
            <v>16.971609999999998</v>
          </cell>
          <cell r="F2451">
            <v>1</v>
          </cell>
          <cell r="G2451">
            <v>6.8999999999999997E-4</v>
          </cell>
          <cell r="H2451">
            <v>6.8999999999999997E-4</v>
          </cell>
          <cell r="I2451">
            <v>16.803570000000001</v>
          </cell>
          <cell r="J2451">
            <v>18.82</v>
          </cell>
        </row>
        <row r="2452">
          <cell r="A2452" t="str">
            <v>M2161</v>
          </cell>
          <cell r="B2452" t="str">
            <v>Anillo Caucho 1 Novafort 400 mm.</v>
          </cell>
          <cell r="C2452" t="str">
            <v>u</v>
          </cell>
          <cell r="D2452">
            <v>28.632380000000001</v>
          </cell>
          <cell r="E2452">
            <v>28.631689999999999</v>
          </cell>
          <cell r="F2452">
            <v>1</v>
          </cell>
          <cell r="G2452">
            <v>6.8999999999999997E-4</v>
          </cell>
          <cell r="H2452">
            <v>6.8999999999999997E-4</v>
          </cell>
          <cell r="I2452">
            <v>28.348210000000002</v>
          </cell>
          <cell r="J2452">
            <v>31.75</v>
          </cell>
        </row>
        <row r="2453">
          <cell r="A2453" t="str">
            <v>M2162</v>
          </cell>
          <cell r="B2453" t="str">
            <v>Adhesivo 1 para tubería Novafort</v>
          </cell>
          <cell r="C2453" t="str">
            <v>u</v>
          </cell>
          <cell r="D2453">
            <v>25.610759999999999</v>
          </cell>
          <cell r="E2453">
            <v>25.610710000000001</v>
          </cell>
          <cell r="F2453">
            <v>1</v>
          </cell>
          <cell r="G2453">
            <v>5.0000000000000002E-5</v>
          </cell>
          <cell r="H2453">
            <v>5.0000000000000002E-5</v>
          </cell>
          <cell r="I2453">
            <v>25.357140000000001</v>
          </cell>
          <cell r="J2453">
            <v>28.4</v>
          </cell>
        </row>
        <row r="2454">
          <cell r="A2454" t="str">
            <v>M2163</v>
          </cell>
          <cell r="B2454" t="str">
            <v>Acondicionador de superficie Novafort</v>
          </cell>
          <cell r="C2454" t="str">
            <v>u</v>
          </cell>
          <cell r="D2454">
            <v>51.960940000000001</v>
          </cell>
          <cell r="E2454">
            <v>51.960889999999999</v>
          </cell>
          <cell r="F2454">
            <v>1</v>
          </cell>
          <cell r="G2454">
            <v>5.0000000000000002E-5</v>
          </cell>
          <cell r="H2454">
            <v>5.0000000000000002E-5</v>
          </cell>
          <cell r="I2454">
            <v>51.446429999999999</v>
          </cell>
          <cell r="J2454">
            <v>57.62</v>
          </cell>
        </row>
        <row r="2455">
          <cell r="A2455" t="str">
            <v>M2164</v>
          </cell>
          <cell r="B2455" t="str">
            <v>Pistola H-45 para adhesivo Novafort</v>
          </cell>
          <cell r="C2455" t="str">
            <v>u</v>
          </cell>
          <cell r="D2455">
            <v>60.446739999999998</v>
          </cell>
          <cell r="E2455">
            <v>60.446689999999997</v>
          </cell>
          <cell r="F2455">
            <v>1</v>
          </cell>
          <cell r="G2455">
            <v>5.0000000000000002E-5</v>
          </cell>
          <cell r="H2455">
            <v>5.0000000000000002E-5</v>
          </cell>
          <cell r="I2455">
            <v>59.848210000000002</v>
          </cell>
          <cell r="J2455">
            <v>67.03</v>
          </cell>
        </row>
        <row r="2456">
          <cell r="A2456" t="str">
            <v>M2165</v>
          </cell>
          <cell r="B2456" t="str">
            <v>Tubería Novafort GRANDES DIAMETROS serie 5,540 mm.</v>
          </cell>
          <cell r="C2456" t="str">
            <v>m</v>
          </cell>
          <cell r="D2456">
            <v>68.935779999999994</v>
          </cell>
          <cell r="E2456">
            <v>68.932500000000005</v>
          </cell>
          <cell r="F2456">
            <v>1</v>
          </cell>
          <cell r="G2456">
            <v>3.2799999999999999E-3</v>
          </cell>
          <cell r="H2456">
            <v>3.2799999999999999E-3</v>
          </cell>
          <cell r="I2456">
            <v>68.25</v>
          </cell>
          <cell r="J2456">
            <v>458.64</v>
          </cell>
        </row>
        <row r="2457">
          <cell r="A2457" t="str">
            <v>M2166</v>
          </cell>
          <cell r="B2457" t="str">
            <v>Tubería Novafort GRANDES DIAMETROS serie 5,650 mm.</v>
          </cell>
          <cell r="C2457" t="str">
            <v>m</v>
          </cell>
          <cell r="D2457">
            <v>92.797030000000007</v>
          </cell>
          <cell r="E2457">
            <v>92.793750000000003</v>
          </cell>
          <cell r="F2457">
            <v>1</v>
          </cell>
          <cell r="G2457">
            <v>3.2799999999999999E-3</v>
          </cell>
          <cell r="H2457">
            <v>3.2799999999999999E-3</v>
          </cell>
          <cell r="I2457">
            <v>91.875</v>
          </cell>
          <cell r="J2457">
            <v>617.4</v>
          </cell>
          <cell r="M2457" t="str">
            <v>30kgxm2</v>
          </cell>
        </row>
        <row r="2458">
          <cell r="A2458" t="str">
            <v>M2167</v>
          </cell>
          <cell r="B2458" t="str">
            <v>Tubería Novafort GRANDES DIAMETROS serie 5,750 mm.</v>
          </cell>
          <cell r="C2458" t="str">
            <v>m</v>
          </cell>
          <cell r="D2458">
            <v>116.65828</v>
          </cell>
          <cell r="E2458">
            <v>116.655</v>
          </cell>
          <cell r="F2458">
            <v>1</v>
          </cell>
          <cell r="G2458">
            <v>3.2799999999999999E-3</v>
          </cell>
          <cell r="H2458">
            <v>3.2799999999999999E-3</v>
          </cell>
          <cell r="I2458">
            <v>115.5</v>
          </cell>
          <cell r="J2458">
            <v>776.16</v>
          </cell>
        </row>
        <row r="2459">
          <cell r="B2459" t="str">
            <v>TUBOS P/ALCANTARILLADO NOVALOC (UNIONES DE PVC)</v>
          </cell>
          <cell r="F2459">
            <v>1</v>
          </cell>
          <cell r="I2459">
            <v>0</v>
          </cell>
        </row>
        <row r="2460">
          <cell r="A2460" t="str">
            <v>M2168</v>
          </cell>
          <cell r="B2460" t="str">
            <v>Tubería Novaloc 475 mm S3</v>
          </cell>
          <cell r="C2460" t="str">
            <v>m</v>
          </cell>
          <cell r="D2460">
            <v>51.788400000000003</v>
          </cell>
          <cell r="E2460">
            <v>51.788049999999998</v>
          </cell>
          <cell r="F2460">
            <v>1</v>
          </cell>
          <cell r="G2460">
            <v>3.5E-4</v>
          </cell>
          <cell r="H2460">
            <v>3.5E-4</v>
          </cell>
          <cell r="I2460">
            <v>51.275300000000001</v>
          </cell>
          <cell r="J2460">
            <v>344.57</v>
          </cell>
        </row>
        <row r="2461">
          <cell r="A2461" t="str">
            <v>M2169</v>
          </cell>
          <cell r="B2461" t="str">
            <v>Tubería Novaloc 525 mm S3</v>
          </cell>
          <cell r="C2461" t="str">
            <v>m</v>
          </cell>
          <cell r="D2461">
            <v>54.738849999999999</v>
          </cell>
          <cell r="E2461">
            <v>54.738390000000003</v>
          </cell>
          <cell r="F2461">
            <v>1</v>
          </cell>
          <cell r="G2461">
            <v>4.6000000000000001E-4</v>
          </cell>
          <cell r="H2461">
            <v>4.6000000000000001E-4</v>
          </cell>
          <cell r="I2461">
            <v>54.196429999999999</v>
          </cell>
          <cell r="J2461">
            <v>364.2</v>
          </cell>
        </row>
        <row r="2462">
          <cell r="A2462" t="str">
            <v>M2170</v>
          </cell>
          <cell r="B2462" t="str">
            <v>Tubería Novaloc 575 mm S3</v>
          </cell>
          <cell r="C2462" t="str">
            <v>m</v>
          </cell>
          <cell r="D2462">
            <v>63.630499999999998</v>
          </cell>
          <cell r="E2462">
            <v>63.63</v>
          </cell>
          <cell r="F2462">
            <v>1</v>
          </cell>
          <cell r="G2462">
            <v>5.0000000000000001E-4</v>
          </cell>
          <cell r="H2462">
            <v>5.0000000000000001E-4</v>
          </cell>
          <cell r="I2462">
            <v>63</v>
          </cell>
          <cell r="J2462">
            <v>423.36</v>
          </cell>
        </row>
        <row r="2463">
          <cell r="A2463" t="str">
            <v>M2171</v>
          </cell>
          <cell r="B2463" t="str">
            <v>Tubería Novaloc 640 mm S2</v>
          </cell>
          <cell r="C2463" t="str">
            <v>m</v>
          </cell>
          <cell r="D2463">
            <v>78.301100000000005</v>
          </cell>
          <cell r="E2463">
            <v>78.300550000000001</v>
          </cell>
          <cell r="F2463">
            <v>1</v>
          </cell>
          <cell r="G2463">
            <v>5.5000000000000003E-4</v>
          </cell>
          <cell r="H2463">
            <v>5.5000000000000003E-4</v>
          </cell>
          <cell r="I2463">
            <v>77.525300000000001</v>
          </cell>
          <cell r="J2463">
            <v>520.97</v>
          </cell>
        </row>
        <row r="2464">
          <cell r="A2464" t="str">
            <v>M2172</v>
          </cell>
          <cell r="B2464" t="str">
            <v>Tubería Novaloc 640 mm S4</v>
          </cell>
          <cell r="C2464" t="str">
            <v>m</v>
          </cell>
          <cell r="D2464">
            <v>97.390410000000003</v>
          </cell>
          <cell r="E2464">
            <v>97.389859999999999</v>
          </cell>
          <cell r="F2464">
            <v>1</v>
          </cell>
          <cell r="G2464">
            <v>5.5000000000000003E-4</v>
          </cell>
          <cell r="H2464">
            <v>5.5000000000000003E-4</v>
          </cell>
          <cell r="I2464">
            <v>96.425600000000003</v>
          </cell>
          <cell r="J2464">
            <v>647.98</v>
          </cell>
        </row>
        <row r="2465">
          <cell r="A2465" t="str">
            <v>M2173</v>
          </cell>
          <cell r="B2465" t="str">
            <v>Tubería Novaloc 670 mm S2</v>
          </cell>
          <cell r="C2465" t="str">
            <v>m</v>
          </cell>
          <cell r="D2465">
            <v>84.840590000000006</v>
          </cell>
          <cell r="E2465">
            <v>84.84</v>
          </cell>
          <cell r="F2465">
            <v>1</v>
          </cell>
          <cell r="G2465">
            <v>5.9000000000000003E-4</v>
          </cell>
          <cell r="H2465">
            <v>5.9000000000000003E-4</v>
          </cell>
          <cell r="I2465">
            <v>84</v>
          </cell>
          <cell r="J2465">
            <v>564.48</v>
          </cell>
        </row>
        <row r="2466">
          <cell r="A2466" t="str">
            <v>M2174</v>
          </cell>
          <cell r="B2466" t="str">
            <v>Tubería Novaloc 690 mm S3</v>
          </cell>
          <cell r="C2466" t="str">
            <v>m</v>
          </cell>
          <cell r="D2466">
            <v>106.58117</v>
          </cell>
          <cell r="E2466">
            <v>106.58055</v>
          </cell>
          <cell r="F2466">
            <v>1</v>
          </cell>
          <cell r="G2466">
            <v>6.2E-4</v>
          </cell>
          <cell r="H2466">
            <v>6.2E-4</v>
          </cell>
          <cell r="I2466">
            <v>105.5253</v>
          </cell>
          <cell r="J2466">
            <v>709.13</v>
          </cell>
        </row>
        <row r="2467">
          <cell r="A2467" t="str">
            <v>M2175</v>
          </cell>
          <cell r="B2467" t="str">
            <v>Tubería Novaloc 730 mm S2</v>
          </cell>
          <cell r="C2467" t="str">
            <v>m</v>
          </cell>
          <cell r="D2467">
            <v>98.450149999999994</v>
          </cell>
          <cell r="E2467">
            <v>98.449449999999999</v>
          </cell>
          <cell r="F2467">
            <v>1</v>
          </cell>
          <cell r="G2467">
            <v>6.9999999999999999E-4</v>
          </cell>
          <cell r="H2467">
            <v>6.9999999999999999E-4</v>
          </cell>
          <cell r="I2467">
            <v>97.474699999999999</v>
          </cell>
          <cell r="J2467">
            <v>655.03</v>
          </cell>
        </row>
        <row r="2468">
          <cell r="A2468" t="str">
            <v>M2176</v>
          </cell>
          <cell r="B2468" t="str">
            <v>Tubería Novaloc 730 mm S3</v>
          </cell>
          <cell r="C2468" t="str">
            <v>m</v>
          </cell>
          <cell r="D2468">
            <v>117.0089</v>
          </cell>
          <cell r="E2468">
            <v>117.0082</v>
          </cell>
          <cell r="F2468">
            <v>1</v>
          </cell>
          <cell r="G2468">
            <v>6.9999999999999999E-4</v>
          </cell>
          <cell r="H2468">
            <v>6.9999999999999999E-4</v>
          </cell>
          <cell r="I2468">
            <v>115.8497</v>
          </cell>
          <cell r="J2468">
            <v>778.51</v>
          </cell>
        </row>
        <row r="2469">
          <cell r="A2469" t="str">
            <v>M2177</v>
          </cell>
          <cell r="B2469" t="str">
            <v>Tubería Novaloc 790 mm S3</v>
          </cell>
          <cell r="C2469" t="str">
            <v>m</v>
          </cell>
          <cell r="D2469">
            <v>122.48904</v>
          </cell>
          <cell r="E2469">
            <v>122.48805</v>
          </cell>
          <cell r="F2469">
            <v>1</v>
          </cell>
          <cell r="G2469">
            <v>9.8999999999999999E-4</v>
          </cell>
          <cell r="H2469">
            <v>9.8999999999999999E-4</v>
          </cell>
          <cell r="I2469">
            <v>121.2753</v>
          </cell>
          <cell r="J2469">
            <v>814.97</v>
          </cell>
        </row>
        <row r="2470">
          <cell r="A2470" t="str">
            <v>M2178</v>
          </cell>
          <cell r="B2470" t="str">
            <v>Tubería Novaloc 840 mm S3</v>
          </cell>
          <cell r="C2470" t="str">
            <v>m</v>
          </cell>
          <cell r="D2470">
            <v>130.08969999999999</v>
          </cell>
          <cell r="E2470">
            <v>130.08860999999999</v>
          </cell>
          <cell r="F2470">
            <v>1</v>
          </cell>
          <cell r="G2470">
            <v>1.09E-3</v>
          </cell>
          <cell r="H2470">
            <v>1.09E-3</v>
          </cell>
          <cell r="I2470">
            <v>128.8006</v>
          </cell>
          <cell r="J2470">
            <v>865.54</v>
          </cell>
        </row>
        <row r="2471">
          <cell r="A2471" t="str">
            <v>M2179</v>
          </cell>
          <cell r="B2471" t="str">
            <v>Tubería Novaloc 940 mm S2</v>
          </cell>
          <cell r="C2471" t="str">
            <v>m</v>
          </cell>
          <cell r="D2471">
            <v>151.65332000000001</v>
          </cell>
          <cell r="E2471">
            <v>151.65180000000001</v>
          </cell>
          <cell r="F2471">
            <v>1</v>
          </cell>
          <cell r="G2471">
            <v>1.5200000000000001E-3</v>
          </cell>
          <cell r="H2471">
            <v>1.5200000000000001E-3</v>
          </cell>
          <cell r="I2471">
            <v>150.15029999999999</v>
          </cell>
          <cell r="J2471">
            <v>1009.01</v>
          </cell>
        </row>
        <row r="2472">
          <cell r="A2472" t="str">
            <v>M2180</v>
          </cell>
          <cell r="B2472" t="str">
            <v>Tubería Novaloc 960 mm S3</v>
          </cell>
          <cell r="C2472" t="str">
            <v>m</v>
          </cell>
          <cell r="D2472">
            <v>203.26401999999999</v>
          </cell>
          <cell r="E2472">
            <v>203.26249999999999</v>
          </cell>
          <cell r="F2472">
            <v>1</v>
          </cell>
          <cell r="G2472">
            <v>1.5200000000000001E-3</v>
          </cell>
          <cell r="H2472">
            <v>1.5200000000000001E-3</v>
          </cell>
          <cell r="I2472">
            <v>201.25</v>
          </cell>
          <cell r="J2472">
            <v>1352.4</v>
          </cell>
        </row>
        <row r="2473">
          <cell r="A2473" t="str">
            <v>M2181</v>
          </cell>
          <cell r="B2473" t="str">
            <v>Tubería Novaloc 1035 mm S2</v>
          </cell>
          <cell r="C2473" t="str">
            <v>m</v>
          </cell>
          <cell r="D2473">
            <v>197.60890000000001</v>
          </cell>
          <cell r="E2473">
            <v>197.60679999999999</v>
          </cell>
          <cell r="F2473">
            <v>1</v>
          </cell>
          <cell r="G2473">
            <v>2.0999999999999999E-3</v>
          </cell>
          <cell r="H2473">
            <v>2.0999999999999999E-3</v>
          </cell>
          <cell r="I2473">
            <v>195.65029999999999</v>
          </cell>
          <cell r="J2473">
            <v>1314.77</v>
          </cell>
        </row>
        <row r="2474">
          <cell r="A2474" t="str">
            <v>M2182</v>
          </cell>
          <cell r="B2474" t="str">
            <v>Tubería Novaloc 1035 mm S3</v>
          </cell>
          <cell r="C2474" t="str">
            <v>m</v>
          </cell>
          <cell r="D2474">
            <v>273.96460000000002</v>
          </cell>
          <cell r="E2474">
            <v>273.96249999999998</v>
          </cell>
          <cell r="F2474">
            <v>1</v>
          </cell>
          <cell r="G2474">
            <v>2.0999999999999999E-3</v>
          </cell>
          <cell r="H2474">
            <v>2.0999999999999999E-3</v>
          </cell>
          <cell r="I2474">
            <v>271.25</v>
          </cell>
          <cell r="J2474">
            <v>1822.8</v>
          </cell>
        </row>
        <row r="2475">
          <cell r="A2475" t="str">
            <v>M2183</v>
          </cell>
          <cell r="B2475" t="str">
            <v>Tubería Novaloc 1150 mm S3</v>
          </cell>
          <cell r="C2475" t="str">
            <v>m</v>
          </cell>
          <cell r="D2475">
            <v>297.82616000000002</v>
          </cell>
          <cell r="E2475">
            <v>297.82375000000002</v>
          </cell>
          <cell r="F2475">
            <v>1</v>
          </cell>
          <cell r="G2475">
            <v>2.4099999999999998E-3</v>
          </cell>
          <cell r="H2475">
            <v>2.4099999999999998E-3</v>
          </cell>
          <cell r="I2475">
            <v>294.875</v>
          </cell>
          <cell r="J2475">
            <v>1981.56</v>
          </cell>
        </row>
        <row r="2476">
          <cell r="A2476" t="str">
            <v>M2183.1</v>
          </cell>
          <cell r="B2476" t="str">
            <v>Tubería Novaloc 1245 mm S3</v>
          </cell>
          <cell r="C2476" t="str">
            <v>m</v>
          </cell>
          <cell r="D2476">
            <v>206.80056999999999</v>
          </cell>
          <cell r="E2476">
            <v>206.79750000000001</v>
          </cell>
          <cell r="F2476">
            <v>1</v>
          </cell>
          <cell r="G2476">
            <v>3.0699999999999998E-3</v>
          </cell>
          <cell r="H2476">
            <v>3.0699999999999998E-3</v>
          </cell>
          <cell r="I2476">
            <v>204.75</v>
          </cell>
          <cell r="J2476">
            <v>1375.92</v>
          </cell>
          <cell r="K2476">
            <v>1228.5</v>
          </cell>
          <cell r="L2476">
            <v>2047.5</v>
          </cell>
          <cell r="M2476" t="str">
            <v>menos 40%</v>
          </cell>
        </row>
        <row r="2477">
          <cell r="A2477" t="str">
            <v>M2183.2</v>
          </cell>
          <cell r="B2477" t="str">
            <v>Tubería Novaloc 1345 mm S3</v>
          </cell>
          <cell r="C2477" t="str">
            <v>m</v>
          </cell>
          <cell r="D2477">
            <v>239.67644999999999</v>
          </cell>
          <cell r="E2477">
            <v>239.673</v>
          </cell>
          <cell r="F2477">
            <v>1</v>
          </cell>
          <cell r="G2477">
            <v>3.4499999999999999E-3</v>
          </cell>
          <cell r="H2477">
            <v>3.4499999999999999E-3</v>
          </cell>
          <cell r="I2477">
            <v>237.3</v>
          </cell>
          <cell r="J2477">
            <v>1594.6560000000002</v>
          </cell>
          <cell r="K2477">
            <v>1423.8</v>
          </cell>
          <cell r="L2477">
            <v>2373</v>
          </cell>
          <cell r="M2477" t="str">
            <v>menos 40%</v>
          </cell>
        </row>
        <row r="2478">
          <cell r="A2478" t="str">
            <v>M2183.3</v>
          </cell>
          <cell r="B2478" t="str">
            <v>Tubería Novaloc 1545 mm S3x4m</v>
          </cell>
          <cell r="C2478" t="str">
            <v>m</v>
          </cell>
          <cell r="D2478">
            <v>2779.7266</v>
          </cell>
          <cell r="E2478">
            <v>2779.7220000000002</v>
          </cell>
          <cell r="F2478">
            <v>1</v>
          </cell>
          <cell r="G2478">
            <v>4.5999999999999999E-3</v>
          </cell>
          <cell r="H2478">
            <v>4.5999999999999999E-3</v>
          </cell>
          <cell r="I2478">
            <v>2752.2</v>
          </cell>
          <cell r="J2478">
            <v>12329.856</v>
          </cell>
          <cell r="K2478">
            <v>1108.8</v>
          </cell>
          <cell r="L2478">
            <v>1848</v>
          </cell>
          <cell r="M2478" t="str">
            <v>menos 40%</v>
          </cell>
        </row>
        <row r="2479">
          <cell r="A2479" t="str">
            <v>M2184</v>
          </cell>
          <cell r="B2479" t="str">
            <v>Unión Novaloc 475 mm S3</v>
          </cell>
          <cell r="C2479" t="str">
            <v>m</v>
          </cell>
          <cell r="D2479">
            <v>29.696960000000001</v>
          </cell>
          <cell r="E2479">
            <v>29.695810000000002</v>
          </cell>
          <cell r="F2479">
            <v>1</v>
          </cell>
          <cell r="G2479">
            <v>1.15E-3</v>
          </cell>
          <cell r="H2479">
            <v>1.15E-3</v>
          </cell>
          <cell r="I2479">
            <v>29.401789999999998</v>
          </cell>
          <cell r="J2479">
            <v>32.93</v>
          </cell>
        </row>
        <row r="2480">
          <cell r="A2480" t="str">
            <v>M2185</v>
          </cell>
          <cell r="B2480" t="str">
            <v>Unión Novaloc 525 mm S3</v>
          </cell>
          <cell r="C2480" t="str">
            <v>m</v>
          </cell>
          <cell r="D2480">
            <v>31.816269999999999</v>
          </cell>
          <cell r="E2480">
            <v>31.815000000000001</v>
          </cell>
          <cell r="F2480">
            <v>1</v>
          </cell>
          <cell r="G2480">
            <v>1.2700000000000001E-3</v>
          </cell>
          <cell r="H2480">
            <v>1.2700000000000001E-3</v>
          </cell>
          <cell r="I2480">
            <v>31.5</v>
          </cell>
          <cell r="J2480">
            <v>35.28</v>
          </cell>
        </row>
        <row r="2481">
          <cell r="A2481" t="str">
            <v>M2186</v>
          </cell>
          <cell r="B2481" t="str">
            <v>Unión Novaloc 575 mm S3</v>
          </cell>
          <cell r="C2481" t="str">
            <v>m</v>
          </cell>
          <cell r="D2481">
            <v>33.935569999999998</v>
          </cell>
          <cell r="E2481">
            <v>33.934190000000001</v>
          </cell>
          <cell r="F2481">
            <v>1</v>
          </cell>
          <cell r="G2481">
            <v>1.3799999999999999E-3</v>
          </cell>
          <cell r="H2481">
            <v>1.3799999999999999E-3</v>
          </cell>
          <cell r="I2481">
            <v>33.598210000000002</v>
          </cell>
          <cell r="J2481">
            <v>37.630000000000003</v>
          </cell>
        </row>
        <row r="2482">
          <cell r="A2482" t="str">
            <v>M2187</v>
          </cell>
          <cell r="B2482" t="str">
            <v>Unión Novaloc 640 mm S2</v>
          </cell>
          <cell r="C2482" t="str">
            <v>m</v>
          </cell>
          <cell r="D2482">
            <v>36.054769999999998</v>
          </cell>
          <cell r="E2482">
            <v>36.05339</v>
          </cell>
          <cell r="F2482">
            <v>1</v>
          </cell>
          <cell r="G2482">
            <v>1.3799999999999999E-3</v>
          </cell>
          <cell r="H2482">
            <v>1.3799999999999999E-3</v>
          </cell>
          <cell r="I2482">
            <v>35.696429999999999</v>
          </cell>
          <cell r="J2482">
            <v>39.979999999999997</v>
          </cell>
        </row>
        <row r="2483">
          <cell r="A2483" t="str">
            <v>M2188</v>
          </cell>
          <cell r="B2483" t="str">
            <v>Unión Novaloc 640 mm S4</v>
          </cell>
          <cell r="C2483" t="str">
            <v>m</v>
          </cell>
          <cell r="D2483">
            <v>42.421610000000001</v>
          </cell>
          <cell r="E2483">
            <v>42.42</v>
          </cell>
          <cell r="F2483">
            <v>1</v>
          </cell>
          <cell r="G2483">
            <v>1.6100000000000001E-3</v>
          </cell>
          <cell r="H2483">
            <v>1.6100000000000001E-3</v>
          </cell>
          <cell r="I2483">
            <v>42</v>
          </cell>
          <cell r="J2483">
            <v>47.04</v>
          </cell>
        </row>
        <row r="2484">
          <cell r="A2484" t="str">
            <v>M2189</v>
          </cell>
          <cell r="B2484" t="str">
            <v>Unión Novaloc 670 mm S2</v>
          </cell>
          <cell r="C2484" t="str">
            <v>m</v>
          </cell>
          <cell r="D2484">
            <v>42.421700000000001</v>
          </cell>
          <cell r="E2484">
            <v>42.42</v>
          </cell>
          <cell r="F2484">
            <v>1</v>
          </cell>
          <cell r="G2484">
            <v>1.6999999999999999E-3</v>
          </cell>
          <cell r="H2484">
            <v>1.6999999999999999E-3</v>
          </cell>
          <cell r="I2484">
            <v>42</v>
          </cell>
          <cell r="J2484">
            <v>47.04</v>
          </cell>
        </row>
        <row r="2485">
          <cell r="A2485" t="str">
            <v>M2190</v>
          </cell>
          <cell r="B2485" t="str">
            <v>Unión Novaloc 690 mm S3</v>
          </cell>
          <cell r="C2485" t="str">
            <v>m</v>
          </cell>
          <cell r="D2485">
            <v>46.660089999999997</v>
          </cell>
          <cell r="E2485">
            <v>46.658389999999997</v>
          </cell>
          <cell r="F2485">
            <v>1</v>
          </cell>
          <cell r="G2485">
            <v>1.6999999999999999E-3</v>
          </cell>
          <cell r="H2485">
            <v>1.6999999999999999E-3</v>
          </cell>
          <cell r="I2485">
            <v>46.196429999999999</v>
          </cell>
          <cell r="J2485">
            <v>51.74</v>
          </cell>
        </row>
        <row r="2486">
          <cell r="A2486" t="str">
            <v>M2191</v>
          </cell>
          <cell r="B2486" t="str">
            <v>Unión Novaloc 730 mm S2</v>
          </cell>
          <cell r="C2486" t="str">
            <v>m</v>
          </cell>
          <cell r="D2486">
            <v>46.660260000000001</v>
          </cell>
          <cell r="E2486">
            <v>46.658389999999997</v>
          </cell>
          <cell r="F2486">
            <v>1</v>
          </cell>
          <cell r="G2486">
            <v>1.8699999999999999E-3</v>
          </cell>
          <cell r="H2486">
            <v>1.8699999999999999E-3</v>
          </cell>
          <cell r="I2486">
            <v>46.196429999999999</v>
          </cell>
          <cell r="J2486">
            <v>51.74</v>
          </cell>
        </row>
        <row r="2487">
          <cell r="A2487" t="str">
            <v>M2192</v>
          </cell>
          <cell r="B2487" t="str">
            <v>Unión Novaloc 730 mm S3</v>
          </cell>
          <cell r="C2487" t="str">
            <v>m</v>
          </cell>
          <cell r="D2487">
            <v>48.78848</v>
          </cell>
          <cell r="E2487">
            <v>48.786610000000003</v>
          </cell>
          <cell r="F2487">
            <v>1</v>
          </cell>
          <cell r="G2487">
            <v>1.8699999999999999E-3</v>
          </cell>
          <cell r="H2487">
            <v>1.8699999999999999E-3</v>
          </cell>
          <cell r="I2487">
            <v>48.303570000000001</v>
          </cell>
          <cell r="J2487">
            <v>54.1</v>
          </cell>
        </row>
        <row r="2488">
          <cell r="A2488" t="str">
            <v>M2193</v>
          </cell>
          <cell r="B2488" t="str">
            <v>Unión Novaloc 790 mm S3</v>
          </cell>
          <cell r="C2488" t="str">
            <v>m</v>
          </cell>
          <cell r="D2488">
            <v>53.026870000000002</v>
          </cell>
          <cell r="E2488">
            <v>53.024999999999999</v>
          </cell>
          <cell r="F2488">
            <v>1</v>
          </cell>
          <cell r="G2488">
            <v>1.8699999999999999E-3</v>
          </cell>
          <cell r="H2488">
            <v>1.8699999999999999E-3</v>
          </cell>
          <cell r="I2488">
            <v>52.5</v>
          </cell>
          <cell r="J2488">
            <v>58.8</v>
          </cell>
        </row>
        <row r="2489">
          <cell r="A2489" t="str">
            <v>M2194</v>
          </cell>
          <cell r="B2489" t="str">
            <v>Unión Novaloc 840 mm S3</v>
          </cell>
          <cell r="C2489" t="str">
            <v>m</v>
          </cell>
          <cell r="D2489">
            <v>58.329540000000001</v>
          </cell>
          <cell r="E2489">
            <v>58.327500000000001</v>
          </cell>
          <cell r="F2489">
            <v>1</v>
          </cell>
          <cell r="G2489">
            <v>2.0400000000000001E-3</v>
          </cell>
          <cell r="H2489">
            <v>2.0400000000000001E-3</v>
          </cell>
          <cell r="I2489">
            <v>57.75</v>
          </cell>
          <cell r="J2489">
            <v>64.680000000000007</v>
          </cell>
        </row>
        <row r="2490">
          <cell r="A2490" t="str">
            <v>M2195</v>
          </cell>
          <cell r="B2490" t="str">
            <v>Unión Novaloc 940 mm S2</v>
          </cell>
          <cell r="C2490" t="str">
            <v>m</v>
          </cell>
          <cell r="D2490">
            <v>66.815719999999999</v>
          </cell>
          <cell r="E2490">
            <v>66.813310000000001</v>
          </cell>
          <cell r="F2490">
            <v>1</v>
          </cell>
          <cell r="G2490">
            <v>2.4099999999999998E-3</v>
          </cell>
          <cell r="H2490">
            <v>2.4099999999999998E-3</v>
          </cell>
          <cell r="I2490">
            <v>66.151790000000005</v>
          </cell>
          <cell r="J2490">
            <v>74.09</v>
          </cell>
        </row>
        <row r="2491">
          <cell r="A2491" t="str">
            <v>M2196</v>
          </cell>
          <cell r="B2491" t="str">
            <v>Unión Novaloc 960 mm S3</v>
          </cell>
          <cell r="C2491" t="str">
            <v>m</v>
          </cell>
          <cell r="D2491">
            <v>79.539910000000006</v>
          </cell>
          <cell r="E2491">
            <v>79.537499999999994</v>
          </cell>
          <cell r="F2491">
            <v>1</v>
          </cell>
          <cell r="G2491">
            <v>2.4099999999999998E-3</v>
          </cell>
          <cell r="H2491">
            <v>2.4099999999999998E-3</v>
          </cell>
          <cell r="I2491">
            <v>78.75</v>
          </cell>
          <cell r="J2491">
            <v>88.2</v>
          </cell>
        </row>
        <row r="2492">
          <cell r="A2492" t="str">
            <v>M2197</v>
          </cell>
          <cell r="B2492" t="str">
            <v>Unión Novaloc 1035 mm S2</v>
          </cell>
          <cell r="C2492" t="str">
            <v>m</v>
          </cell>
          <cell r="D2492">
            <v>84.842579999999998</v>
          </cell>
          <cell r="E2492">
            <v>84.84</v>
          </cell>
          <cell r="F2492">
            <v>1</v>
          </cell>
          <cell r="G2492">
            <v>2.5799999999999998E-3</v>
          </cell>
          <cell r="H2492">
            <v>2.5799999999999998E-3</v>
          </cell>
          <cell r="I2492">
            <v>84</v>
          </cell>
          <cell r="J2492">
            <v>94.08</v>
          </cell>
        </row>
        <row r="2493">
          <cell r="A2493" t="str">
            <v>M2198</v>
          </cell>
          <cell r="B2493" t="str">
            <v>Unión Novaloc 1035 mm S3</v>
          </cell>
          <cell r="C2493" t="str">
            <v>m</v>
          </cell>
          <cell r="D2493">
            <v>92.264269999999996</v>
          </cell>
          <cell r="E2493">
            <v>92.261690000000002</v>
          </cell>
          <cell r="F2493">
            <v>1</v>
          </cell>
          <cell r="G2493">
            <v>2.5799999999999998E-3</v>
          </cell>
          <cell r="H2493">
            <v>2.5799999999999998E-3</v>
          </cell>
          <cell r="I2493">
            <v>91.348209999999995</v>
          </cell>
          <cell r="J2493">
            <v>102.31</v>
          </cell>
        </row>
        <row r="2494">
          <cell r="A2494" t="str">
            <v>M2199</v>
          </cell>
          <cell r="B2494" t="str">
            <v>Unión Novaloc 1150 mm S3</v>
          </cell>
          <cell r="C2494" t="str">
            <v>m</v>
          </cell>
          <cell r="D2494">
            <v>103.9348</v>
          </cell>
          <cell r="E2494">
            <v>103.93080999999999</v>
          </cell>
          <cell r="F2494">
            <v>1</v>
          </cell>
          <cell r="G2494">
            <v>3.9899999999999996E-3</v>
          </cell>
          <cell r="H2494">
            <v>3.9899999999999996E-3</v>
          </cell>
          <cell r="I2494">
            <v>102.90179000000001</v>
          </cell>
          <cell r="J2494">
            <v>115.25</v>
          </cell>
        </row>
        <row r="2495">
          <cell r="A2495" t="str">
            <v>M2199.2</v>
          </cell>
          <cell r="B2495" t="str">
            <v>UNION NOVALOC PVC 1245mm S3</v>
          </cell>
          <cell r="C2495" t="str">
            <v>u</v>
          </cell>
          <cell r="D2495">
            <v>108.21827999999999</v>
          </cell>
          <cell r="E2495">
            <v>108.21429000000001</v>
          </cell>
          <cell r="F2495">
            <v>1</v>
          </cell>
          <cell r="G2495">
            <v>3.9899999999999996E-3</v>
          </cell>
          <cell r="H2495">
            <v>3.9899999999999996E-3</v>
          </cell>
          <cell r="I2495">
            <v>107.14286</v>
          </cell>
          <cell r="J2495">
            <v>120</v>
          </cell>
          <cell r="L2495">
            <v>220.5</v>
          </cell>
        </row>
        <row r="2496">
          <cell r="A2496" t="str">
            <v>M2199.3</v>
          </cell>
          <cell r="B2496" t="str">
            <v>UNION NOVALOC PVC 1345mm S2</v>
          </cell>
          <cell r="C2496" t="str">
            <v>u</v>
          </cell>
          <cell r="D2496">
            <v>134.22577999999999</v>
          </cell>
          <cell r="E2496">
            <v>134.22179</v>
          </cell>
          <cell r="F2496">
            <v>1</v>
          </cell>
          <cell r="G2496">
            <v>3.9899999999999996E-3</v>
          </cell>
          <cell r="H2496">
            <v>3.9899999999999996E-3</v>
          </cell>
          <cell r="I2496">
            <v>132.89286000000001</v>
          </cell>
          <cell r="J2496">
            <v>148.84</v>
          </cell>
          <cell r="L2496">
            <v>148.84</v>
          </cell>
        </row>
        <row r="2497">
          <cell r="A2497" t="str">
            <v>M2199.4</v>
          </cell>
          <cell r="B2497" t="str">
            <v>UNION NOVALOC PVC 1545mm S1</v>
          </cell>
          <cell r="C2497" t="str">
            <v>u</v>
          </cell>
          <cell r="D2497">
            <v>137.30087</v>
          </cell>
          <cell r="E2497">
            <v>137.29687999999999</v>
          </cell>
          <cell r="F2497">
            <v>1</v>
          </cell>
          <cell r="G2497">
            <v>3.9899999999999996E-3</v>
          </cell>
          <cell r="H2497">
            <v>3.9899999999999996E-3</v>
          </cell>
          <cell r="I2497">
            <v>135.9375</v>
          </cell>
          <cell r="J2497">
            <v>152.25</v>
          </cell>
          <cell r="L2497">
            <v>152.25</v>
          </cell>
        </row>
        <row r="2498">
          <cell r="A2498" t="str">
            <v>M2199.1</v>
          </cell>
          <cell r="B2498" t="str">
            <v>Unión canal PVC aguas lluvias 4"</v>
          </cell>
          <cell r="C2498" t="str">
            <v>m</v>
          </cell>
          <cell r="D2498">
            <v>4.2320200000000003</v>
          </cell>
          <cell r="E2498">
            <v>4.2319000000000004</v>
          </cell>
          <cell r="F2498">
            <v>1</v>
          </cell>
          <cell r="G2498">
            <v>1.2E-4</v>
          </cell>
          <cell r="H2498">
            <v>1.2E-4</v>
          </cell>
          <cell r="I2498">
            <v>4.1900000000000004</v>
          </cell>
          <cell r="J2498">
            <v>4.692800000000001</v>
          </cell>
        </row>
        <row r="2499">
          <cell r="A2499" t="str">
            <v>mATERIAL PARA ALCANTARILLADO NOVAFORT - NOVALOC</v>
          </cell>
          <cell r="F2499">
            <v>1</v>
          </cell>
          <cell r="I2499">
            <v>0</v>
          </cell>
        </row>
        <row r="2500">
          <cell r="A2500" t="str">
            <v>M2200</v>
          </cell>
          <cell r="B2500" t="str">
            <v>ANILLO DE CAUCHO              50mm</v>
          </cell>
          <cell r="C2500" t="str">
            <v>u</v>
          </cell>
          <cell r="D2500">
            <v>1.3635200000000001</v>
          </cell>
          <cell r="E2500">
            <v>1.3634999999999999</v>
          </cell>
          <cell r="F2500">
            <v>1</v>
          </cell>
          <cell r="G2500">
            <v>2.0000000000000002E-5</v>
          </cell>
          <cell r="H2500">
            <v>2.0000000000000002E-5</v>
          </cell>
          <cell r="I2500">
            <v>1.35</v>
          </cell>
          <cell r="J2500">
            <v>1.5120000000000002</v>
          </cell>
          <cell r="K2500">
            <v>1.35</v>
          </cell>
        </row>
        <row r="2501">
          <cell r="A2501" t="str">
            <v>M2201</v>
          </cell>
          <cell r="B2501" t="str">
            <v>ANILLO DE CAUCHO              63mm</v>
          </cell>
          <cell r="C2501" t="str">
            <v>u</v>
          </cell>
          <cell r="D2501">
            <v>1.51502</v>
          </cell>
          <cell r="E2501">
            <v>1.5149999999999999</v>
          </cell>
          <cell r="F2501">
            <v>1</v>
          </cell>
          <cell r="G2501">
            <v>2.0000000000000002E-5</v>
          </cell>
          <cell r="H2501">
            <v>2.0000000000000002E-5</v>
          </cell>
          <cell r="I2501">
            <v>1.5</v>
          </cell>
          <cell r="J2501">
            <v>1.6800000000000002</v>
          </cell>
          <cell r="K2501">
            <v>1.5</v>
          </cell>
        </row>
        <row r="2502">
          <cell r="A2502" t="str">
            <v>M2202</v>
          </cell>
          <cell r="B2502" t="str">
            <v>ANILLO DE CAUCHO              75mm</v>
          </cell>
          <cell r="C2502" t="str">
            <v>u</v>
          </cell>
          <cell r="D2502">
            <v>1.88872</v>
          </cell>
          <cell r="E2502">
            <v>1.8887</v>
          </cell>
          <cell r="F2502">
            <v>1</v>
          </cell>
          <cell r="G2502">
            <v>2.0000000000000002E-5</v>
          </cell>
          <cell r="H2502">
            <v>2.0000000000000002E-5</v>
          </cell>
          <cell r="I2502">
            <v>1.87</v>
          </cell>
          <cell r="J2502">
            <v>2.0944000000000003</v>
          </cell>
          <cell r="K2502">
            <v>1.87</v>
          </cell>
        </row>
        <row r="2503">
          <cell r="A2503" t="str">
            <v>M2203</v>
          </cell>
          <cell r="B2503" t="str">
            <v>ANILLO DE CAUCHO              90mm</v>
          </cell>
          <cell r="C2503" t="str">
            <v>u</v>
          </cell>
          <cell r="D2503">
            <v>2.1210200000000001</v>
          </cell>
          <cell r="E2503">
            <v>2.121</v>
          </cell>
          <cell r="F2503">
            <v>1</v>
          </cell>
          <cell r="G2503">
            <v>2.0000000000000002E-5</v>
          </cell>
          <cell r="H2503">
            <v>2.0000000000000002E-5</v>
          </cell>
          <cell r="I2503">
            <v>2.1</v>
          </cell>
          <cell r="J2503">
            <v>2.3520000000000003</v>
          </cell>
          <cell r="K2503">
            <v>2.1</v>
          </cell>
        </row>
        <row r="2504">
          <cell r="A2504" t="str">
            <v>M2204</v>
          </cell>
          <cell r="B2504" t="str">
            <v>ANILLO DE CAUCHO              110mm</v>
          </cell>
          <cell r="C2504" t="str">
            <v>u</v>
          </cell>
          <cell r="D2504">
            <v>3.4845199999999998</v>
          </cell>
          <cell r="E2504">
            <v>3.4845000000000002</v>
          </cell>
          <cell r="F2504">
            <v>1</v>
          </cell>
          <cell r="G2504">
            <v>2.0000000000000002E-5</v>
          </cell>
          <cell r="H2504">
            <v>2.0000000000000002E-5</v>
          </cell>
          <cell r="I2504">
            <v>3.45</v>
          </cell>
          <cell r="J2504">
            <v>3.8640000000000008</v>
          </cell>
          <cell r="K2504">
            <v>3.45</v>
          </cell>
        </row>
        <row r="2505">
          <cell r="A2505" t="str">
            <v>M2205</v>
          </cell>
          <cell r="B2505" t="str">
            <v>ANILLO DE CAUCHO              160mm</v>
          </cell>
          <cell r="C2505" t="str">
            <v>u</v>
          </cell>
          <cell r="D2505">
            <v>6.4337499999999999</v>
          </cell>
          <cell r="E2505">
            <v>6.4337</v>
          </cell>
          <cell r="F2505">
            <v>1</v>
          </cell>
          <cell r="G2505">
            <v>5.0000000000000002E-5</v>
          </cell>
          <cell r="H2505">
            <v>5.0000000000000002E-5</v>
          </cell>
          <cell r="I2505">
            <v>6.37</v>
          </cell>
          <cell r="J2505">
            <v>7.1344000000000012</v>
          </cell>
          <cell r="K2505">
            <v>6.37</v>
          </cell>
        </row>
        <row r="2506">
          <cell r="A2506" t="str">
            <v>M2206</v>
          </cell>
          <cell r="B2506" t="str">
            <v>ANILLO DE CAUCHO              200mm</v>
          </cell>
          <cell r="C2506" t="str">
            <v>u</v>
          </cell>
          <cell r="D2506">
            <v>9.6455500000000001</v>
          </cell>
          <cell r="E2506">
            <v>9.6455000000000002</v>
          </cell>
          <cell r="F2506">
            <v>1</v>
          </cell>
          <cell r="G2506">
            <v>5.0000000000000002E-5</v>
          </cell>
          <cell r="H2506">
            <v>5.0000000000000002E-5</v>
          </cell>
          <cell r="I2506">
            <v>9.5500000000000007</v>
          </cell>
          <cell r="J2506">
            <v>10.696000000000002</v>
          </cell>
          <cell r="K2506">
            <v>9.5500000000000007</v>
          </cell>
        </row>
        <row r="2507">
          <cell r="A2507" t="str">
            <v>M2207</v>
          </cell>
          <cell r="B2507" t="str">
            <v>ANILLO DE CAUCHO              250mm</v>
          </cell>
          <cell r="C2507" t="str">
            <v>u</v>
          </cell>
          <cell r="D2507">
            <v>11.231249999999999</v>
          </cell>
          <cell r="E2507">
            <v>11.231199999999999</v>
          </cell>
          <cell r="F2507">
            <v>1</v>
          </cell>
          <cell r="G2507">
            <v>5.0000000000000002E-5</v>
          </cell>
          <cell r="H2507">
            <v>5.0000000000000002E-5</v>
          </cell>
          <cell r="I2507">
            <v>11.12</v>
          </cell>
          <cell r="J2507">
            <v>12.4544</v>
          </cell>
          <cell r="K2507">
            <v>11.12</v>
          </cell>
        </row>
        <row r="2508">
          <cell r="A2508" t="str">
            <v>M2208</v>
          </cell>
          <cell r="B2508" t="str">
            <v>ANILLO DE CAUCHO              315mm</v>
          </cell>
          <cell r="C2508" t="str">
            <v>u</v>
          </cell>
          <cell r="D2508">
            <v>15.65512</v>
          </cell>
          <cell r="E2508">
            <v>15.654999999999999</v>
          </cell>
          <cell r="F2508">
            <v>1</v>
          </cell>
          <cell r="G2508">
            <v>1.2E-4</v>
          </cell>
          <cell r="H2508">
            <v>1.2E-4</v>
          </cell>
          <cell r="I2508">
            <v>15.5</v>
          </cell>
          <cell r="J2508">
            <v>17.360000000000003</v>
          </cell>
          <cell r="K2508">
            <v>15.5</v>
          </cell>
        </row>
        <row r="2509">
          <cell r="A2509" t="str">
            <v>M2209</v>
          </cell>
          <cell r="B2509" t="str">
            <v>ANILLO DE CAUCHO              355mm</v>
          </cell>
          <cell r="C2509" t="str">
            <v>u</v>
          </cell>
          <cell r="D2509">
            <v>29.694120000000002</v>
          </cell>
          <cell r="E2509">
            <v>29.693999999999999</v>
          </cell>
          <cell r="F2509">
            <v>1</v>
          </cell>
          <cell r="G2509">
            <v>1.2E-4</v>
          </cell>
          <cell r="H2509">
            <v>1.2E-4</v>
          </cell>
          <cell r="I2509">
            <v>29.4</v>
          </cell>
          <cell r="J2509">
            <v>32.928000000000004</v>
          </cell>
          <cell r="K2509">
            <v>29.4</v>
          </cell>
        </row>
        <row r="2510">
          <cell r="A2510" t="str">
            <v>M2210</v>
          </cell>
          <cell r="B2510" t="str">
            <v>ANILLO DE CAUCHO              400mm</v>
          </cell>
          <cell r="C2510" t="str">
            <v>u</v>
          </cell>
          <cell r="D2510">
            <v>40.82432</v>
          </cell>
          <cell r="E2510">
            <v>40.824199999999998</v>
          </cell>
          <cell r="F2510">
            <v>1</v>
          </cell>
          <cell r="G2510">
            <v>1.2E-4</v>
          </cell>
          <cell r="H2510">
            <v>1.2E-4</v>
          </cell>
          <cell r="I2510">
            <v>40.42</v>
          </cell>
          <cell r="J2510">
            <v>45.270400000000009</v>
          </cell>
          <cell r="K2510">
            <v>40.42</v>
          </cell>
        </row>
        <row r="2511">
          <cell r="A2511" t="str">
            <v>M2211</v>
          </cell>
          <cell r="B2511" t="str">
            <v>ANILLO DE CAUCHO              500mm</v>
          </cell>
          <cell r="C2511" t="str">
            <v>u</v>
          </cell>
          <cell r="D2511">
            <v>51.712119999999999</v>
          </cell>
          <cell r="E2511">
            <v>51.712000000000003</v>
          </cell>
          <cell r="F2511">
            <v>1</v>
          </cell>
          <cell r="G2511">
            <v>1.2E-4</v>
          </cell>
          <cell r="H2511">
            <v>1.2E-4</v>
          </cell>
          <cell r="I2511">
            <v>51.2</v>
          </cell>
          <cell r="J2511">
            <v>57.344000000000008</v>
          </cell>
          <cell r="K2511">
            <v>51.2</v>
          </cell>
        </row>
        <row r="2512">
          <cell r="A2512" t="str">
            <v>M2212</v>
          </cell>
          <cell r="B2512" t="str">
            <v>ANILLO DE CAUCHO              630mm</v>
          </cell>
          <cell r="C2512" t="str">
            <v>u</v>
          </cell>
          <cell r="D2512">
            <v>62.014139999999998</v>
          </cell>
          <cell r="E2512">
            <v>62.014000000000003</v>
          </cell>
          <cell r="F2512">
            <v>1</v>
          </cell>
          <cell r="G2512">
            <v>1.3999999999999999E-4</v>
          </cell>
          <cell r="H2512">
            <v>1.3999999999999999E-4</v>
          </cell>
          <cell r="I2512">
            <v>61.4</v>
          </cell>
          <cell r="J2512">
            <v>68.768000000000001</v>
          </cell>
          <cell r="K2512">
            <v>61.4</v>
          </cell>
        </row>
        <row r="2513">
          <cell r="A2513" t="str">
            <v>M2213</v>
          </cell>
          <cell r="B2513" t="str">
            <v>Silla Te 1 Novafort 160mmX110mm</v>
          </cell>
          <cell r="C2513" t="str">
            <v>u</v>
          </cell>
          <cell r="D2513">
            <v>7.2145200000000003</v>
          </cell>
          <cell r="E2513">
            <v>7.2142900000000001</v>
          </cell>
          <cell r="F2513">
            <v>1</v>
          </cell>
          <cell r="G2513">
            <v>2.3000000000000001E-4</v>
          </cell>
          <cell r="H2513">
            <v>2.3000000000000001E-4</v>
          </cell>
          <cell r="I2513">
            <v>7.1428599999999998</v>
          </cell>
          <cell r="J2513">
            <v>8</v>
          </cell>
        </row>
        <row r="2514">
          <cell r="A2514" t="str">
            <v>M2214</v>
          </cell>
          <cell r="B2514" t="str">
            <v>Silla Te 1 Novafort 200mmX110mm</v>
          </cell>
          <cell r="C2514" t="str">
            <v>u</v>
          </cell>
          <cell r="D2514">
            <v>8.1165299999999991</v>
          </cell>
          <cell r="E2514">
            <v>8.1160700000000006</v>
          </cell>
          <cell r="F2514">
            <v>1</v>
          </cell>
          <cell r="G2514">
            <v>4.6000000000000001E-4</v>
          </cell>
          <cell r="H2514">
            <v>4.6000000000000001E-4</v>
          </cell>
          <cell r="I2514">
            <v>8.0357099999999999</v>
          </cell>
          <cell r="J2514">
            <v>9</v>
          </cell>
        </row>
        <row r="2515">
          <cell r="A2515" t="str">
            <v>M2215</v>
          </cell>
          <cell r="B2515" t="str">
            <v>Silla Te 1 Novafort 200mmX160mm</v>
          </cell>
          <cell r="C2515" t="str">
            <v>u</v>
          </cell>
          <cell r="D2515">
            <v>12.62546</v>
          </cell>
          <cell r="E2515">
            <v>12.625</v>
          </cell>
          <cell r="F2515">
            <v>1</v>
          </cell>
          <cell r="G2515">
            <v>4.6000000000000001E-4</v>
          </cell>
          <cell r="H2515">
            <v>4.6000000000000001E-4</v>
          </cell>
          <cell r="I2515">
            <v>12.5</v>
          </cell>
          <cell r="J2515">
            <v>14</v>
          </cell>
        </row>
        <row r="2516">
          <cell r="A2516" t="str">
            <v>M2216</v>
          </cell>
          <cell r="B2516" t="str">
            <v>Silla Te 1 Novafort 250mmX110mm</v>
          </cell>
          <cell r="C2516" t="str">
            <v>u</v>
          </cell>
          <cell r="D2516">
            <v>20.74165</v>
          </cell>
          <cell r="E2516">
            <v>20.741070000000001</v>
          </cell>
          <cell r="F2516">
            <v>1</v>
          </cell>
          <cell r="G2516">
            <v>5.8E-4</v>
          </cell>
          <cell r="H2516">
            <v>5.8E-4</v>
          </cell>
          <cell r="I2516">
            <v>20.535710000000002</v>
          </cell>
          <cell r="J2516">
            <v>23</v>
          </cell>
        </row>
        <row r="2517">
          <cell r="A2517" t="str">
            <v>M2217</v>
          </cell>
          <cell r="B2517" t="str">
            <v>Silla Te 1 Novafort 250mmX160mm</v>
          </cell>
          <cell r="C2517" t="str">
            <v>u</v>
          </cell>
          <cell r="D2517">
            <v>23.383890000000001</v>
          </cell>
          <cell r="E2517">
            <v>23.383310000000002</v>
          </cell>
          <cell r="F2517">
            <v>1</v>
          </cell>
          <cell r="G2517">
            <v>5.8E-4</v>
          </cell>
          <cell r="H2517">
            <v>5.8E-4</v>
          </cell>
          <cell r="I2517">
            <v>23.151789999999998</v>
          </cell>
          <cell r="J2517">
            <v>25.93</v>
          </cell>
        </row>
        <row r="2518">
          <cell r="A2518" t="str">
            <v>M2218</v>
          </cell>
          <cell r="B2518" t="str">
            <v>Silla Te 1 Novafort 315mmX110mm</v>
          </cell>
          <cell r="C2518" t="str">
            <v>u</v>
          </cell>
          <cell r="D2518">
            <v>28.939119999999999</v>
          </cell>
          <cell r="E2518">
            <v>28.938310000000001</v>
          </cell>
          <cell r="F2518">
            <v>1</v>
          </cell>
          <cell r="G2518">
            <v>8.0999999999999996E-4</v>
          </cell>
          <cell r="H2518">
            <v>8.0999999999999996E-4</v>
          </cell>
          <cell r="I2518">
            <v>28.651789999999998</v>
          </cell>
          <cell r="J2518">
            <v>32.090000000000003</v>
          </cell>
        </row>
        <row r="2519">
          <cell r="A2519" t="str">
            <v>M2219</v>
          </cell>
          <cell r="B2519" t="str">
            <v>Silla Te 1 Novafort 315mmX160mm</v>
          </cell>
          <cell r="C2519" t="str">
            <v>u</v>
          </cell>
          <cell r="D2519">
            <v>31.01333</v>
          </cell>
          <cell r="E2519">
            <v>31.012409999999999</v>
          </cell>
          <cell r="F2519">
            <v>1</v>
          </cell>
          <cell r="G2519">
            <v>9.2000000000000003E-4</v>
          </cell>
          <cell r="H2519">
            <v>9.2000000000000003E-4</v>
          </cell>
          <cell r="I2519">
            <v>30.705359999999999</v>
          </cell>
          <cell r="J2519">
            <v>34.39</v>
          </cell>
        </row>
        <row r="2520">
          <cell r="A2520" t="str">
            <v>M2220</v>
          </cell>
          <cell r="B2520" t="str">
            <v>Silla Yee 1 Novafort 160mmX110mm</v>
          </cell>
          <cell r="C2520" t="str">
            <v>u</v>
          </cell>
          <cell r="D2520">
            <v>7.2144700000000004</v>
          </cell>
          <cell r="E2520">
            <v>7.2142900000000001</v>
          </cell>
          <cell r="F2520">
            <v>1</v>
          </cell>
          <cell r="G2520">
            <v>1.8000000000000001E-4</v>
          </cell>
          <cell r="H2520">
            <v>1.8000000000000001E-4</v>
          </cell>
          <cell r="I2520">
            <v>7.1428599999999998</v>
          </cell>
          <cell r="J2520">
            <v>8</v>
          </cell>
        </row>
        <row r="2521">
          <cell r="A2521" t="str">
            <v>M2221</v>
          </cell>
          <cell r="B2521" t="str">
            <v>Silla Yee 1 Novafort 200mmX110mm</v>
          </cell>
          <cell r="C2521" t="str">
            <v>u</v>
          </cell>
          <cell r="D2521">
            <v>7.2145700000000001</v>
          </cell>
          <cell r="E2521">
            <v>7.2142900000000001</v>
          </cell>
          <cell r="F2521">
            <v>1</v>
          </cell>
          <cell r="G2521">
            <v>2.7999999999999998E-4</v>
          </cell>
          <cell r="H2521">
            <v>2.7999999999999998E-4</v>
          </cell>
          <cell r="I2521">
            <v>7.1428599999999998</v>
          </cell>
          <cell r="J2521">
            <v>8</v>
          </cell>
        </row>
        <row r="2522">
          <cell r="A2522" t="str">
            <v>M2222</v>
          </cell>
          <cell r="B2522" t="str">
            <v>Silla Yee 1 Novafort 200mmX160mm</v>
          </cell>
          <cell r="C2522" t="str">
            <v>u</v>
          </cell>
          <cell r="D2522">
            <v>12.62546</v>
          </cell>
          <cell r="E2522">
            <v>12.625</v>
          </cell>
          <cell r="F2522">
            <v>1</v>
          </cell>
          <cell r="G2522">
            <v>4.6000000000000001E-4</v>
          </cell>
          <cell r="H2522">
            <v>4.6000000000000001E-4</v>
          </cell>
          <cell r="I2522">
            <v>12.5</v>
          </cell>
          <cell r="J2522">
            <v>14</v>
          </cell>
        </row>
        <row r="2523">
          <cell r="A2523" t="str">
            <v>M2223</v>
          </cell>
          <cell r="B2523" t="str">
            <v>Silla Yee 1 Novafort 250mmX110mm</v>
          </cell>
          <cell r="C2523" t="str">
            <v>u</v>
          </cell>
          <cell r="D2523">
            <v>22.779689999999999</v>
          </cell>
          <cell r="E2523">
            <v>22.779109999999999</v>
          </cell>
          <cell r="F2523">
            <v>1</v>
          </cell>
          <cell r="G2523">
            <v>5.8E-4</v>
          </cell>
          <cell r="H2523">
            <v>5.8E-4</v>
          </cell>
          <cell r="I2523">
            <v>22.553570000000001</v>
          </cell>
          <cell r="J2523">
            <v>25.26</v>
          </cell>
        </row>
        <row r="2524">
          <cell r="A2524" t="str">
            <v>M2224</v>
          </cell>
          <cell r="B2524" t="str">
            <v>Silla Yee 1 Novafort 250mmX160mm</v>
          </cell>
          <cell r="C2524" t="str">
            <v>u</v>
          </cell>
          <cell r="D2524">
            <v>24.83587</v>
          </cell>
          <cell r="E2524">
            <v>24.835180000000001</v>
          </cell>
          <cell r="F2524">
            <v>1</v>
          </cell>
          <cell r="G2524">
            <v>6.8999999999999997E-4</v>
          </cell>
          <cell r="H2524">
            <v>6.8999999999999997E-4</v>
          </cell>
          <cell r="I2524">
            <v>24.589289999999998</v>
          </cell>
          <cell r="J2524">
            <v>27.54</v>
          </cell>
        </row>
        <row r="2525">
          <cell r="A2525" t="str">
            <v>M2225</v>
          </cell>
          <cell r="B2525" t="str">
            <v>Silla Yee 1 Novafort 315mmX110mm</v>
          </cell>
          <cell r="C2525" t="str">
            <v>u</v>
          </cell>
          <cell r="D2525">
            <v>28.939229999999998</v>
          </cell>
          <cell r="E2525">
            <v>28.938310000000001</v>
          </cell>
          <cell r="F2525">
            <v>1</v>
          </cell>
          <cell r="G2525">
            <v>9.2000000000000003E-4</v>
          </cell>
          <cell r="H2525">
            <v>9.2000000000000003E-4</v>
          </cell>
          <cell r="I2525">
            <v>28.651789999999998</v>
          </cell>
          <cell r="J2525">
            <v>32.090000000000003</v>
          </cell>
        </row>
        <row r="2526">
          <cell r="A2526" t="str">
            <v>M2226</v>
          </cell>
          <cell r="B2526" t="str">
            <v>Silla Yee 1 Novafort 315mmX160mm</v>
          </cell>
          <cell r="C2526" t="str">
            <v>u</v>
          </cell>
          <cell r="D2526">
            <v>31.013449999999999</v>
          </cell>
          <cell r="E2526">
            <v>31.012409999999999</v>
          </cell>
          <cell r="F2526">
            <v>1</v>
          </cell>
          <cell r="G2526">
            <v>1.0399999999999999E-3</v>
          </cell>
          <cell r="H2526">
            <v>1.0399999999999999E-3</v>
          </cell>
          <cell r="I2526">
            <v>30.705359999999999</v>
          </cell>
          <cell r="J2526">
            <v>34.39</v>
          </cell>
        </row>
        <row r="2527">
          <cell r="A2527" t="str">
            <v>M2226.1</v>
          </cell>
          <cell r="B2527" t="str">
            <v>SILLA YEE    NOVFORT 400  X 200mm</v>
          </cell>
          <cell r="C2527" t="str">
            <v>u</v>
          </cell>
          <cell r="D2527">
            <v>17.522729999999999</v>
          </cell>
          <cell r="E2527">
            <v>17.52169</v>
          </cell>
          <cell r="F2527">
            <v>1</v>
          </cell>
          <cell r="G2527">
            <v>1.0399999999999999E-3</v>
          </cell>
          <cell r="H2527">
            <v>1.0399999999999999E-3</v>
          </cell>
          <cell r="I2527">
            <v>17.348210000000002</v>
          </cell>
          <cell r="J2527">
            <v>19.43</v>
          </cell>
        </row>
        <row r="2528">
          <cell r="A2528" t="str">
            <v>M2226.2</v>
          </cell>
          <cell r="B2528" t="str">
            <v>SILLA YEE    NOVFORT 400  X 315mm</v>
          </cell>
          <cell r="C2528" t="str">
            <v>u</v>
          </cell>
          <cell r="D2528">
            <v>17.991669999999999</v>
          </cell>
          <cell r="E2528">
            <v>17.990629999999999</v>
          </cell>
          <cell r="F2528">
            <v>1</v>
          </cell>
          <cell r="G2528">
            <v>1.0399999999999999E-3</v>
          </cell>
          <cell r="H2528">
            <v>1.0399999999999999E-3</v>
          </cell>
          <cell r="I2528">
            <v>17.8125</v>
          </cell>
          <cell r="J2528">
            <v>19.95</v>
          </cell>
        </row>
        <row r="2529">
          <cell r="A2529" t="str">
            <v>M2227</v>
          </cell>
          <cell r="B2529" t="str">
            <v>Tee 1 Novafort 160mm</v>
          </cell>
          <cell r="C2529" t="str">
            <v>u</v>
          </cell>
          <cell r="D2529">
            <v>8.7745599999999992</v>
          </cell>
          <cell r="E2529">
            <v>8.7743800000000007</v>
          </cell>
          <cell r="F2529">
            <v>1</v>
          </cell>
          <cell r="G2529">
            <v>1.8000000000000001E-4</v>
          </cell>
          <cell r="H2529">
            <v>1.8000000000000001E-4</v>
          </cell>
          <cell r="I2529">
            <v>8.6875</v>
          </cell>
          <cell r="J2529">
            <v>9.73</v>
          </cell>
        </row>
        <row r="2530">
          <cell r="A2530" t="str">
            <v>M2228</v>
          </cell>
          <cell r="B2530" t="str">
            <v>Tee Reductora 1 Novafort 200mm A 160mm</v>
          </cell>
          <cell r="C2530" t="str">
            <v>u</v>
          </cell>
          <cell r="D2530">
            <v>22.301410000000001</v>
          </cell>
          <cell r="E2530">
            <v>22.301159999999999</v>
          </cell>
          <cell r="F2530">
            <v>1</v>
          </cell>
          <cell r="G2530">
            <v>2.5000000000000001E-4</v>
          </cell>
          <cell r="H2530">
            <v>2.5000000000000001E-4</v>
          </cell>
          <cell r="I2530">
            <v>22.080359999999999</v>
          </cell>
          <cell r="J2530">
            <v>24.73</v>
          </cell>
        </row>
        <row r="2531">
          <cell r="A2531" t="str">
            <v>M2229</v>
          </cell>
          <cell r="B2531" t="str">
            <v>Tub Novaloc C  1035mmX6m S2*</v>
          </cell>
          <cell r="C2531" t="str">
            <v>u</v>
          </cell>
          <cell r="D2531">
            <v>1172.44678</v>
          </cell>
          <cell r="E2531">
            <v>1172.32143</v>
          </cell>
          <cell r="F2531">
            <v>1</v>
          </cell>
          <cell r="G2531">
            <v>0.12534999999999999</v>
          </cell>
          <cell r="H2531">
            <v>0.12534999999999999</v>
          </cell>
          <cell r="I2531">
            <v>1160.7142899999999</v>
          </cell>
          <cell r="J2531">
            <v>1300</v>
          </cell>
        </row>
        <row r="2532">
          <cell r="A2532" t="str">
            <v>M2230</v>
          </cell>
          <cell r="B2532" t="str">
            <v>Tub Novaloc C  1035mmX6m S3</v>
          </cell>
          <cell r="C2532" t="str">
            <v>u</v>
          </cell>
          <cell r="D2532">
            <v>1623.3396399999999</v>
          </cell>
          <cell r="E2532">
            <v>1623.2142899999999</v>
          </cell>
          <cell r="F2532">
            <v>1</v>
          </cell>
          <cell r="G2532">
            <v>0.12534999999999999</v>
          </cell>
          <cell r="H2532">
            <v>0.12534999999999999</v>
          </cell>
          <cell r="I2532">
            <v>1607.1428599999999</v>
          </cell>
          <cell r="J2532">
            <v>1800</v>
          </cell>
        </row>
        <row r="2533">
          <cell r="A2533" t="str">
            <v>M2231</v>
          </cell>
          <cell r="B2533" t="str">
            <v>Tub Novaloc C  1245mmX6m S2*</v>
          </cell>
          <cell r="C2533" t="str">
            <v>u</v>
          </cell>
          <cell r="D2533">
            <v>2254.6091900000001</v>
          </cell>
          <cell r="E2533">
            <v>2254.4642899999999</v>
          </cell>
          <cell r="F2533">
            <v>1</v>
          </cell>
          <cell r="G2533">
            <v>0.1449</v>
          </cell>
          <cell r="H2533">
            <v>0.1449</v>
          </cell>
          <cell r="I2533">
            <v>2232.1428599999999</v>
          </cell>
          <cell r="J2533">
            <v>2500</v>
          </cell>
        </row>
        <row r="2534">
          <cell r="A2534" t="str">
            <v>M2232</v>
          </cell>
          <cell r="B2534" t="str">
            <v>Tub Novaloc C  1245mmX6m S3</v>
          </cell>
          <cell r="C2534" t="str">
            <v>u</v>
          </cell>
          <cell r="D2534">
            <v>2705.5020399999999</v>
          </cell>
          <cell r="E2534">
            <v>2705.3571400000001</v>
          </cell>
          <cell r="F2534">
            <v>1</v>
          </cell>
          <cell r="G2534">
            <v>0.1449</v>
          </cell>
          <cell r="H2534">
            <v>0.1449</v>
          </cell>
          <cell r="I2534">
            <v>2678.57143</v>
          </cell>
          <cell r="J2534">
            <v>3000</v>
          </cell>
        </row>
        <row r="2535">
          <cell r="A2535" t="str">
            <v>M2233</v>
          </cell>
          <cell r="B2535" t="str">
            <v>Tub Novaloc C  475mmX6m S3*</v>
          </cell>
          <cell r="C2535" t="str">
            <v>u</v>
          </cell>
          <cell r="D2535">
            <v>360.73397999999997</v>
          </cell>
          <cell r="E2535">
            <v>360.71429000000001</v>
          </cell>
          <cell r="F2535">
            <v>1</v>
          </cell>
          <cell r="G2535">
            <v>1.9689999999999999E-2</v>
          </cell>
          <cell r="H2535">
            <v>1.9689999999999999E-2</v>
          </cell>
          <cell r="I2535">
            <v>357.14285999999998</v>
          </cell>
          <cell r="J2535">
            <v>400</v>
          </cell>
        </row>
        <row r="2536">
          <cell r="A2536" t="str">
            <v>M2234</v>
          </cell>
          <cell r="B2536" t="str">
            <v>Tub Novaloc C  560mmX6m S3*</v>
          </cell>
          <cell r="C2536" t="str">
            <v>u</v>
          </cell>
          <cell r="D2536">
            <v>450.91631999999998</v>
          </cell>
          <cell r="E2536">
            <v>450.89285999999998</v>
          </cell>
          <cell r="F2536">
            <v>1</v>
          </cell>
          <cell r="G2536">
            <v>2.3460000000000002E-2</v>
          </cell>
          <cell r="H2536">
            <v>2.3460000000000002E-2</v>
          </cell>
          <cell r="I2536">
            <v>446.42856999999998</v>
          </cell>
          <cell r="J2536">
            <v>500</v>
          </cell>
        </row>
        <row r="2537">
          <cell r="A2537" t="str">
            <v>M2235</v>
          </cell>
          <cell r="B2537" t="str">
            <v>Tub Novaloc C  640mmX6m S2*</v>
          </cell>
          <cell r="C2537" t="str">
            <v>u</v>
          </cell>
          <cell r="D2537">
            <v>541.09649999999999</v>
          </cell>
          <cell r="E2537">
            <v>541.07142999999996</v>
          </cell>
          <cell r="F2537">
            <v>1</v>
          </cell>
          <cell r="G2537">
            <v>2.5069999999999999E-2</v>
          </cell>
          <cell r="H2537">
            <v>2.5069999999999999E-2</v>
          </cell>
          <cell r="I2537">
            <v>535.71429000000001</v>
          </cell>
          <cell r="J2537">
            <v>600</v>
          </cell>
        </row>
        <row r="2538">
          <cell r="A2538" t="str">
            <v>M2236</v>
          </cell>
          <cell r="B2538" t="str">
            <v>Tub Novaloc C  730mmX6m S3*</v>
          </cell>
          <cell r="C2538" t="str">
            <v>u</v>
          </cell>
          <cell r="D2538">
            <v>631.28151000000003</v>
          </cell>
          <cell r="E2538">
            <v>631.25</v>
          </cell>
          <cell r="F2538">
            <v>1</v>
          </cell>
          <cell r="G2538">
            <v>3.1510000000000003E-2</v>
          </cell>
          <cell r="H2538">
            <v>3.1510000000000003E-2</v>
          </cell>
          <cell r="I2538">
            <v>625</v>
          </cell>
          <cell r="J2538">
            <v>700</v>
          </cell>
        </row>
        <row r="2539">
          <cell r="A2539" t="str">
            <v>M2237</v>
          </cell>
          <cell r="B2539" t="str">
            <v>Tub Novaloc C  825mmX6m S2*</v>
          </cell>
          <cell r="C2539" t="str">
            <v>u</v>
          </cell>
          <cell r="D2539">
            <v>721.46905000000004</v>
          </cell>
          <cell r="E2539">
            <v>721.42857000000004</v>
          </cell>
          <cell r="F2539">
            <v>1</v>
          </cell>
          <cell r="G2539">
            <v>4.0480000000000002E-2</v>
          </cell>
          <cell r="H2539">
            <v>4.0480000000000002E-2</v>
          </cell>
          <cell r="I2539">
            <v>714.28570999999999</v>
          </cell>
          <cell r="J2539">
            <v>800</v>
          </cell>
        </row>
        <row r="2540">
          <cell r="A2540" t="str">
            <v>M2238</v>
          </cell>
          <cell r="B2540" t="str">
            <v>Tub. Novafort Serie 6 110mmX 6m</v>
          </cell>
          <cell r="C2540" t="str">
            <v>u</v>
          </cell>
          <cell r="D2540">
            <v>25.25132</v>
          </cell>
          <cell r="E2540">
            <v>25.25</v>
          </cell>
          <cell r="F2540">
            <v>1</v>
          </cell>
          <cell r="G2540">
            <v>1.32E-3</v>
          </cell>
          <cell r="H2540">
            <v>1.32E-3</v>
          </cell>
          <cell r="I2540">
            <v>25</v>
          </cell>
          <cell r="J2540">
            <v>28</v>
          </cell>
        </row>
        <row r="2541">
          <cell r="A2541" t="str">
            <v>M2239</v>
          </cell>
          <cell r="B2541" t="str">
            <v>Tub. Novafort Serie 6 160mmX6m</v>
          </cell>
          <cell r="C2541" t="str">
            <v>u</v>
          </cell>
          <cell r="D2541">
            <v>46.895400000000002</v>
          </cell>
          <cell r="E2541">
            <v>46.892859999999999</v>
          </cell>
          <cell r="F2541">
            <v>1</v>
          </cell>
          <cell r="G2541">
            <v>2.5400000000000002E-3</v>
          </cell>
          <cell r="H2541">
            <v>2.5400000000000002E-3</v>
          </cell>
          <cell r="I2541">
            <v>46.428570000000001</v>
          </cell>
          <cell r="J2541">
            <v>52</v>
          </cell>
        </row>
        <row r="2542">
          <cell r="A2542" t="str">
            <v>M2240</v>
          </cell>
          <cell r="B2542" t="str">
            <v>Tub. Novafort Serie 6 200mmX 6m</v>
          </cell>
          <cell r="C2542" t="str">
            <v>u</v>
          </cell>
          <cell r="D2542">
            <v>79.360810000000001</v>
          </cell>
          <cell r="E2542">
            <v>79.357140000000001</v>
          </cell>
          <cell r="F2542">
            <v>1</v>
          </cell>
          <cell r="G2542">
            <v>3.6700000000000001E-3</v>
          </cell>
          <cell r="H2542">
            <v>3.6700000000000001E-3</v>
          </cell>
          <cell r="I2542">
            <v>78.571430000000007</v>
          </cell>
          <cell r="J2542">
            <v>88</v>
          </cell>
        </row>
        <row r="2543">
          <cell r="A2543" t="str">
            <v>M2241</v>
          </cell>
          <cell r="B2543" t="str">
            <v>Tub. Novafort Serie 6 250mmX 6m</v>
          </cell>
          <cell r="C2543" t="str">
            <v>u</v>
          </cell>
          <cell r="D2543">
            <v>89.282129999999995</v>
          </cell>
          <cell r="E2543">
            <v>89.276790000000005</v>
          </cell>
          <cell r="F2543">
            <v>1</v>
          </cell>
          <cell r="G2543">
            <v>5.3400000000000001E-3</v>
          </cell>
          <cell r="H2543">
            <v>5.3400000000000001E-3</v>
          </cell>
          <cell r="I2543">
            <v>88.392859999999999</v>
          </cell>
          <cell r="J2543">
            <v>99</v>
          </cell>
        </row>
        <row r="2544">
          <cell r="A2544" t="str">
            <v>M2242</v>
          </cell>
          <cell r="B2544" t="str">
            <v>Tub. Novafort Serie 6 315mmX 6m</v>
          </cell>
          <cell r="C2544" t="str">
            <v>u</v>
          </cell>
          <cell r="D2544">
            <v>136.17746</v>
          </cell>
          <cell r="E2544">
            <v>136.16963999999999</v>
          </cell>
          <cell r="F2544">
            <v>1</v>
          </cell>
          <cell r="G2544">
            <v>7.8200000000000006E-3</v>
          </cell>
          <cell r="H2544">
            <v>7.8200000000000006E-3</v>
          </cell>
          <cell r="I2544">
            <v>134.82142999999999</v>
          </cell>
          <cell r="J2544">
            <v>151</v>
          </cell>
        </row>
        <row r="2545">
          <cell r="A2545" t="str">
            <v>M2243</v>
          </cell>
          <cell r="B2545" t="str">
            <v>Tub. Novafort Serie 6 400mmX 6m</v>
          </cell>
          <cell r="C2545" t="str">
            <v>u</v>
          </cell>
          <cell r="D2545">
            <v>225.45859999999999</v>
          </cell>
          <cell r="E2545">
            <v>225.44642999999999</v>
          </cell>
          <cell r="F2545">
            <v>1</v>
          </cell>
          <cell r="G2545">
            <v>1.217E-2</v>
          </cell>
          <cell r="H2545">
            <v>1.217E-2</v>
          </cell>
          <cell r="I2545">
            <v>223.21429000000001</v>
          </cell>
          <cell r="J2545">
            <v>250</v>
          </cell>
        </row>
        <row r="2546">
          <cell r="A2546" t="str">
            <v>M2243.1</v>
          </cell>
          <cell r="B2546" t="str">
            <v>Tub. Novafort Serie 6 540mmX 6m</v>
          </cell>
          <cell r="C2546" t="str">
            <v>u</v>
          </cell>
          <cell r="D2546">
            <v>342.60417000000001</v>
          </cell>
          <cell r="E2546">
            <v>342.59199999999998</v>
          </cell>
          <cell r="F2546">
            <v>1</v>
          </cell>
          <cell r="G2546">
            <v>1.217E-2</v>
          </cell>
          <cell r="H2546">
            <v>1.217E-2</v>
          </cell>
          <cell r="I2546">
            <v>339.2</v>
          </cell>
          <cell r="J2546">
            <v>379.90400000000011</v>
          </cell>
          <cell r="K2546">
            <v>339.20000000000005</v>
          </cell>
        </row>
        <row r="2547">
          <cell r="A2547" t="str">
            <v>M2244</v>
          </cell>
          <cell r="B2547" t="str">
            <v>uion  1 Novafort 110mm</v>
          </cell>
          <cell r="C2547" t="str">
            <v>u</v>
          </cell>
          <cell r="D2547">
            <v>1.28061</v>
          </cell>
          <cell r="E2547">
            <v>1.28054</v>
          </cell>
          <cell r="F2547">
            <v>1</v>
          </cell>
          <cell r="G2547">
            <v>6.9999999999999994E-5</v>
          </cell>
          <cell r="H2547">
            <v>6.9999999999999994E-5</v>
          </cell>
          <cell r="I2547">
            <v>1.26786</v>
          </cell>
          <cell r="J2547">
            <v>1.42</v>
          </cell>
        </row>
        <row r="2548">
          <cell r="A2548" t="str">
            <v>M2245</v>
          </cell>
          <cell r="B2548" t="str">
            <v>uion  1 Novafort 160mm</v>
          </cell>
          <cell r="C2548" t="str">
            <v>u</v>
          </cell>
          <cell r="D2548">
            <v>1.65039</v>
          </cell>
          <cell r="E2548">
            <v>1.6502699999999999</v>
          </cell>
          <cell r="F2548">
            <v>1</v>
          </cell>
          <cell r="G2548">
            <v>1.2E-4</v>
          </cell>
          <cell r="H2548">
            <v>1.2E-4</v>
          </cell>
          <cell r="I2548">
            <v>1.6339300000000001</v>
          </cell>
          <cell r="J2548">
            <v>1.83</v>
          </cell>
        </row>
        <row r="2549">
          <cell r="A2549" t="str">
            <v>M2246</v>
          </cell>
          <cell r="B2549" t="str">
            <v>uion  1 Novafort 200mm</v>
          </cell>
          <cell r="C2549" t="str">
            <v>u</v>
          </cell>
          <cell r="D2549">
            <v>6.2315199999999997</v>
          </cell>
          <cell r="E2549">
            <v>6.2313400000000003</v>
          </cell>
          <cell r="F2549">
            <v>1</v>
          </cell>
          <cell r="G2549">
            <v>1.8000000000000001E-4</v>
          </cell>
          <cell r="H2549">
            <v>1.8000000000000001E-4</v>
          </cell>
          <cell r="I2549">
            <v>6.1696400000000002</v>
          </cell>
          <cell r="J2549">
            <v>6.91</v>
          </cell>
        </row>
        <row r="2550">
          <cell r="A2550" t="str">
            <v>M2247</v>
          </cell>
          <cell r="B2550" t="str">
            <v>uion  1 Novafort 250mm</v>
          </cell>
          <cell r="C2550" t="str">
            <v>u</v>
          </cell>
          <cell r="D2550">
            <v>13.83362</v>
          </cell>
          <cell r="E2550">
            <v>13.83339</v>
          </cell>
          <cell r="F2550">
            <v>1</v>
          </cell>
          <cell r="G2550">
            <v>2.3000000000000001E-4</v>
          </cell>
          <cell r="H2550">
            <v>2.3000000000000001E-4</v>
          </cell>
          <cell r="I2550">
            <v>13.696429999999999</v>
          </cell>
          <cell r="J2550">
            <v>15.34</v>
          </cell>
        </row>
        <row r="2551">
          <cell r="A2551" t="str">
            <v>M2248</v>
          </cell>
          <cell r="B2551" t="str">
            <v>uion  1 Novafort 315mm</v>
          </cell>
          <cell r="C2551" t="str">
            <v>u</v>
          </cell>
          <cell r="D2551">
            <v>28.199190000000002</v>
          </cell>
          <cell r="E2551">
            <v>28.198840000000001</v>
          </cell>
          <cell r="F2551">
            <v>1</v>
          </cell>
          <cell r="G2551">
            <v>3.5E-4</v>
          </cell>
          <cell r="H2551">
            <v>3.5E-4</v>
          </cell>
          <cell r="I2551">
            <v>27.919640000000001</v>
          </cell>
          <cell r="J2551">
            <v>31.27</v>
          </cell>
        </row>
        <row r="2552">
          <cell r="A2552" t="str">
            <v>M2249</v>
          </cell>
          <cell r="B2552" t="str">
            <v>uion  1 Novafort 400mm</v>
          </cell>
          <cell r="C2552" t="str">
            <v>u</v>
          </cell>
          <cell r="D2552">
            <v>36.008769999999998</v>
          </cell>
          <cell r="E2552">
            <v>36.008310000000002</v>
          </cell>
          <cell r="F2552">
            <v>1</v>
          </cell>
          <cell r="G2552">
            <v>4.6000000000000001E-4</v>
          </cell>
          <cell r="H2552">
            <v>4.6000000000000001E-4</v>
          </cell>
          <cell r="I2552">
            <v>35.651789999999998</v>
          </cell>
          <cell r="J2552">
            <v>39.93</v>
          </cell>
        </row>
        <row r="2553">
          <cell r="A2553" t="str">
            <v>M2249.1</v>
          </cell>
          <cell r="B2553" t="str">
            <v>uion  1 Novafort  540mm</v>
          </cell>
          <cell r="C2553" t="str">
            <v>u</v>
          </cell>
          <cell r="D2553">
            <v>33.186169999999997</v>
          </cell>
          <cell r="E2553">
            <v>33.18571</v>
          </cell>
          <cell r="F2553">
            <v>1</v>
          </cell>
          <cell r="G2553">
            <v>4.6000000000000001E-4</v>
          </cell>
          <cell r="H2553">
            <v>4.6000000000000001E-4</v>
          </cell>
          <cell r="I2553">
            <v>32.857140000000001</v>
          </cell>
          <cell r="J2553">
            <v>36.799999999999997</v>
          </cell>
        </row>
        <row r="2554">
          <cell r="A2554" t="str">
            <v>M2250</v>
          </cell>
          <cell r="B2554" t="str">
            <v>uion  Novaaloc Pe  1245mm *</v>
          </cell>
          <cell r="C2554" t="str">
            <v>u</v>
          </cell>
          <cell r="D2554">
            <v>180.36171999999999</v>
          </cell>
          <cell r="E2554">
            <v>180.35713999999999</v>
          </cell>
          <cell r="F2554">
            <v>1</v>
          </cell>
          <cell r="G2554">
            <v>4.5799999999999999E-3</v>
          </cell>
          <cell r="H2554">
            <v>4.5799999999999999E-3</v>
          </cell>
          <cell r="I2554">
            <v>178.57142999999999</v>
          </cell>
          <cell r="J2554">
            <v>200</v>
          </cell>
        </row>
        <row r="2555">
          <cell r="A2555" t="str">
            <v>M2251</v>
          </cell>
          <cell r="B2555" t="str">
            <v>uion  Novaaloc Pe  475mm *</v>
          </cell>
          <cell r="C2555" t="str">
            <v>u</v>
          </cell>
          <cell r="D2555">
            <v>41.483289999999997</v>
          </cell>
          <cell r="E2555">
            <v>41.482140000000001</v>
          </cell>
          <cell r="F2555">
            <v>1</v>
          </cell>
          <cell r="G2555">
            <v>1.15E-3</v>
          </cell>
          <cell r="H2555">
            <v>1.15E-3</v>
          </cell>
          <cell r="I2555">
            <v>41.071429999999999</v>
          </cell>
          <cell r="J2555">
            <v>46</v>
          </cell>
        </row>
        <row r="2556">
          <cell r="A2556" t="str">
            <v>M2252</v>
          </cell>
          <cell r="B2556" t="str">
            <v>uion  Novaaloc Pe  560mm *</v>
          </cell>
          <cell r="C2556" t="str">
            <v>u</v>
          </cell>
          <cell r="D2556">
            <v>43.287089999999999</v>
          </cell>
          <cell r="E2556">
            <v>43.285710000000002</v>
          </cell>
          <cell r="F2556">
            <v>1</v>
          </cell>
          <cell r="G2556">
            <v>1.3799999999999999E-3</v>
          </cell>
          <cell r="H2556">
            <v>1.3799999999999999E-3</v>
          </cell>
          <cell r="I2556">
            <v>42.857140000000001</v>
          </cell>
          <cell r="J2556">
            <v>48</v>
          </cell>
        </row>
        <row r="2557">
          <cell r="A2557" t="str">
            <v>M2253</v>
          </cell>
          <cell r="B2557" t="str">
            <v>uion  Novaaloc Pe  640mm *</v>
          </cell>
          <cell r="C2557" t="str">
            <v>u</v>
          </cell>
          <cell r="D2557">
            <v>49.599710000000002</v>
          </cell>
          <cell r="E2557">
            <v>49.598210000000002</v>
          </cell>
          <cell r="F2557">
            <v>1</v>
          </cell>
          <cell r="G2557">
            <v>1.5E-3</v>
          </cell>
          <cell r="H2557">
            <v>1.5E-3</v>
          </cell>
          <cell r="I2557">
            <v>49.107140000000001</v>
          </cell>
          <cell r="J2557">
            <v>55</v>
          </cell>
        </row>
        <row r="2558">
          <cell r="A2558" t="str">
            <v>M2254</v>
          </cell>
          <cell r="B2558" t="str">
            <v>uion  Novaaloc Pe  730mm *</v>
          </cell>
          <cell r="C2558" t="str">
            <v>u</v>
          </cell>
          <cell r="D2558">
            <v>58.61777</v>
          </cell>
          <cell r="E2558">
            <v>58.616070000000001</v>
          </cell>
          <cell r="F2558">
            <v>1</v>
          </cell>
          <cell r="G2558">
            <v>1.6999999999999999E-3</v>
          </cell>
          <cell r="H2558">
            <v>1.6999999999999999E-3</v>
          </cell>
          <cell r="I2558">
            <v>58.035710000000002</v>
          </cell>
          <cell r="J2558">
            <v>65</v>
          </cell>
        </row>
        <row r="2559">
          <cell r="A2559" t="str">
            <v>M2255</v>
          </cell>
          <cell r="B2559" t="str">
            <v>uion  Novaaloc Pe  825mm *</v>
          </cell>
          <cell r="C2559" t="str">
            <v>u</v>
          </cell>
          <cell r="D2559">
            <v>76.653490000000005</v>
          </cell>
          <cell r="E2559">
            <v>76.651790000000005</v>
          </cell>
          <cell r="F2559">
            <v>1</v>
          </cell>
          <cell r="G2559">
            <v>1.6999999999999999E-3</v>
          </cell>
          <cell r="H2559">
            <v>1.6999999999999999E-3</v>
          </cell>
          <cell r="I2559">
            <v>75.892859999999999</v>
          </cell>
          <cell r="J2559">
            <v>85</v>
          </cell>
        </row>
        <row r="2560">
          <cell r="A2560" t="str">
            <v>M2256</v>
          </cell>
          <cell r="B2560" t="str">
            <v>uion  Novaaloc Pe 1035mm *</v>
          </cell>
          <cell r="C2560" t="str">
            <v>u</v>
          </cell>
          <cell r="D2560">
            <v>128.05615</v>
          </cell>
          <cell r="E2560">
            <v>128.05357000000001</v>
          </cell>
          <cell r="F2560">
            <v>1</v>
          </cell>
          <cell r="G2560">
            <v>2.5799999999999998E-3</v>
          </cell>
          <cell r="H2560">
            <v>2.5799999999999998E-3</v>
          </cell>
          <cell r="I2560">
            <v>126.78570999999999</v>
          </cell>
          <cell r="J2560">
            <v>142</v>
          </cell>
        </row>
        <row r="2561">
          <cell r="A2561" t="str">
            <v>M2257</v>
          </cell>
          <cell r="B2561" t="str">
            <v>Yee 1 Novafort 160mm</v>
          </cell>
          <cell r="C2561" t="str">
            <v>u</v>
          </cell>
          <cell r="D2561">
            <v>22.90559</v>
          </cell>
          <cell r="E2561">
            <v>22.905360000000002</v>
          </cell>
          <cell r="F2561">
            <v>1</v>
          </cell>
          <cell r="G2561">
            <v>2.3000000000000001E-4</v>
          </cell>
          <cell r="H2561">
            <v>2.3000000000000001E-4</v>
          </cell>
          <cell r="I2561">
            <v>22.678570000000001</v>
          </cell>
          <cell r="J2561">
            <v>25.4</v>
          </cell>
        </row>
        <row r="2562">
          <cell r="A2562" t="str">
            <v>M2258</v>
          </cell>
          <cell r="B2562" t="str">
            <v>Yee 1 Novafort Reductora 200mm 160mm</v>
          </cell>
          <cell r="C2562" t="str">
            <v>u</v>
          </cell>
          <cell r="D2562">
            <v>22.905819999999999</v>
          </cell>
          <cell r="E2562">
            <v>22.905360000000002</v>
          </cell>
          <cell r="F2562">
            <v>1</v>
          </cell>
          <cell r="G2562">
            <v>4.6000000000000001E-4</v>
          </cell>
          <cell r="H2562">
            <v>4.6000000000000001E-4</v>
          </cell>
          <cell r="I2562">
            <v>22.678570000000001</v>
          </cell>
          <cell r="J2562">
            <v>25.4</v>
          </cell>
        </row>
        <row r="2563">
          <cell r="A2563" t="str">
            <v>PIEZAS SANITARIAS Y EQUIPOS HIDRONEUmATICOS</v>
          </cell>
          <cell r="F2563">
            <v>1</v>
          </cell>
          <cell r="I2563">
            <v>0</v>
          </cell>
        </row>
        <row r="2564">
          <cell r="A2564" t="str">
            <v>M2259</v>
          </cell>
          <cell r="B2564" t="str">
            <v>Accesorios Adhesivos Edesa colfuertes</v>
          </cell>
          <cell r="C2564" t="str">
            <v>jgo</v>
          </cell>
          <cell r="D2564">
            <v>10.6776</v>
          </cell>
          <cell r="E2564">
            <v>10.67714</v>
          </cell>
          <cell r="F2564">
            <v>1</v>
          </cell>
          <cell r="G2564">
            <v>4.6000000000000001E-4</v>
          </cell>
          <cell r="H2564">
            <v>4.6000000000000001E-4</v>
          </cell>
          <cell r="I2564">
            <v>10.571429999999999</v>
          </cell>
          <cell r="J2564">
            <v>11.84</v>
          </cell>
        </row>
        <row r="2565">
          <cell r="A2565" t="str">
            <v>M2260</v>
          </cell>
          <cell r="B2565" t="str">
            <v>Accesorios Adhesivos Edesa colsuave</v>
          </cell>
          <cell r="C2565" t="str">
            <v>jgo</v>
          </cell>
          <cell r="D2565">
            <v>9.7036700000000007</v>
          </cell>
          <cell r="E2565">
            <v>9.7032100000000003</v>
          </cell>
          <cell r="F2565">
            <v>1</v>
          </cell>
          <cell r="G2565">
            <v>4.6000000000000001E-4</v>
          </cell>
          <cell r="H2565">
            <v>4.6000000000000001E-4</v>
          </cell>
          <cell r="I2565">
            <v>9.6071399999999993</v>
          </cell>
          <cell r="J2565">
            <v>10.76</v>
          </cell>
        </row>
        <row r="2566">
          <cell r="A2566" t="str">
            <v>M2261</v>
          </cell>
          <cell r="B2566" t="str">
            <v>Accesorios Adhesivos Edesa color blanco</v>
          </cell>
          <cell r="C2566" t="str">
            <v>jgo</v>
          </cell>
          <cell r="D2566">
            <v>8.7928700000000006</v>
          </cell>
          <cell r="E2566">
            <v>8.7924100000000003</v>
          </cell>
          <cell r="F2566">
            <v>1</v>
          </cell>
          <cell r="G2566">
            <v>4.6000000000000001E-4</v>
          </cell>
          <cell r="H2566">
            <v>4.6000000000000001E-4</v>
          </cell>
          <cell r="I2566">
            <v>8.7053600000000007</v>
          </cell>
          <cell r="J2566">
            <v>9.75</v>
          </cell>
        </row>
        <row r="2567">
          <cell r="A2567" t="str">
            <v>M2262</v>
          </cell>
          <cell r="B2567" t="str">
            <v>Accesorios Spazzio colblanco</v>
          </cell>
          <cell r="C2567" t="str">
            <v>jgo</v>
          </cell>
          <cell r="D2567">
            <v>18.883849999999999</v>
          </cell>
          <cell r="E2567">
            <v>18.883389999999999</v>
          </cell>
          <cell r="F2567">
            <v>1</v>
          </cell>
          <cell r="G2567">
            <v>4.6000000000000001E-4</v>
          </cell>
          <cell r="H2567">
            <v>4.6000000000000001E-4</v>
          </cell>
          <cell r="I2567">
            <v>18.696429999999999</v>
          </cell>
          <cell r="J2567">
            <v>20.94</v>
          </cell>
        </row>
        <row r="2568">
          <cell r="A2568" t="str">
            <v>M2263</v>
          </cell>
          <cell r="B2568" t="str">
            <v>Accesorios Spazzio colfuerte</v>
          </cell>
          <cell r="C2568" t="str">
            <v>jgo</v>
          </cell>
          <cell r="D2568">
            <v>22.878769999999999</v>
          </cell>
          <cell r="E2568">
            <v>22.878309999999999</v>
          </cell>
          <cell r="F2568">
            <v>1</v>
          </cell>
          <cell r="G2568">
            <v>4.6000000000000001E-4</v>
          </cell>
          <cell r="H2568">
            <v>4.6000000000000001E-4</v>
          </cell>
          <cell r="I2568">
            <v>22.651789999999998</v>
          </cell>
          <cell r="J2568">
            <v>25.37</v>
          </cell>
        </row>
        <row r="2569">
          <cell r="A2569" t="str">
            <v>M2264</v>
          </cell>
          <cell r="B2569" t="str">
            <v>Accesorios Spazzio colsuave</v>
          </cell>
          <cell r="C2569" t="str">
            <v>jgo</v>
          </cell>
          <cell r="D2569">
            <v>20.795639999999999</v>
          </cell>
          <cell r="E2569">
            <v>20.795179999999998</v>
          </cell>
          <cell r="F2569">
            <v>1</v>
          </cell>
          <cell r="G2569">
            <v>4.6000000000000001E-4</v>
          </cell>
          <cell r="H2569">
            <v>4.6000000000000001E-4</v>
          </cell>
          <cell r="I2569">
            <v>20.589289999999998</v>
          </cell>
          <cell r="J2569">
            <v>23.06</v>
          </cell>
        </row>
        <row r="2570">
          <cell r="A2570" t="str">
            <v>M2265</v>
          </cell>
          <cell r="B2570" t="str">
            <v>Bidet margery colores fuertes Briggs</v>
          </cell>
          <cell r="C2570" t="str">
            <v>u</v>
          </cell>
          <cell r="D2570">
            <v>108.9757</v>
          </cell>
          <cell r="E2570">
            <v>108.97179</v>
          </cell>
          <cell r="F2570">
            <v>1</v>
          </cell>
          <cell r="G2570">
            <v>3.9100000000000003E-3</v>
          </cell>
          <cell r="H2570">
            <v>3.9100000000000003E-3</v>
          </cell>
          <cell r="I2570">
            <v>107.89286</v>
          </cell>
          <cell r="J2570">
            <v>120.84</v>
          </cell>
        </row>
        <row r="2571">
          <cell r="A2571" t="str">
            <v>M2266</v>
          </cell>
          <cell r="B2571" t="str">
            <v>Bidet margery color blanco Briggs</v>
          </cell>
          <cell r="C2571" t="str">
            <v>u</v>
          </cell>
          <cell r="D2571">
            <v>90.074269999999999</v>
          </cell>
          <cell r="E2571">
            <v>90.070359999999994</v>
          </cell>
          <cell r="F2571">
            <v>1</v>
          </cell>
          <cell r="G2571">
            <v>3.9100000000000003E-3</v>
          </cell>
          <cell r="H2571">
            <v>3.9100000000000003E-3</v>
          </cell>
          <cell r="I2571">
            <v>89.178569999999993</v>
          </cell>
          <cell r="J2571">
            <v>99.88</v>
          </cell>
        </row>
        <row r="2572">
          <cell r="A2572" t="str">
            <v>M2267</v>
          </cell>
          <cell r="B2572" t="str">
            <v>Bidet margery color bone Briggs</v>
          </cell>
          <cell r="C2572" t="str">
            <v>u</v>
          </cell>
          <cell r="D2572">
            <v>99.065070000000006</v>
          </cell>
          <cell r="E2572">
            <v>99.061160000000001</v>
          </cell>
          <cell r="F2572">
            <v>1</v>
          </cell>
          <cell r="G2572">
            <v>3.9100000000000003E-3</v>
          </cell>
          <cell r="H2572">
            <v>3.9100000000000003E-3</v>
          </cell>
          <cell r="I2572">
            <v>98.080359999999999</v>
          </cell>
          <cell r="J2572">
            <v>109.85</v>
          </cell>
        </row>
        <row r="2573">
          <cell r="A2573" t="str">
            <v>M2268</v>
          </cell>
          <cell r="B2573" t="str">
            <v>Bidet Pompeda Blanco</v>
          </cell>
          <cell r="C2573" t="str">
            <v>u</v>
          </cell>
          <cell r="D2573">
            <v>73.688820000000007</v>
          </cell>
          <cell r="E2573">
            <v>73.684910000000002</v>
          </cell>
          <cell r="F2573">
            <v>1</v>
          </cell>
          <cell r="G2573">
            <v>3.9100000000000003E-3</v>
          </cell>
          <cell r="H2573">
            <v>3.9100000000000003E-3</v>
          </cell>
          <cell r="I2573">
            <v>72.955359999999999</v>
          </cell>
          <cell r="J2573">
            <v>81.709999999999994</v>
          </cell>
        </row>
        <row r="2574">
          <cell r="A2574" t="str">
            <v>M2269</v>
          </cell>
          <cell r="B2574" t="str">
            <v>Bidet Victoria Blanco Colores Fuertes</v>
          </cell>
          <cell r="C2574" t="str">
            <v>u</v>
          </cell>
          <cell r="D2574">
            <v>126.59659000000001</v>
          </cell>
          <cell r="E2574">
            <v>126.59268</v>
          </cell>
          <cell r="F2574">
            <v>1</v>
          </cell>
          <cell r="G2574">
            <v>3.9100000000000003E-3</v>
          </cell>
          <cell r="H2574">
            <v>3.9100000000000003E-3</v>
          </cell>
          <cell r="I2574">
            <v>125.33929000000001</v>
          </cell>
          <cell r="J2574">
            <v>140.38</v>
          </cell>
        </row>
        <row r="2575">
          <cell r="A2575" t="str">
            <v>M2270</v>
          </cell>
          <cell r="B2575" t="str">
            <v>Bidet Victoria Blanco Colores Suaves</v>
          </cell>
          <cell r="C2575" t="str">
            <v>u</v>
          </cell>
          <cell r="D2575">
            <v>115.0898</v>
          </cell>
          <cell r="E2575">
            <v>115.08589000000001</v>
          </cell>
          <cell r="F2575">
            <v>1</v>
          </cell>
          <cell r="G2575">
            <v>3.9100000000000003E-3</v>
          </cell>
          <cell r="H2575">
            <v>3.9100000000000003E-3</v>
          </cell>
          <cell r="I2575">
            <v>113.94643000000001</v>
          </cell>
          <cell r="J2575">
            <v>127.62</v>
          </cell>
        </row>
        <row r="2576">
          <cell r="A2576" t="str">
            <v>M2271</v>
          </cell>
          <cell r="B2576" t="str">
            <v>Bidet Victoria Blanco</v>
          </cell>
          <cell r="C2576" t="str">
            <v>u</v>
          </cell>
          <cell r="D2576">
            <v>104.62909000000001</v>
          </cell>
          <cell r="E2576">
            <v>104.62518</v>
          </cell>
          <cell r="F2576">
            <v>1</v>
          </cell>
          <cell r="G2576">
            <v>3.9100000000000003E-3</v>
          </cell>
          <cell r="H2576">
            <v>3.9100000000000003E-3</v>
          </cell>
          <cell r="I2576">
            <v>103.58929000000001</v>
          </cell>
          <cell r="J2576">
            <v>116.02</v>
          </cell>
        </row>
        <row r="2577">
          <cell r="A2577" t="str">
            <v>M2272</v>
          </cell>
          <cell r="B2577" t="str">
            <v>Bomba agua (FW) 1/2 H.P.  Europump</v>
          </cell>
          <cell r="C2577" t="str">
            <v>u</v>
          </cell>
          <cell r="D2577">
            <v>88.827039999999997</v>
          </cell>
          <cell r="E2577">
            <v>88.825890000000001</v>
          </cell>
          <cell r="F2577">
            <v>1</v>
          </cell>
          <cell r="G2577">
            <v>1.15E-3</v>
          </cell>
          <cell r="H2577">
            <v>1.15E-3</v>
          </cell>
          <cell r="I2577">
            <v>87.946430000000007</v>
          </cell>
          <cell r="J2577">
            <v>98.5</v>
          </cell>
        </row>
        <row r="2578">
          <cell r="A2578" t="str">
            <v>M2273</v>
          </cell>
          <cell r="B2578" t="str">
            <v>Bomba agua (FW) 3/4 H.P. Europump</v>
          </cell>
          <cell r="C2578" t="str">
            <v>u</v>
          </cell>
          <cell r="D2578">
            <v>123.41076</v>
          </cell>
          <cell r="E2578">
            <v>123.40938</v>
          </cell>
          <cell r="F2578">
            <v>1</v>
          </cell>
          <cell r="G2578">
            <v>1.3799999999999999E-3</v>
          </cell>
          <cell r="H2578">
            <v>1.3799999999999999E-3</v>
          </cell>
          <cell r="I2578">
            <v>122.1875</v>
          </cell>
          <cell r="J2578">
            <v>136.85</v>
          </cell>
        </row>
        <row r="2579">
          <cell r="A2579" t="str">
            <v>M2273.1</v>
          </cell>
          <cell r="B2579" t="str">
            <v>Bomba agua (FW) 1 H.P. tipo MYERS</v>
          </cell>
          <cell r="C2579" t="str">
            <v>u</v>
          </cell>
          <cell r="D2579">
            <v>162.32281</v>
          </cell>
          <cell r="E2579">
            <v>162.32142999999999</v>
          </cell>
          <cell r="F2579">
            <v>1</v>
          </cell>
          <cell r="G2579">
            <v>1.3799999999999999E-3</v>
          </cell>
          <cell r="H2579">
            <v>1.3799999999999999E-3</v>
          </cell>
          <cell r="I2579">
            <v>160.71429000000001</v>
          </cell>
          <cell r="J2579">
            <v>180</v>
          </cell>
        </row>
        <row r="2580">
          <cell r="A2580" t="str">
            <v>M2274</v>
          </cell>
          <cell r="B2580" t="str">
            <v>Cabeza de ducha cromada (126)</v>
          </cell>
          <cell r="C2580" t="str">
            <v>u</v>
          </cell>
          <cell r="D2580">
            <v>4.8788900000000002</v>
          </cell>
          <cell r="E2580">
            <v>4.87866</v>
          </cell>
          <cell r="F2580">
            <v>1</v>
          </cell>
          <cell r="G2580">
            <v>2.3000000000000001E-4</v>
          </cell>
          <cell r="H2580">
            <v>2.3000000000000001E-4</v>
          </cell>
          <cell r="I2580">
            <v>4.8303599999999998</v>
          </cell>
          <cell r="J2580">
            <v>5.41</v>
          </cell>
        </row>
        <row r="2581">
          <cell r="A2581" t="str">
            <v>M2275</v>
          </cell>
          <cell r="B2581" t="str">
            <v>Calentador de 20 gal</v>
          </cell>
          <cell r="C2581" t="str">
            <v>u</v>
          </cell>
          <cell r="D2581">
            <v>90.18432</v>
          </cell>
          <cell r="E2581">
            <v>90.178569999999993</v>
          </cell>
          <cell r="F2581">
            <v>1</v>
          </cell>
          <cell r="G2581">
            <v>5.7499999999999999E-3</v>
          </cell>
          <cell r="H2581">
            <v>5.7499999999999999E-3</v>
          </cell>
          <cell r="I2581">
            <v>89.285709999999995</v>
          </cell>
          <cell r="J2581">
            <v>100</v>
          </cell>
        </row>
        <row r="2582">
          <cell r="A2582" t="str">
            <v>M2276</v>
          </cell>
          <cell r="B2582" t="str">
            <v>Ducha duchamatic (119),Linea Intermedia</v>
          </cell>
          <cell r="C2582" t="str">
            <v>u</v>
          </cell>
          <cell r="D2582">
            <v>98.926119999999997</v>
          </cell>
          <cell r="E2582">
            <v>98.925889999999995</v>
          </cell>
          <cell r="F2582">
            <v>1</v>
          </cell>
          <cell r="G2582">
            <v>2.3000000000000001E-4</v>
          </cell>
          <cell r="H2582">
            <v>2.3000000000000001E-4</v>
          </cell>
          <cell r="I2582">
            <v>97.946430000000007</v>
          </cell>
          <cell r="J2582">
            <v>109.7</v>
          </cell>
        </row>
        <row r="2583">
          <cell r="A2583" t="str">
            <v>M2277</v>
          </cell>
          <cell r="B2583" t="str">
            <v>Ducha regulable de 1/2"(E120-02)</v>
          </cell>
          <cell r="C2583" t="str">
            <v>u</v>
          </cell>
          <cell r="D2583">
            <v>12.20139</v>
          </cell>
          <cell r="E2583">
            <v>12.20116</v>
          </cell>
          <cell r="F2583">
            <v>1</v>
          </cell>
          <cell r="G2583">
            <v>2.3000000000000001E-4</v>
          </cell>
          <cell r="H2583">
            <v>2.3000000000000001E-4</v>
          </cell>
          <cell r="I2583">
            <v>12.080360000000001</v>
          </cell>
          <cell r="J2583">
            <v>13.53</v>
          </cell>
        </row>
        <row r="2584">
          <cell r="A2584" t="str">
            <v>M2278</v>
          </cell>
          <cell r="B2584" t="str">
            <v>Ducha standar de 1/2"x2 (E120.02)</v>
          </cell>
          <cell r="C2584" t="str">
            <v>u</v>
          </cell>
          <cell r="D2584">
            <v>11.38979</v>
          </cell>
          <cell r="E2584">
            <v>11.389559999999999</v>
          </cell>
          <cell r="F2584">
            <v>1</v>
          </cell>
          <cell r="G2584">
            <v>2.3000000000000001E-4</v>
          </cell>
          <cell r="H2584">
            <v>2.3000000000000001E-4</v>
          </cell>
          <cell r="I2584">
            <v>11.27679</v>
          </cell>
          <cell r="J2584">
            <v>12.63</v>
          </cell>
        </row>
        <row r="2585">
          <cell r="A2585" t="str">
            <v>M2278.1</v>
          </cell>
          <cell r="B2585" t="str">
            <v>Juego monocomando de ducha CR</v>
          </cell>
          <cell r="C2585" t="str">
            <v>u</v>
          </cell>
          <cell r="D2585">
            <v>56.587290000000003</v>
          </cell>
          <cell r="E2585">
            <v>56.587060000000001</v>
          </cell>
          <cell r="F2585">
            <v>1</v>
          </cell>
          <cell r="G2585">
            <v>2.3000000000000001E-4</v>
          </cell>
          <cell r="H2585">
            <v>2.3000000000000001E-4</v>
          </cell>
          <cell r="I2585">
            <v>56.026789999999998</v>
          </cell>
          <cell r="J2585">
            <v>62.75</v>
          </cell>
        </row>
        <row r="2586">
          <cell r="A2586" t="str">
            <v>M2279</v>
          </cell>
          <cell r="B2586" t="str">
            <v>Ducha teléfono Futura (118.07E/67)</v>
          </cell>
          <cell r="C2586" t="str">
            <v>u</v>
          </cell>
          <cell r="D2586">
            <v>13.33764</v>
          </cell>
          <cell r="E2586">
            <v>13.33741</v>
          </cell>
          <cell r="F2586">
            <v>1</v>
          </cell>
          <cell r="G2586">
            <v>2.3000000000000001E-4</v>
          </cell>
          <cell r="H2586">
            <v>2.3000000000000001E-4</v>
          </cell>
          <cell r="I2586">
            <v>13.205360000000001</v>
          </cell>
          <cell r="J2586">
            <v>14.79</v>
          </cell>
        </row>
        <row r="2587">
          <cell r="A2587" t="str">
            <v>M2280</v>
          </cell>
          <cell r="B2587" t="str">
            <v>Inodoro Ginebra elongado color blanco</v>
          </cell>
          <cell r="C2587" t="str">
            <v>u</v>
          </cell>
          <cell r="D2587">
            <v>94.171360000000007</v>
          </cell>
          <cell r="E2587">
            <v>94.164460000000005</v>
          </cell>
          <cell r="F2587">
            <v>1</v>
          </cell>
          <cell r="G2587">
            <v>6.8999999999999999E-3</v>
          </cell>
          <cell r="H2587">
            <v>6.8999999999999999E-3</v>
          </cell>
          <cell r="I2587">
            <v>93.232140000000001</v>
          </cell>
          <cell r="J2587">
            <v>104.42</v>
          </cell>
        </row>
        <row r="2588">
          <cell r="A2588" t="str">
            <v>M2281</v>
          </cell>
          <cell r="B2588" t="str">
            <v>Inodoro Ginebra elongado colores suaves</v>
          </cell>
          <cell r="C2588" t="str">
            <v>u</v>
          </cell>
          <cell r="D2588">
            <v>103.58601</v>
          </cell>
          <cell r="E2588">
            <v>103.57911</v>
          </cell>
          <cell r="F2588">
            <v>1</v>
          </cell>
          <cell r="G2588">
            <v>6.8999999999999999E-3</v>
          </cell>
          <cell r="H2588">
            <v>6.8999999999999999E-3</v>
          </cell>
          <cell r="I2588">
            <v>102.55356999999999</v>
          </cell>
          <cell r="J2588">
            <v>114.86</v>
          </cell>
        </row>
        <row r="2589">
          <cell r="A2589" t="str">
            <v>M2282</v>
          </cell>
          <cell r="B2589" t="str">
            <v>Inodoro Roma Economico Color blanco</v>
          </cell>
          <cell r="C2589" t="str">
            <v>u</v>
          </cell>
          <cell r="D2589">
            <v>50.813510000000001</v>
          </cell>
          <cell r="E2589">
            <v>50.806609999999999</v>
          </cell>
          <cell r="F2589">
            <v>1</v>
          </cell>
          <cell r="G2589">
            <v>6.8999999999999999E-3</v>
          </cell>
          <cell r="H2589">
            <v>6.8999999999999999E-3</v>
          </cell>
          <cell r="I2589">
            <v>50.303570000000001</v>
          </cell>
          <cell r="J2589">
            <v>56.34</v>
          </cell>
        </row>
        <row r="2590">
          <cell r="A2590" t="str">
            <v>M2283</v>
          </cell>
          <cell r="B2590" t="str">
            <v>Inodoro Roma Economico Color Suave</v>
          </cell>
          <cell r="C2590" t="str">
            <v>u</v>
          </cell>
          <cell r="D2590">
            <v>55.890560000000001</v>
          </cell>
          <cell r="E2590">
            <v>55.883659999999999</v>
          </cell>
          <cell r="F2590">
            <v>1</v>
          </cell>
          <cell r="G2590">
            <v>6.8999999999999999E-3</v>
          </cell>
          <cell r="H2590">
            <v>6.8999999999999999E-3</v>
          </cell>
          <cell r="I2590">
            <v>55.330359999999999</v>
          </cell>
          <cell r="J2590">
            <v>61.97</v>
          </cell>
        </row>
        <row r="2591">
          <cell r="A2591" t="str">
            <v>M2284</v>
          </cell>
          <cell r="B2591" t="str">
            <v>Inodoro Lido estandar blanco</v>
          </cell>
          <cell r="C2591" t="str">
            <v>u</v>
          </cell>
          <cell r="D2591">
            <v>53.428690000000003</v>
          </cell>
          <cell r="E2591">
            <v>53.421790000000001</v>
          </cell>
          <cell r="F2591">
            <v>1</v>
          </cell>
          <cell r="G2591">
            <v>6.8999999999999999E-3</v>
          </cell>
          <cell r="H2591">
            <v>6.8999999999999999E-3</v>
          </cell>
          <cell r="I2591">
            <v>52.892859999999999</v>
          </cell>
          <cell r="J2591">
            <v>59.24</v>
          </cell>
        </row>
        <row r="2592">
          <cell r="A2592" t="str">
            <v>M2284.1</v>
          </cell>
          <cell r="B2592" t="str">
            <v>INODORO ONE PIECE OASIS PLUS</v>
          </cell>
          <cell r="C2592" t="str">
            <v>u</v>
          </cell>
          <cell r="D2592">
            <v>85.180199999999999</v>
          </cell>
          <cell r="E2592">
            <v>85.173299999999998</v>
          </cell>
          <cell r="F2592">
            <v>1</v>
          </cell>
          <cell r="G2592">
            <v>6.8999999999999999E-3</v>
          </cell>
          <cell r="H2592">
            <v>6.8999999999999999E-3</v>
          </cell>
          <cell r="I2592">
            <v>84.33</v>
          </cell>
          <cell r="J2592">
            <v>94.449600000000004</v>
          </cell>
        </row>
        <row r="2593">
          <cell r="A2593" t="str">
            <v>M2285</v>
          </cell>
          <cell r="B2593" t="str">
            <v>Inodoro Lido estandar color suave</v>
          </cell>
          <cell r="C2593" t="str">
            <v>u</v>
          </cell>
          <cell r="D2593">
            <v>58.76726</v>
          </cell>
          <cell r="E2593">
            <v>58.760359999999999</v>
          </cell>
          <cell r="F2593">
            <v>1</v>
          </cell>
          <cell r="G2593">
            <v>6.8999999999999999E-3</v>
          </cell>
          <cell r="H2593">
            <v>6.8999999999999999E-3</v>
          </cell>
          <cell r="I2593">
            <v>58.178570000000001</v>
          </cell>
          <cell r="J2593">
            <v>65.16</v>
          </cell>
        </row>
        <row r="2594">
          <cell r="A2594" t="str">
            <v>M2286</v>
          </cell>
          <cell r="B2594" t="str">
            <v>Inodoro Torino elongado colores suaves</v>
          </cell>
          <cell r="C2594" t="str">
            <v>u</v>
          </cell>
          <cell r="D2594">
            <v>118.90734</v>
          </cell>
          <cell r="E2594">
            <v>118.90044</v>
          </cell>
          <cell r="F2594">
            <v>1</v>
          </cell>
          <cell r="G2594">
            <v>6.8999999999999999E-3</v>
          </cell>
          <cell r="H2594">
            <v>6.8999999999999999E-3</v>
          </cell>
          <cell r="I2594">
            <v>117.72320999999999</v>
          </cell>
          <cell r="J2594">
            <v>131.85</v>
          </cell>
        </row>
        <row r="2595">
          <cell r="A2595" t="str">
            <v>M2287</v>
          </cell>
          <cell r="B2595" t="str">
            <v>Inodoro Victoria Blanco</v>
          </cell>
          <cell r="C2595" t="str">
            <v>u</v>
          </cell>
          <cell r="D2595">
            <v>139.50413</v>
          </cell>
          <cell r="E2595">
            <v>139.49723</v>
          </cell>
          <cell r="F2595">
            <v>1</v>
          </cell>
          <cell r="G2595">
            <v>6.8999999999999999E-3</v>
          </cell>
          <cell r="H2595">
            <v>6.8999999999999999E-3</v>
          </cell>
          <cell r="I2595">
            <v>138.11607000000001</v>
          </cell>
          <cell r="J2595">
            <v>154.69</v>
          </cell>
        </row>
        <row r="2596">
          <cell r="A2596" t="str">
            <v>M2288</v>
          </cell>
          <cell r="B2596" t="str">
            <v>Inodoro Victoria colores suaves</v>
          </cell>
          <cell r="C2596" t="str">
            <v>u</v>
          </cell>
          <cell r="D2596">
            <v>153.46378000000001</v>
          </cell>
          <cell r="E2596">
            <v>153.45688000000001</v>
          </cell>
          <cell r="F2596">
            <v>1</v>
          </cell>
          <cell r="G2596">
            <v>6.8999999999999999E-3</v>
          </cell>
          <cell r="H2596">
            <v>6.8999999999999999E-3</v>
          </cell>
          <cell r="I2596">
            <v>151.9375</v>
          </cell>
          <cell r="J2596">
            <v>170.17</v>
          </cell>
        </row>
        <row r="2597">
          <cell r="A2597" t="str">
            <v>M2289</v>
          </cell>
          <cell r="B2597" t="str">
            <v>Juego de ducha-tina futura(103/67)</v>
          </cell>
          <cell r="C2597" t="str">
            <v>u</v>
          </cell>
          <cell r="D2597">
            <v>87.753230000000002</v>
          </cell>
          <cell r="E2597">
            <v>87.752769999999998</v>
          </cell>
          <cell r="F2597">
            <v>1</v>
          </cell>
          <cell r="G2597">
            <v>4.6000000000000001E-4</v>
          </cell>
          <cell r="H2597">
            <v>4.6000000000000001E-4</v>
          </cell>
          <cell r="I2597">
            <v>86.883930000000007</v>
          </cell>
          <cell r="J2597">
            <v>97.31</v>
          </cell>
        </row>
        <row r="2598">
          <cell r="A2598" t="str">
            <v>M2290</v>
          </cell>
          <cell r="B2598" t="str">
            <v>Juego ducha "futura" (109/67)</v>
          </cell>
          <cell r="C2598" t="str">
            <v>u</v>
          </cell>
          <cell r="D2598">
            <v>57.561439999999997</v>
          </cell>
          <cell r="E2598">
            <v>57.560980000000001</v>
          </cell>
          <cell r="F2598">
            <v>1</v>
          </cell>
          <cell r="G2598">
            <v>4.6000000000000001E-4</v>
          </cell>
          <cell r="H2598">
            <v>4.6000000000000001E-4</v>
          </cell>
          <cell r="I2598">
            <v>56.991070000000001</v>
          </cell>
          <cell r="J2598">
            <v>63.83</v>
          </cell>
        </row>
        <row r="2599">
          <cell r="A2599" t="str">
            <v>M2291</v>
          </cell>
          <cell r="B2599" t="str">
            <v>Lavamanos Oakbrook blanco,para empotrar</v>
          </cell>
          <cell r="C2599" t="str">
            <v>u</v>
          </cell>
          <cell r="D2599">
            <v>29.916830000000001</v>
          </cell>
          <cell r="E2599">
            <v>29.912230000000001</v>
          </cell>
          <cell r="F2599">
            <v>1</v>
          </cell>
          <cell r="G2599">
            <v>4.5999999999999999E-3</v>
          </cell>
          <cell r="H2599">
            <v>4.5999999999999999E-3</v>
          </cell>
          <cell r="I2599">
            <v>29.616070000000001</v>
          </cell>
          <cell r="J2599">
            <v>33.17</v>
          </cell>
        </row>
        <row r="2600">
          <cell r="A2600" t="str">
            <v>M2292</v>
          </cell>
          <cell r="B2600" t="str">
            <v>Lavamanos Oakbrook Bone,para empotrar</v>
          </cell>
          <cell r="C2600" t="str">
            <v>u</v>
          </cell>
          <cell r="D2600">
            <v>32.919780000000003</v>
          </cell>
          <cell r="E2600">
            <v>32.915179999999999</v>
          </cell>
          <cell r="F2600">
            <v>1</v>
          </cell>
          <cell r="G2600">
            <v>4.5999999999999999E-3</v>
          </cell>
          <cell r="H2600">
            <v>4.5999999999999999E-3</v>
          </cell>
          <cell r="I2600">
            <v>32.589289999999998</v>
          </cell>
          <cell r="J2600">
            <v>36.5</v>
          </cell>
        </row>
        <row r="2601">
          <cell r="A2601" t="str">
            <v>M2293</v>
          </cell>
          <cell r="B2601" t="str">
            <v>Lavamanos Oakbrook Colores Fuertes,para empotrar</v>
          </cell>
          <cell r="C2601" t="str">
            <v>u</v>
          </cell>
          <cell r="D2601">
            <v>36.211289999999998</v>
          </cell>
          <cell r="E2601">
            <v>36.206690000000002</v>
          </cell>
          <cell r="F2601">
            <v>1</v>
          </cell>
          <cell r="G2601">
            <v>4.5999999999999999E-3</v>
          </cell>
          <cell r="H2601">
            <v>4.5999999999999999E-3</v>
          </cell>
          <cell r="I2601">
            <v>35.848210000000002</v>
          </cell>
          <cell r="J2601">
            <v>40.15</v>
          </cell>
        </row>
        <row r="2602">
          <cell r="A2602" t="str">
            <v>M2294</v>
          </cell>
          <cell r="B2602" t="str">
            <v>Lavamanos Shelby blanco con pedestal</v>
          </cell>
          <cell r="C2602" t="str">
            <v>u</v>
          </cell>
          <cell r="D2602">
            <v>23.081289999999999</v>
          </cell>
          <cell r="E2602">
            <v>23.076689999999999</v>
          </cell>
          <cell r="F2602">
            <v>1</v>
          </cell>
          <cell r="G2602">
            <v>4.5999999999999999E-3</v>
          </cell>
          <cell r="H2602">
            <v>4.5999999999999999E-3</v>
          </cell>
          <cell r="I2602">
            <v>22.848210000000002</v>
          </cell>
          <cell r="J2602">
            <v>25.59</v>
          </cell>
        </row>
        <row r="2603">
          <cell r="A2603" t="str">
            <v>M2295</v>
          </cell>
          <cell r="B2603" t="str">
            <v>Lavamanos Shelby colores fuertes con pedestal</v>
          </cell>
          <cell r="C2603" t="str">
            <v>u</v>
          </cell>
          <cell r="D2603">
            <v>27.968979999999998</v>
          </cell>
          <cell r="E2603">
            <v>27.964379999999998</v>
          </cell>
          <cell r="F2603">
            <v>1</v>
          </cell>
          <cell r="G2603">
            <v>4.5999999999999999E-3</v>
          </cell>
          <cell r="H2603">
            <v>4.5999999999999999E-3</v>
          </cell>
          <cell r="I2603">
            <v>27.6875</v>
          </cell>
          <cell r="J2603">
            <v>31.01</v>
          </cell>
        </row>
        <row r="2604">
          <cell r="A2604" t="str">
            <v>M2296</v>
          </cell>
          <cell r="B2604" t="str">
            <v>Lavabo Siena con Pedestal Blanco</v>
          </cell>
          <cell r="C2604" t="str">
            <v>u</v>
          </cell>
          <cell r="D2604">
            <v>30.71041</v>
          </cell>
          <cell r="E2604">
            <v>30.70581</v>
          </cell>
          <cell r="F2604">
            <v>1</v>
          </cell>
          <cell r="G2604">
            <v>4.5999999999999999E-3</v>
          </cell>
          <cell r="H2604">
            <v>4.5999999999999999E-3</v>
          </cell>
          <cell r="I2604">
            <v>30.401789999999998</v>
          </cell>
          <cell r="J2604">
            <v>34.049999999999997</v>
          </cell>
        </row>
        <row r="2605">
          <cell r="A2605" t="str">
            <v>M2296.1</v>
          </cell>
          <cell r="B2605" t="str">
            <v>Lavabo Siena con Pedestal corto, Blanco</v>
          </cell>
          <cell r="C2605" t="str">
            <v>u</v>
          </cell>
          <cell r="D2605">
            <v>41.486739999999998</v>
          </cell>
          <cell r="E2605">
            <v>41.482140000000001</v>
          </cell>
          <cell r="F2605">
            <v>1</v>
          </cell>
          <cell r="G2605">
            <v>4.5999999999999999E-3</v>
          </cell>
          <cell r="H2605">
            <v>4.5999999999999999E-3</v>
          </cell>
          <cell r="I2605">
            <v>41.071429999999999</v>
          </cell>
          <cell r="J2605">
            <v>46</v>
          </cell>
        </row>
        <row r="2606">
          <cell r="A2606" t="str">
            <v>M2297</v>
          </cell>
          <cell r="B2606" t="str">
            <v>Lavabo Siena Blanco de pared</v>
          </cell>
          <cell r="C2606" t="str">
            <v>u</v>
          </cell>
          <cell r="D2606">
            <v>18.518260000000001</v>
          </cell>
          <cell r="E2606">
            <v>18.513660000000002</v>
          </cell>
          <cell r="F2606">
            <v>1</v>
          </cell>
          <cell r="G2606">
            <v>4.5999999999999999E-3</v>
          </cell>
          <cell r="H2606">
            <v>4.5999999999999999E-3</v>
          </cell>
          <cell r="I2606">
            <v>18.330359999999999</v>
          </cell>
          <cell r="J2606">
            <v>20.53</v>
          </cell>
        </row>
        <row r="2607">
          <cell r="A2607" t="str">
            <v>M2298</v>
          </cell>
          <cell r="B2607" t="str">
            <v xml:space="preserve">Lavabo Siena con pedestal color Suave </v>
          </cell>
          <cell r="C2607" t="str">
            <v>u</v>
          </cell>
          <cell r="D2607">
            <v>45.716119999999997</v>
          </cell>
          <cell r="E2607">
            <v>45.71152</v>
          </cell>
          <cell r="F2607">
            <v>1</v>
          </cell>
          <cell r="G2607">
            <v>4.5999999999999999E-3</v>
          </cell>
          <cell r="H2607">
            <v>4.5999999999999999E-3</v>
          </cell>
          <cell r="I2607">
            <v>45.258929999999999</v>
          </cell>
          <cell r="J2607">
            <v>50.69</v>
          </cell>
        </row>
        <row r="2608">
          <cell r="A2608" t="str">
            <v>M2299</v>
          </cell>
          <cell r="B2608" t="str">
            <v>Lavadero cocina 1p.Teka(100x50)ac.inox.</v>
          </cell>
          <cell r="C2608" t="str">
            <v>u</v>
          </cell>
          <cell r="D2608">
            <v>50.504600000000003</v>
          </cell>
          <cell r="E2608">
            <v>50.5</v>
          </cell>
          <cell r="F2608">
            <v>1</v>
          </cell>
          <cell r="G2608">
            <v>4.5999999999999999E-3</v>
          </cell>
          <cell r="H2608">
            <v>4.5999999999999999E-3</v>
          </cell>
          <cell r="I2608">
            <v>50</v>
          </cell>
          <cell r="J2608">
            <v>56</v>
          </cell>
        </row>
        <row r="2609">
          <cell r="A2609" t="str">
            <v>M2300</v>
          </cell>
          <cell r="B2609" t="str">
            <v>FREG STAND 120X50 2 CUB 1ESC TEKA</v>
          </cell>
          <cell r="C2609" t="str">
            <v>u</v>
          </cell>
          <cell r="D2609">
            <v>128.47659999999999</v>
          </cell>
          <cell r="E2609">
            <v>128.47200000000001</v>
          </cell>
          <cell r="F2609">
            <v>1</v>
          </cell>
          <cell r="G2609">
            <v>4.5999999999999999E-3</v>
          </cell>
          <cell r="H2609">
            <v>4.5999999999999999E-3</v>
          </cell>
          <cell r="I2609">
            <v>127.2</v>
          </cell>
          <cell r="J2609">
            <v>142.46400000000003</v>
          </cell>
          <cell r="K2609">
            <v>127.2</v>
          </cell>
        </row>
        <row r="2610">
          <cell r="A2610" t="str">
            <v>M2301</v>
          </cell>
          <cell r="B2610" t="str">
            <v>Lavadero hierro enlosado(pipsa) 30x18"</v>
          </cell>
          <cell r="C2610" t="str">
            <v>u</v>
          </cell>
          <cell r="D2610">
            <v>14.96523</v>
          </cell>
          <cell r="E2610">
            <v>14.96063</v>
          </cell>
          <cell r="F2610">
            <v>1</v>
          </cell>
          <cell r="G2610">
            <v>4.5999999999999999E-3</v>
          </cell>
          <cell r="H2610">
            <v>4.5999999999999999E-3</v>
          </cell>
          <cell r="I2610">
            <v>14.8125</v>
          </cell>
          <cell r="J2610">
            <v>16.59</v>
          </cell>
        </row>
        <row r="2611">
          <cell r="A2611" t="str">
            <v>M2302</v>
          </cell>
          <cell r="B2611" t="str">
            <v>Lavamanos pompano  blanco con pedestal</v>
          </cell>
          <cell r="C2611" t="str">
            <v>u</v>
          </cell>
          <cell r="D2611">
            <v>29.538080000000001</v>
          </cell>
          <cell r="E2611">
            <v>29.533480000000001</v>
          </cell>
          <cell r="F2611">
            <v>1</v>
          </cell>
          <cell r="G2611">
            <v>4.5999999999999999E-3</v>
          </cell>
          <cell r="H2611">
            <v>4.5999999999999999E-3</v>
          </cell>
          <cell r="I2611">
            <v>29.241070000000001</v>
          </cell>
          <cell r="J2611">
            <v>32.75</v>
          </cell>
        </row>
        <row r="2612">
          <cell r="A2612" t="str">
            <v>M2303</v>
          </cell>
          <cell r="B2612" t="str">
            <v>Lavamanos pompano colores fuertes  con pedestal</v>
          </cell>
          <cell r="C2612" t="str">
            <v>u</v>
          </cell>
          <cell r="D2612">
            <v>37.879600000000003</v>
          </cell>
          <cell r="E2612">
            <v>37.875</v>
          </cell>
          <cell r="F2612">
            <v>1</v>
          </cell>
          <cell r="G2612">
            <v>4.5999999999999999E-3</v>
          </cell>
          <cell r="H2612">
            <v>4.5999999999999999E-3</v>
          </cell>
          <cell r="I2612">
            <v>37.5</v>
          </cell>
          <cell r="J2612">
            <v>42</v>
          </cell>
        </row>
        <row r="2613">
          <cell r="A2613" t="str">
            <v>M2304</v>
          </cell>
          <cell r="B2613" t="str">
            <v>Lavamanos Rotondo blanco Briggs, sobreponer</v>
          </cell>
          <cell r="C2613" t="str">
            <v>u</v>
          </cell>
          <cell r="D2613">
            <v>52.867280000000001</v>
          </cell>
          <cell r="E2613">
            <v>52.862679999999997</v>
          </cell>
          <cell r="F2613">
            <v>1</v>
          </cell>
          <cell r="G2613">
            <v>4.5999999999999999E-3</v>
          </cell>
          <cell r="H2613">
            <v>4.5999999999999999E-3</v>
          </cell>
          <cell r="I2613">
            <v>52.339289999999998</v>
          </cell>
          <cell r="J2613">
            <v>58.62</v>
          </cell>
        </row>
        <row r="2614">
          <cell r="A2614" t="str">
            <v>M2305</v>
          </cell>
          <cell r="B2614" t="str">
            <v>Lavamanos Rotondo bone Briggs, sobreponer</v>
          </cell>
          <cell r="C2614" t="str">
            <v>u</v>
          </cell>
          <cell r="D2614">
            <v>58.154040000000002</v>
          </cell>
          <cell r="E2614">
            <v>58.14714</v>
          </cell>
          <cell r="F2614">
            <v>1</v>
          </cell>
          <cell r="G2614">
            <v>6.8999999999999999E-3</v>
          </cell>
          <cell r="H2614">
            <v>6.8999999999999999E-3</v>
          </cell>
          <cell r="I2614">
            <v>57.571429999999999</v>
          </cell>
          <cell r="J2614">
            <v>64.48</v>
          </cell>
        </row>
        <row r="2615">
          <cell r="A2615" t="str">
            <v>M2306</v>
          </cell>
          <cell r="B2615" t="str">
            <v>Lavamanos Sibila Blanco ,con pedestal</v>
          </cell>
          <cell r="C2615" t="str">
            <v>u</v>
          </cell>
          <cell r="D2615">
            <v>53.453440000000001</v>
          </cell>
          <cell r="E2615">
            <v>53.448839999999997</v>
          </cell>
          <cell r="F2615">
            <v>1</v>
          </cell>
          <cell r="G2615">
            <v>4.5999999999999999E-3</v>
          </cell>
          <cell r="H2615">
            <v>4.5999999999999999E-3</v>
          </cell>
          <cell r="I2615">
            <v>52.919640000000001</v>
          </cell>
          <cell r="J2615">
            <v>59.27</v>
          </cell>
        </row>
        <row r="2616">
          <cell r="A2616" t="str">
            <v>M2307</v>
          </cell>
          <cell r="B2616" t="str">
            <v>Lavamanos Sibila Bone ,con pedestal</v>
          </cell>
          <cell r="C2616" t="str">
            <v>u</v>
          </cell>
          <cell r="D2616">
            <v>58.773980000000002</v>
          </cell>
          <cell r="E2616">
            <v>58.769379999999998</v>
          </cell>
          <cell r="F2616">
            <v>1</v>
          </cell>
          <cell r="G2616">
            <v>4.5999999999999999E-3</v>
          </cell>
          <cell r="H2616">
            <v>4.5999999999999999E-3</v>
          </cell>
          <cell r="I2616">
            <v>58.1875</v>
          </cell>
          <cell r="J2616">
            <v>65.17</v>
          </cell>
        </row>
        <row r="2617">
          <cell r="A2617" t="str">
            <v>M2308</v>
          </cell>
          <cell r="B2617" t="str">
            <v>Lavamanos Sibila colores fuertes ,con pedestal</v>
          </cell>
          <cell r="C2617" t="str">
            <v>u</v>
          </cell>
          <cell r="D2617">
            <v>64.653620000000004</v>
          </cell>
          <cell r="E2617">
            <v>64.649019999999993</v>
          </cell>
          <cell r="F2617">
            <v>1</v>
          </cell>
          <cell r="G2617">
            <v>4.5999999999999999E-3</v>
          </cell>
          <cell r="H2617">
            <v>4.5999999999999999E-3</v>
          </cell>
          <cell r="I2617">
            <v>64.008930000000007</v>
          </cell>
          <cell r="J2617">
            <v>71.69</v>
          </cell>
        </row>
        <row r="2618">
          <cell r="A2618" t="str">
            <v>M2309</v>
          </cell>
          <cell r="B2618" t="str">
            <v>Lavamanos Venecia con Pedestal Colores Fuertes</v>
          </cell>
          <cell r="C2618" t="str">
            <v>u</v>
          </cell>
          <cell r="D2618">
            <v>50.829239999999999</v>
          </cell>
          <cell r="E2618">
            <v>50.824640000000002</v>
          </cell>
          <cell r="F2618">
            <v>1</v>
          </cell>
          <cell r="G2618">
            <v>4.5999999999999999E-3</v>
          </cell>
          <cell r="H2618">
            <v>4.5999999999999999E-3</v>
          </cell>
          <cell r="I2618">
            <v>50.321429999999999</v>
          </cell>
          <cell r="J2618">
            <v>56.36</v>
          </cell>
        </row>
        <row r="2619">
          <cell r="A2619" t="str">
            <v>M2310</v>
          </cell>
          <cell r="B2619" t="str">
            <v>Lavamanos Venecia con Pedestal Colores Suaves</v>
          </cell>
          <cell r="C2619" t="str">
            <v>u</v>
          </cell>
          <cell r="D2619">
            <v>46.221119999999999</v>
          </cell>
          <cell r="E2619">
            <v>46.216520000000003</v>
          </cell>
          <cell r="F2619">
            <v>1</v>
          </cell>
          <cell r="G2619">
            <v>4.5999999999999999E-3</v>
          </cell>
          <cell r="H2619">
            <v>4.5999999999999999E-3</v>
          </cell>
          <cell r="I2619">
            <v>45.758929999999999</v>
          </cell>
          <cell r="J2619">
            <v>51.25</v>
          </cell>
        </row>
        <row r="2620">
          <cell r="A2620" t="str">
            <v>M2311</v>
          </cell>
          <cell r="B2620" t="str">
            <v>Lavamanos Venecia  con pedestal blanco</v>
          </cell>
          <cell r="C2620" t="str">
            <v>u</v>
          </cell>
          <cell r="D2620">
            <v>42.018790000000003</v>
          </cell>
          <cell r="E2620">
            <v>42.014189999999999</v>
          </cell>
          <cell r="F2620">
            <v>1</v>
          </cell>
          <cell r="G2620">
            <v>4.5999999999999999E-3</v>
          </cell>
          <cell r="H2620">
            <v>4.5999999999999999E-3</v>
          </cell>
          <cell r="I2620">
            <v>41.598210000000002</v>
          </cell>
          <cell r="J2620">
            <v>46.59</v>
          </cell>
        </row>
        <row r="2621">
          <cell r="A2621" t="str">
            <v>M2312</v>
          </cell>
          <cell r="B2621" t="str">
            <v>Lavarropa de fibra de vidrio</v>
          </cell>
          <cell r="C2621" t="str">
            <v>u</v>
          </cell>
          <cell r="D2621">
            <v>9.2816799999999997</v>
          </cell>
          <cell r="E2621">
            <v>9.2793799999999997</v>
          </cell>
          <cell r="F2621">
            <v>1</v>
          </cell>
          <cell r="G2621">
            <v>2.3E-3</v>
          </cell>
          <cell r="H2621">
            <v>2.3E-3</v>
          </cell>
          <cell r="I2621">
            <v>9.1875</v>
          </cell>
          <cell r="J2621">
            <v>10.29</v>
          </cell>
        </row>
        <row r="2622">
          <cell r="A2622" t="str">
            <v>M2313</v>
          </cell>
          <cell r="B2622" t="str">
            <v>Llave campanola cromada (Linea  Jimmy 18)</v>
          </cell>
          <cell r="C2622" t="str">
            <v>u</v>
          </cell>
          <cell r="D2622">
            <v>4.9329999999999998</v>
          </cell>
          <cell r="E2622">
            <v>4.9327699999999997</v>
          </cell>
          <cell r="F2622">
            <v>1</v>
          </cell>
          <cell r="G2622">
            <v>2.3000000000000001E-4</v>
          </cell>
          <cell r="H2622">
            <v>2.3000000000000001E-4</v>
          </cell>
          <cell r="I2622">
            <v>4.8839300000000003</v>
          </cell>
          <cell r="J2622">
            <v>5.47</v>
          </cell>
        </row>
        <row r="2623">
          <cell r="A2623" t="str">
            <v>M2314</v>
          </cell>
          <cell r="B2623" t="str">
            <v>LLave de campanola 1/2" Linea Crein (E479/26 CR)</v>
          </cell>
          <cell r="C2623" t="str">
            <v>u</v>
          </cell>
          <cell r="D2623">
            <v>12.78755</v>
          </cell>
          <cell r="E2623">
            <v>12.787319999999999</v>
          </cell>
          <cell r="F2623">
            <v>1</v>
          </cell>
          <cell r="G2623">
            <v>2.3000000000000001E-4</v>
          </cell>
          <cell r="H2623">
            <v>2.3000000000000001E-4</v>
          </cell>
          <cell r="I2623">
            <v>12.66071</v>
          </cell>
          <cell r="J2623">
            <v>14.18</v>
          </cell>
        </row>
        <row r="2624">
          <cell r="A2624" t="str">
            <v>M2315</v>
          </cell>
          <cell r="B2624" t="str">
            <v>LLave de campanola 1/2" Linea Crein (E479/26 CRO)</v>
          </cell>
          <cell r="C2624" t="str">
            <v>u</v>
          </cell>
          <cell r="D2624">
            <v>13.68934</v>
          </cell>
          <cell r="E2624">
            <v>13.689109999999999</v>
          </cell>
          <cell r="F2624">
            <v>1</v>
          </cell>
          <cell r="G2624">
            <v>2.3000000000000001E-4</v>
          </cell>
          <cell r="H2624">
            <v>2.3000000000000001E-4</v>
          </cell>
          <cell r="I2624">
            <v>13.553570000000001</v>
          </cell>
          <cell r="J2624">
            <v>15.18</v>
          </cell>
        </row>
        <row r="2625">
          <cell r="A2625" t="str">
            <v>M2315.1</v>
          </cell>
          <cell r="B2625" t="str">
            <v>LLave de campanola 1/2" Linea Crein (E479/26 CRO)</v>
          </cell>
          <cell r="C2625" t="str">
            <v>u</v>
          </cell>
          <cell r="D2625">
            <v>13.68934</v>
          </cell>
          <cell r="E2625">
            <v>13.689109999999999</v>
          </cell>
          <cell r="F2625">
            <v>1</v>
          </cell>
          <cell r="G2625">
            <v>2.3000000000000001E-4</v>
          </cell>
          <cell r="H2625">
            <v>2.3000000000000001E-4</v>
          </cell>
          <cell r="I2625">
            <v>13.553570000000001</v>
          </cell>
          <cell r="J2625">
            <v>15.18</v>
          </cell>
        </row>
        <row r="2626">
          <cell r="A2626" t="str">
            <v>M2315.2</v>
          </cell>
          <cell r="B2626" t="str">
            <v>LLave de campanola 1/2" Linea Crein (E479/26 CRO)</v>
          </cell>
          <cell r="C2626" t="str">
            <v>u</v>
          </cell>
          <cell r="D2626">
            <v>13.68934</v>
          </cell>
          <cell r="E2626">
            <v>13.689109999999999</v>
          </cell>
          <cell r="F2626">
            <v>1</v>
          </cell>
          <cell r="G2626">
            <v>2.3000000000000001E-4</v>
          </cell>
          <cell r="H2626">
            <v>2.3000000000000001E-4</v>
          </cell>
          <cell r="I2626">
            <v>13.553570000000001</v>
          </cell>
          <cell r="J2626">
            <v>15.18</v>
          </cell>
        </row>
        <row r="2627">
          <cell r="A2627" t="str">
            <v>M2316</v>
          </cell>
          <cell r="B2627" t="str">
            <v>Llave de cocina futura Pico Al(420.01E)</v>
          </cell>
          <cell r="C2627" t="str">
            <v>u</v>
          </cell>
          <cell r="D2627">
            <v>22.121040000000001</v>
          </cell>
          <cell r="E2627">
            <v>22.120809999999999</v>
          </cell>
          <cell r="F2627">
            <v>1</v>
          </cell>
          <cell r="G2627">
            <v>2.3000000000000001E-4</v>
          </cell>
          <cell r="H2627">
            <v>2.3000000000000001E-4</v>
          </cell>
          <cell r="I2627">
            <v>21.901789999999998</v>
          </cell>
          <cell r="J2627">
            <v>24.53</v>
          </cell>
        </row>
        <row r="2628">
          <cell r="A2628" t="str">
            <v>M2317</v>
          </cell>
          <cell r="B2628" t="str">
            <v>Llave de cocina pico al</v>
          </cell>
          <cell r="C2628" t="str">
            <v>u</v>
          </cell>
          <cell r="D2628">
            <v>17.08005</v>
          </cell>
          <cell r="E2628">
            <v>17.079820000000002</v>
          </cell>
          <cell r="F2628">
            <v>1</v>
          </cell>
          <cell r="G2628">
            <v>2.3000000000000001E-4</v>
          </cell>
          <cell r="H2628">
            <v>2.3000000000000001E-4</v>
          </cell>
          <cell r="I2628">
            <v>16.910710000000002</v>
          </cell>
          <cell r="J2628">
            <v>18.940000000000001</v>
          </cell>
        </row>
        <row r="2629">
          <cell r="A2629" t="str">
            <v>M2318</v>
          </cell>
          <cell r="B2629" t="str">
            <v>LLave de manguera bronce (E436.13)</v>
          </cell>
          <cell r="C2629" t="str">
            <v>u</v>
          </cell>
          <cell r="D2629">
            <v>4.77067</v>
          </cell>
          <cell r="E2629">
            <v>4.7704399999999998</v>
          </cell>
          <cell r="F2629">
            <v>1</v>
          </cell>
          <cell r="G2629">
            <v>2.3000000000000001E-4</v>
          </cell>
          <cell r="H2629">
            <v>2.3000000000000001E-4</v>
          </cell>
          <cell r="I2629">
            <v>4.7232099999999999</v>
          </cell>
          <cell r="J2629">
            <v>5.29</v>
          </cell>
        </row>
        <row r="2630">
          <cell r="A2630" t="str">
            <v>M2319</v>
          </cell>
          <cell r="B2630" t="str">
            <v>Llave de paso bronce (E471.13)</v>
          </cell>
          <cell r="C2630" t="str">
            <v>u</v>
          </cell>
          <cell r="D2630">
            <v>4.0492499999999998</v>
          </cell>
          <cell r="E2630">
            <v>4.0490199999999996</v>
          </cell>
          <cell r="F2630">
            <v>1</v>
          </cell>
          <cell r="G2630">
            <v>2.3000000000000001E-4</v>
          </cell>
          <cell r="H2630">
            <v>2.3000000000000001E-4</v>
          </cell>
          <cell r="I2630">
            <v>4.0089300000000003</v>
          </cell>
          <cell r="J2630">
            <v>4.49</v>
          </cell>
        </row>
        <row r="2631">
          <cell r="A2631" t="str">
            <v>M2320</v>
          </cell>
          <cell r="B2631" t="str">
            <v>LLave de pico Bronce (E430.13)</v>
          </cell>
          <cell r="C2631" t="str">
            <v>u</v>
          </cell>
          <cell r="D2631">
            <v>4.3378199999999998</v>
          </cell>
          <cell r="E2631">
            <v>4.3375899999999996</v>
          </cell>
          <cell r="F2631">
            <v>1</v>
          </cell>
          <cell r="G2631">
            <v>2.3000000000000001E-4</v>
          </cell>
          <cell r="H2631">
            <v>2.3000000000000001E-4</v>
          </cell>
          <cell r="I2631">
            <v>4.2946400000000002</v>
          </cell>
          <cell r="J2631">
            <v>4.8099999999999996</v>
          </cell>
        </row>
        <row r="2632">
          <cell r="A2632" t="str">
            <v>M2321</v>
          </cell>
          <cell r="B2632" t="str">
            <v>Llave de pico cromada (E430.13.T)</v>
          </cell>
          <cell r="C2632" t="str">
            <v>u</v>
          </cell>
          <cell r="D2632">
            <v>5.2964200000000003</v>
          </cell>
          <cell r="E2632">
            <v>5.2961900000000002</v>
          </cell>
          <cell r="F2632">
            <v>1</v>
          </cell>
          <cell r="G2632">
            <v>2.3000000000000001E-4</v>
          </cell>
          <cell r="H2632">
            <v>2.3000000000000001E-4</v>
          </cell>
          <cell r="I2632">
            <v>5.2437500000000004</v>
          </cell>
          <cell r="J2632">
            <v>5.8730000000000002</v>
          </cell>
        </row>
        <row r="2633">
          <cell r="A2633" t="str">
            <v>M2322</v>
          </cell>
          <cell r="B2633" t="str">
            <v>Llave para lavabo (E220/67)</v>
          </cell>
          <cell r="C2633" t="str">
            <v>u</v>
          </cell>
          <cell r="D2633">
            <v>12.48996</v>
          </cell>
          <cell r="E2633">
            <v>12.48973</v>
          </cell>
          <cell r="F2633">
            <v>1</v>
          </cell>
          <cell r="G2633">
            <v>2.3000000000000001E-4</v>
          </cell>
          <cell r="H2633">
            <v>2.3000000000000001E-4</v>
          </cell>
          <cell r="I2633">
            <v>12.366070000000001</v>
          </cell>
          <cell r="J2633">
            <v>13.85</v>
          </cell>
        </row>
        <row r="2634">
          <cell r="A2634" t="str">
            <v>M2323</v>
          </cell>
          <cell r="B2634" t="str">
            <v>Llave para manguera cromada 3/4"</v>
          </cell>
          <cell r="C2634" t="str">
            <v>u</v>
          </cell>
          <cell r="D2634">
            <v>5.8257700000000003</v>
          </cell>
          <cell r="E2634">
            <v>5.8255400000000002</v>
          </cell>
          <cell r="F2634">
            <v>1</v>
          </cell>
          <cell r="G2634">
            <v>2.3000000000000001E-4</v>
          </cell>
          <cell r="H2634">
            <v>2.3000000000000001E-4</v>
          </cell>
          <cell r="I2634">
            <v>5.7678599999999998</v>
          </cell>
          <cell r="J2634">
            <v>6.46</v>
          </cell>
        </row>
        <row r="2635">
          <cell r="A2635" t="str">
            <v>M2324</v>
          </cell>
          <cell r="B2635" t="str">
            <v>Llave paso cromada(471.13)</v>
          </cell>
          <cell r="C2635" t="str">
            <v>u</v>
          </cell>
          <cell r="D2635">
            <v>4.78871</v>
          </cell>
          <cell r="E2635">
            <v>4.7884799999999998</v>
          </cell>
          <cell r="F2635">
            <v>1</v>
          </cell>
          <cell r="G2635">
            <v>2.3000000000000001E-4</v>
          </cell>
          <cell r="H2635">
            <v>2.3000000000000001E-4</v>
          </cell>
          <cell r="I2635">
            <v>4.7410699999999997</v>
          </cell>
          <cell r="J2635">
            <v>5.31</v>
          </cell>
        </row>
        <row r="2636">
          <cell r="A2636" t="str">
            <v>M2325</v>
          </cell>
          <cell r="B2636" t="str">
            <v>LLave paso H-H 1/2" (E471.01)</v>
          </cell>
          <cell r="C2636" t="str">
            <v>u</v>
          </cell>
          <cell r="D2636">
            <v>7.0521900000000004</v>
          </cell>
          <cell r="E2636">
            <v>7.0519600000000002</v>
          </cell>
          <cell r="F2636">
            <v>1</v>
          </cell>
          <cell r="G2636">
            <v>2.3000000000000001E-4</v>
          </cell>
          <cell r="H2636">
            <v>2.3000000000000001E-4</v>
          </cell>
          <cell r="I2636">
            <v>6.9821400000000002</v>
          </cell>
          <cell r="J2636">
            <v>7.82</v>
          </cell>
        </row>
        <row r="2637">
          <cell r="A2637" t="str">
            <v>M2326</v>
          </cell>
          <cell r="B2637" t="str">
            <v>mezcladora 8" c/sifón  y desague(201/67)</v>
          </cell>
          <cell r="C2637" t="str">
            <v>u</v>
          </cell>
          <cell r="D2637">
            <v>65.875900000000001</v>
          </cell>
          <cell r="E2637">
            <v>65.875439999999998</v>
          </cell>
          <cell r="F2637">
            <v>1</v>
          </cell>
          <cell r="G2637">
            <v>4.6000000000000001E-4</v>
          </cell>
          <cell r="H2637">
            <v>4.6000000000000001E-4</v>
          </cell>
          <cell r="I2637">
            <v>65.223209999999995</v>
          </cell>
          <cell r="J2637">
            <v>73.05</v>
          </cell>
        </row>
        <row r="2638">
          <cell r="A2638" t="str">
            <v>M2327</v>
          </cell>
          <cell r="B2638" t="str">
            <v>mezcladora cocina compacto (410/63)</v>
          </cell>
          <cell r="C2638" t="str">
            <v>u</v>
          </cell>
          <cell r="D2638">
            <v>49.003500000000003</v>
          </cell>
          <cell r="E2638">
            <v>49.003039999999999</v>
          </cell>
          <cell r="F2638">
            <v>1</v>
          </cell>
          <cell r="G2638">
            <v>4.6000000000000001E-4</v>
          </cell>
          <cell r="H2638">
            <v>4.6000000000000001E-4</v>
          </cell>
          <cell r="I2638">
            <v>48.517859999999999</v>
          </cell>
          <cell r="J2638">
            <v>54.34</v>
          </cell>
        </row>
        <row r="2639">
          <cell r="A2639" t="str">
            <v>M2328</v>
          </cell>
          <cell r="B2639" t="str">
            <v>mezcladora de bidet con desagüe(299-71)</v>
          </cell>
          <cell r="C2639" t="str">
            <v>u</v>
          </cell>
          <cell r="D2639">
            <v>5.0143899999999997</v>
          </cell>
          <cell r="E2639">
            <v>5.0139300000000002</v>
          </cell>
          <cell r="F2639">
            <v>1</v>
          </cell>
          <cell r="G2639">
            <v>4.6000000000000001E-4</v>
          </cell>
          <cell r="H2639">
            <v>4.6000000000000001E-4</v>
          </cell>
          <cell r="I2639">
            <v>4.9642900000000001</v>
          </cell>
          <cell r="J2639">
            <v>5.56</v>
          </cell>
        </row>
        <row r="2640">
          <cell r="A2640" t="str">
            <v>M2329</v>
          </cell>
          <cell r="B2640" t="str">
            <v>mezcladora empotrable de pared(403-74)</v>
          </cell>
          <cell r="C2640" t="str">
            <v>u</v>
          </cell>
          <cell r="D2640">
            <v>8.0624199999999995</v>
          </cell>
          <cell r="E2640">
            <v>8.0619599999999991</v>
          </cell>
          <cell r="F2640">
            <v>1</v>
          </cell>
          <cell r="G2640">
            <v>4.6000000000000001E-4</v>
          </cell>
          <cell r="H2640">
            <v>4.6000000000000001E-4</v>
          </cell>
          <cell r="I2640">
            <v>7.9821400000000002</v>
          </cell>
          <cell r="J2640">
            <v>8.94</v>
          </cell>
        </row>
        <row r="2641">
          <cell r="A2641" t="str">
            <v>M2330</v>
          </cell>
          <cell r="B2641" t="str">
            <v>mezcladora para ducha (103.74)</v>
          </cell>
          <cell r="C2641" t="str">
            <v>u</v>
          </cell>
          <cell r="D2641">
            <v>8.9288600000000002</v>
          </cell>
          <cell r="E2641">
            <v>8.9283999999999999</v>
          </cell>
          <cell r="F2641">
            <v>1</v>
          </cell>
          <cell r="G2641">
            <v>4.6000000000000001E-4</v>
          </cell>
          <cell r="H2641">
            <v>4.6000000000000001E-4</v>
          </cell>
          <cell r="I2641">
            <v>8.84</v>
          </cell>
          <cell r="J2641">
            <v>9.9008000000000003</v>
          </cell>
        </row>
        <row r="2642">
          <cell r="A2642" t="str">
            <v>M2331</v>
          </cell>
          <cell r="B2642" t="str">
            <v>Pie de Ducha 2/F 80x80</v>
          </cell>
          <cell r="C2642" t="str">
            <v>u</v>
          </cell>
          <cell r="D2642">
            <v>64.929029999999997</v>
          </cell>
          <cell r="E2642">
            <v>64.928569999999993</v>
          </cell>
          <cell r="F2642">
            <v>1</v>
          </cell>
          <cell r="G2642">
            <v>4.6000000000000001E-4</v>
          </cell>
          <cell r="H2642">
            <v>4.6000000000000001E-4</v>
          </cell>
          <cell r="I2642">
            <v>64.285709999999995</v>
          </cell>
          <cell r="J2642">
            <v>72</v>
          </cell>
        </row>
        <row r="2643">
          <cell r="A2643" t="str">
            <v>M2332</v>
          </cell>
          <cell r="B2643" t="str">
            <v>Pie de Ducha S/F 80x80</v>
          </cell>
          <cell r="C2643" t="str">
            <v>u</v>
          </cell>
          <cell r="D2643">
            <v>58.616529999999997</v>
          </cell>
          <cell r="E2643">
            <v>58.616070000000001</v>
          </cell>
          <cell r="F2643">
            <v>1</v>
          </cell>
          <cell r="G2643">
            <v>4.6000000000000001E-4</v>
          </cell>
          <cell r="H2643">
            <v>4.6000000000000001E-4</v>
          </cell>
          <cell r="I2643">
            <v>58.035710000000002</v>
          </cell>
          <cell r="J2643">
            <v>65</v>
          </cell>
        </row>
        <row r="2644">
          <cell r="A2644" t="str">
            <v>M2333</v>
          </cell>
          <cell r="B2644" t="str">
            <v>Rejilla cromada para piso(586)</v>
          </cell>
          <cell r="C2644" t="str">
            <v>u</v>
          </cell>
          <cell r="D2644">
            <v>3.3551000000000002</v>
          </cell>
          <cell r="E2644">
            <v>3.3546399999999998</v>
          </cell>
          <cell r="F2644">
            <v>1</v>
          </cell>
          <cell r="G2644">
            <v>4.6000000000000001E-4</v>
          </cell>
          <cell r="H2644">
            <v>4.6000000000000001E-4</v>
          </cell>
          <cell r="I2644">
            <v>3.3214299999999999</v>
          </cell>
          <cell r="J2644">
            <v>3.72</v>
          </cell>
        </row>
        <row r="2645">
          <cell r="A2645" t="str">
            <v>M2334</v>
          </cell>
          <cell r="B2645" t="str">
            <v>Sifón de 1 1/2" lavadero cromado (E240)</v>
          </cell>
          <cell r="C2645" t="str">
            <v>u</v>
          </cell>
          <cell r="D2645">
            <v>14.49192</v>
          </cell>
          <cell r="E2645">
            <v>14.49169</v>
          </cell>
          <cell r="F2645">
            <v>1</v>
          </cell>
          <cell r="G2645">
            <v>2.3000000000000001E-4</v>
          </cell>
          <cell r="H2645">
            <v>2.3000000000000001E-4</v>
          </cell>
          <cell r="I2645">
            <v>14.34821</v>
          </cell>
          <cell r="J2645">
            <v>16.07</v>
          </cell>
        </row>
        <row r="2646">
          <cell r="A2646" t="str">
            <v>M2335</v>
          </cell>
          <cell r="B2646" t="str">
            <v>Sifón de 1 1/4" para lavadero (E240)</v>
          </cell>
          <cell r="C2646" t="str">
            <v>u</v>
          </cell>
          <cell r="D2646">
            <v>14.176299999999999</v>
          </cell>
          <cell r="E2646">
            <v>14.176069999999999</v>
          </cell>
          <cell r="F2646">
            <v>1</v>
          </cell>
          <cell r="G2646">
            <v>2.3000000000000001E-4</v>
          </cell>
          <cell r="H2646">
            <v>2.3000000000000001E-4</v>
          </cell>
          <cell r="I2646">
            <v>14.03571</v>
          </cell>
          <cell r="J2646">
            <v>15.72</v>
          </cell>
        </row>
        <row r="2647">
          <cell r="A2647" t="str">
            <v>M2336</v>
          </cell>
          <cell r="B2647" t="str">
            <v>Tanque agua(con flotad y acces. exter) 1100 ls</v>
          </cell>
          <cell r="C2647" t="str">
            <v>u</v>
          </cell>
          <cell r="D2647">
            <v>117.24153</v>
          </cell>
          <cell r="E2647">
            <v>117.22313</v>
          </cell>
          <cell r="F2647">
            <v>1</v>
          </cell>
          <cell r="G2647">
            <v>1.84E-2</v>
          </cell>
          <cell r="H2647">
            <v>1.84E-2</v>
          </cell>
          <cell r="I2647">
            <v>116.0625</v>
          </cell>
          <cell r="J2647">
            <v>129.99</v>
          </cell>
        </row>
        <row r="2648">
          <cell r="A2648" t="str">
            <v>M2337</v>
          </cell>
          <cell r="B2648" t="str">
            <v>Tanque agua(con flotad y acces. exter) 2500 ls</v>
          </cell>
          <cell r="C2648" t="str">
            <v>u</v>
          </cell>
          <cell r="D2648">
            <v>225.48093</v>
          </cell>
          <cell r="E2648">
            <v>225.44642999999999</v>
          </cell>
          <cell r="F2648">
            <v>1</v>
          </cell>
          <cell r="G2648">
            <v>3.4500000000000003E-2</v>
          </cell>
          <cell r="H2648">
            <v>3.4500000000000003E-2</v>
          </cell>
          <cell r="I2648">
            <v>223.21429000000001</v>
          </cell>
          <cell r="J2648">
            <v>250</v>
          </cell>
        </row>
        <row r="2649">
          <cell r="A2649" t="str">
            <v>M2338</v>
          </cell>
          <cell r="B2649" t="str">
            <v>Tanque agua(con flotad y acces. exter)600ls</v>
          </cell>
          <cell r="C2649" t="str">
            <v>u</v>
          </cell>
          <cell r="D2649">
            <v>77.551460000000006</v>
          </cell>
          <cell r="E2649">
            <v>77.544560000000004</v>
          </cell>
          <cell r="F2649">
            <v>1</v>
          </cell>
          <cell r="G2649">
            <v>6.8999999999999999E-3</v>
          </cell>
          <cell r="H2649">
            <v>6.8999999999999999E-3</v>
          </cell>
          <cell r="I2649">
            <v>76.776790000000005</v>
          </cell>
          <cell r="J2649">
            <v>85.99</v>
          </cell>
        </row>
        <row r="2650">
          <cell r="A2650" t="str">
            <v>M2339</v>
          </cell>
          <cell r="B2650" t="str">
            <v>Tanque presión 100 gal</v>
          </cell>
          <cell r="C2650" t="str">
            <v>u</v>
          </cell>
          <cell r="D2650">
            <v>186.91900000000001</v>
          </cell>
          <cell r="E2650">
            <v>186.85</v>
          </cell>
          <cell r="F2650">
            <v>1</v>
          </cell>
          <cell r="G2650">
            <v>6.9000000000000006E-2</v>
          </cell>
          <cell r="H2650">
            <v>6.9000000000000006E-2</v>
          </cell>
          <cell r="I2650">
            <v>185</v>
          </cell>
          <cell r="J2650">
            <v>207.20000000000002</v>
          </cell>
          <cell r="K2650">
            <v>185</v>
          </cell>
        </row>
        <row r="2651">
          <cell r="A2651" t="str">
            <v>M2339.1</v>
          </cell>
          <cell r="B2651" t="str">
            <v>Tanque presión 200 gal</v>
          </cell>
          <cell r="C2651" t="str">
            <v>u</v>
          </cell>
          <cell r="D2651">
            <v>404.06900000000002</v>
          </cell>
          <cell r="E2651">
            <v>404</v>
          </cell>
          <cell r="F2651">
            <v>1</v>
          </cell>
          <cell r="G2651">
            <v>6.9000000000000006E-2</v>
          </cell>
          <cell r="H2651">
            <v>6.9000000000000006E-2</v>
          </cell>
          <cell r="I2651">
            <v>400</v>
          </cell>
          <cell r="J2651">
            <v>448.00000000000006</v>
          </cell>
          <cell r="K2651">
            <v>400</v>
          </cell>
        </row>
        <row r="2652">
          <cell r="A2652" t="str">
            <v>M2340</v>
          </cell>
          <cell r="B2652" t="str">
            <v>Tanque presión 40 gal</v>
          </cell>
          <cell r="C2652" t="str">
            <v>u</v>
          </cell>
          <cell r="D2652">
            <v>53.228360000000002</v>
          </cell>
          <cell r="E2652">
            <v>53.205359999999999</v>
          </cell>
          <cell r="F2652">
            <v>1</v>
          </cell>
          <cell r="G2652">
            <v>2.3E-2</v>
          </cell>
          <cell r="H2652">
            <v>2.3E-2</v>
          </cell>
          <cell r="I2652">
            <v>52.678570000000001</v>
          </cell>
          <cell r="J2652">
            <v>59</v>
          </cell>
        </row>
        <row r="2653">
          <cell r="A2653" t="str">
            <v>M2341</v>
          </cell>
          <cell r="B2653" t="str">
            <v>Tanque presión 60 gal</v>
          </cell>
          <cell r="C2653" t="str">
            <v>u</v>
          </cell>
          <cell r="D2653">
            <v>68.563310000000001</v>
          </cell>
          <cell r="E2653">
            <v>68.535709999999995</v>
          </cell>
          <cell r="F2653">
            <v>1</v>
          </cell>
          <cell r="G2653">
            <v>2.76E-2</v>
          </cell>
          <cell r="H2653">
            <v>2.76E-2</v>
          </cell>
          <cell r="I2653">
            <v>67.857140000000001</v>
          </cell>
          <cell r="J2653">
            <v>76</v>
          </cell>
        </row>
        <row r="2654">
          <cell r="A2654" t="str">
            <v>M2342</v>
          </cell>
          <cell r="B2654" t="str">
            <v xml:space="preserve">Tina Aspen(Imp.Venezuela) </v>
          </cell>
          <cell r="C2654" t="str">
            <v>u</v>
          </cell>
          <cell r="D2654">
            <v>924.19334000000003</v>
          </cell>
          <cell r="E2654">
            <v>924.16804000000002</v>
          </cell>
          <cell r="F2654">
            <v>1</v>
          </cell>
          <cell r="G2654">
            <v>2.53E-2</v>
          </cell>
          <cell r="H2654">
            <v>2.53E-2</v>
          </cell>
          <cell r="I2654">
            <v>915.01786000000004</v>
          </cell>
          <cell r="J2654">
            <v>1024.82</v>
          </cell>
        </row>
        <row r="2655">
          <cell r="A2655" t="str">
            <v>M2343</v>
          </cell>
          <cell r="B2655" t="str">
            <v xml:space="preserve">Tina Avalon(Imp.Venezuela) </v>
          </cell>
          <cell r="C2655" t="str">
            <v>u</v>
          </cell>
          <cell r="D2655">
            <v>988.91449</v>
          </cell>
          <cell r="E2655">
            <v>988.88918999999999</v>
          </cell>
          <cell r="F2655">
            <v>1</v>
          </cell>
          <cell r="G2655">
            <v>2.53E-2</v>
          </cell>
          <cell r="H2655">
            <v>2.53E-2</v>
          </cell>
          <cell r="I2655">
            <v>979.09820999999999</v>
          </cell>
          <cell r="J2655">
            <v>1096.5899999999999</v>
          </cell>
        </row>
        <row r="2656">
          <cell r="A2656" t="str">
            <v>M2344</v>
          </cell>
          <cell r="B2656" t="str">
            <v>Tina Carolina 150x76x40</v>
          </cell>
          <cell r="C2656" t="str">
            <v>u</v>
          </cell>
          <cell r="D2656">
            <v>112.74851</v>
          </cell>
          <cell r="E2656">
            <v>112.72320999999999</v>
          </cell>
          <cell r="F2656">
            <v>1</v>
          </cell>
          <cell r="G2656">
            <v>2.53E-2</v>
          </cell>
          <cell r="H2656">
            <v>2.53E-2</v>
          </cell>
          <cell r="I2656">
            <v>111.60714</v>
          </cell>
          <cell r="J2656">
            <v>125</v>
          </cell>
        </row>
        <row r="2657">
          <cell r="A2657" t="str">
            <v>M2345</v>
          </cell>
          <cell r="B2657" t="str">
            <v>Tina Confort  170x86x40</v>
          </cell>
          <cell r="C2657" t="str">
            <v>u</v>
          </cell>
          <cell r="D2657">
            <v>129.88244</v>
          </cell>
          <cell r="E2657">
            <v>129.85713999999999</v>
          </cell>
          <cell r="F2657">
            <v>1</v>
          </cell>
          <cell r="G2657">
            <v>2.53E-2</v>
          </cell>
          <cell r="H2657">
            <v>2.53E-2</v>
          </cell>
          <cell r="I2657">
            <v>128.57142999999999</v>
          </cell>
          <cell r="J2657">
            <v>144</v>
          </cell>
        </row>
        <row r="2658">
          <cell r="A2658" t="str">
            <v>M2346</v>
          </cell>
          <cell r="B2658" t="str">
            <v>Tina Florence II(Imp.uS.A.) color fuerte</v>
          </cell>
          <cell r="C2658" t="str">
            <v>u</v>
          </cell>
          <cell r="D2658">
            <v>676.36459000000002</v>
          </cell>
          <cell r="E2658">
            <v>676.33929000000001</v>
          </cell>
          <cell r="F2658">
            <v>1</v>
          </cell>
          <cell r="G2658">
            <v>2.53E-2</v>
          </cell>
          <cell r="H2658">
            <v>2.53E-2</v>
          </cell>
          <cell r="I2658">
            <v>669.64286000000004</v>
          </cell>
          <cell r="J2658">
            <v>750</v>
          </cell>
        </row>
        <row r="2659">
          <cell r="A2659" t="str">
            <v>M2347</v>
          </cell>
          <cell r="B2659" t="str">
            <v>Tina Gemini(Imp.uS.A.) color fuerte s/luz</v>
          </cell>
          <cell r="C2659" t="str">
            <v>u</v>
          </cell>
          <cell r="D2659">
            <v>619.55209000000002</v>
          </cell>
          <cell r="E2659">
            <v>619.52679000000001</v>
          </cell>
          <cell r="F2659">
            <v>1</v>
          </cell>
          <cell r="G2659">
            <v>2.53E-2</v>
          </cell>
          <cell r="H2659">
            <v>2.53E-2</v>
          </cell>
          <cell r="I2659">
            <v>613.39286000000004</v>
          </cell>
          <cell r="J2659">
            <v>687</v>
          </cell>
        </row>
        <row r="2660">
          <cell r="A2660" t="str">
            <v>M2348</v>
          </cell>
          <cell r="B2660" t="str">
            <v>Tina Gemini(Imp.uS.A.) color fuerte s/luz</v>
          </cell>
          <cell r="C2660" t="str">
            <v>u</v>
          </cell>
          <cell r="D2660">
            <v>550.11459000000002</v>
          </cell>
          <cell r="E2660">
            <v>550.08929000000001</v>
          </cell>
          <cell r="F2660">
            <v>1</v>
          </cell>
          <cell r="G2660">
            <v>2.53E-2</v>
          </cell>
          <cell r="H2660">
            <v>2.53E-2</v>
          </cell>
          <cell r="I2660">
            <v>544.64286000000004</v>
          </cell>
          <cell r="J2660">
            <v>610</v>
          </cell>
        </row>
        <row r="2661">
          <cell r="A2661" t="str">
            <v>M2349</v>
          </cell>
          <cell r="B2661" t="str">
            <v>Tina Hidromasajes Acqua con grifería</v>
          </cell>
          <cell r="C2661" t="str">
            <v>u</v>
          </cell>
          <cell r="D2661">
            <v>2130.0792299999998</v>
          </cell>
          <cell r="E2661">
            <v>2130.05393</v>
          </cell>
          <cell r="F2661">
            <v>1</v>
          </cell>
          <cell r="G2661">
            <v>2.53E-2</v>
          </cell>
          <cell r="H2661">
            <v>2.53E-2</v>
          </cell>
          <cell r="I2661">
            <v>2108.9642899999999</v>
          </cell>
          <cell r="J2661">
            <v>2362.04</v>
          </cell>
        </row>
        <row r="2662">
          <cell r="A2662" t="str">
            <v>M2350</v>
          </cell>
          <cell r="B2662" t="str">
            <v>Tina Hidromasajes Acqua sin grifería</v>
          </cell>
          <cell r="C2662" t="str">
            <v>u</v>
          </cell>
          <cell r="D2662">
            <v>2022.59539</v>
          </cell>
          <cell r="E2662">
            <v>2022.5700899999999</v>
          </cell>
          <cell r="F2662">
            <v>1</v>
          </cell>
          <cell r="G2662">
            <v>2.53E-2</v>
          </cell>
          <cell r="H2662">
            <v>2.53E-2</v>
          </cell>
          <cell r="I2662">
            <v>2002.5446400000001</v>
          </cell>
          <cell r="J2662">
            <v>2242.85</v>
          </cell>
        </row>
        <row r="2663">
          <cell r="A2663" t="str">
            <v>M2351</v>
          </cell>
          <cell r="B2663" t="str">
            <v>Tina Hidromasajes Andiamo</v>
          </cell>
          <cell r="C2663" t="str">
            <v>u</v>
          </cell>
          <cell r="D2663">
            <v>1063.7356600000001</v>
          </cell>
          <cell r="E2663">
            <v>1063.71036</v>
          </cell>
          <cell r="F2663">
            <v>1</v>
          </cell>
          <cell r="G2663">
            <v>2.53E-2</v>
          </cell>
          <cell r="H2663">
            <v>2.53E-2</v>
          </cell>
          <cell r="I2663">
            <v>1053.17857</v>
          </cell>
          <cell r="J2663">
            <v>1179.56</v>
          </cell>
        </row>
        <row r="2664">
          <cell r="A2664" t="str">
            <v>M2352</v>
          </cell>
          <cell r="B2664" t="str">
            <v>Tina Hidromasajes Davanti</v>
          </cell>
          <cell r="C2664" t="str">
            <v>u</v>
          </cell>
          <cell r="D2664">
            <v>928.08002999999997</v>
          </cell>
          <cell r="E2664">
            <v>928.05472999999995</v>
          </cell>
          <cell r="F2664">
            <v>1</v>
          </cell>
          <cell r="G2664">
            <v>2.53E-2</v>
          </cell>
          <cell r="H2664">
            <v>2.53E-2</v>
          </cell>
          <cell r="I2664">
            <v>918.86607000000004</v>
          </cell>
          <cell r="J2664">
            <v>1029.1300000000001</v>
          </cell>
        </row>
        <row r="2665">
          <cell r="A2665" t="str">
            <v>M2353</v>
          </cell>
          <cell r="B2665" t="str">
            <v>Tina milano(Imp.Venezuela) color fuerte</v>
          </cell>
          <cell r="C2665" t="str">
            <v>u</v>
          </cell>
          <cell r="D2665">
            <v>824.25743999999997</v>
          </cell>
          <cell r="E2665">
            <v>824.23213999999996</v>
          </cell>
          <cell r="F2665">
            <v>1</v>
          </cell>
          <cell r="G2665">
            <v>2.53E-2</v>
          </cell>
          <cell r="H2665">
            <v>2.53E-2</v>
          </cell>
          <cell r="I2665">
            <v>816.07142999999996</v>
          </cell>
          <cell r="J2665">
            <v>914</v>
          </cell>
        </row>
        <row r="2666">
          <cell r="A2666" t="str">
            <v>M2354</v>
          </cell>
          <cell r="B2666" t="str">
            <v>Tina Roma II(Imp.uS.A.) color fuerte</v>
          </cell>
          <cell r="C2666" t="str">
            <v>u</v>
          </cell>
          <cell r="D2666">
            <v>643.90030000000002</v>
          </cell>
          <cell r="E2666">
            <v>643.875</v>
          </cell>
          <cell r="F2666">
            <v>1</v>
          </cell>
          <cell r="G2666">
            <v>2.53E-2</v>
          </cell>
          <cell r="H2666">
            <v>2.53E-2</v>
          </cell>
          <cell r="I2666">
            <v>637.5</v>
          </cell>
          <cell r="J2666">
            <v>714</v>
          </cell>
        </row>
        <row r="2667">
          <cell r="A2667" t="str">
            <v>M2355</v>
          </cell>
          <cell r="B2667" t="str">
            <v>Tina Verona(Imp.Venezuela) color fuerte</v>
          </cell>
          <cell r="C2667" t="str">
            <v>u</v>
          </cell>
          <cell r="D2667">
            <v>792.69493999999997</v>
          </cell>
          <cell r="E2667">
            <v>792.66963999999996</v>
          </cell>
          <cell r="F2667">
            <v>1</v>
          </cell>
          <cell r="G2667">
            <v>2.53E-2</v>
          </cell>
          <cell r="H2667">
            <v>2.53E-2</v>
          </cell>
          <cell r="I2667">
            <v>784.82142999999996</v>
          </cell>
          <cell r="J2667">
            <v>879</v>
          </cell>
        </row>
        <row r="2668">
          <cell r="A2668" t="str">
            <v>M2356</v>
          </cell>
          <cell r="B2668" t="str">
            <v>Tina San marino Estandar BL</v>
          </cell>
          <cell r="C2668" t="str">
            <v>u</v>
          </cell>
          <cell r="D2668">
            <v>135.26611</v>
          </cell>
          <cell r="E2668">
            <v>135.24081000000001</v>
          </cell>
          <cell r="F2668">
            <v>1</v>
          </cell>
          <cell r="G2668">
            <v>2.53E-2</v>
          </cell>
          <cell r="H2668">
            <v>2.53E-2</v>
          </cell>
          <cell r="I2668">
            <v>133.90179000000001</v>
          </cell>
          <cell r="J2668">
            <v>149.97</v>
          </cell>
        </row>
        <row r="2669">
          <cell r="A2669" t="str">
            <v>M2357</v>
          </cell>
          <cell r="B2669" t="str">
            <v>Tubo de abasto 12"para inodoro(275-02)</v>
          </cell>
          <cell r="C2669" t="str">
            <v>u</v>
          </cell>
          <cell r="D2669">
            <v>2.2456700000000001</v>
          </cell>
          <cell r="E2669">
            <v>2.2454399999999999</v>
          </cell>
          <cell r="F2669">
            <v>1</v>
          </cell>
          <cell r="G2669">
            <v>2.3000000000000001E-4</v>
          </cell>
          <cell r="H2669">
            <v>2.3000000000000001E-4</v>
          </cell>
          <cell r="I2669">
            <v>2.2232099999999999</v>
          </cell>
          <cell r="J2669">
            <v>2.4900000000000002</v>
          </cell>
        </row>
        <row r="2670">
          <cell r="A2670" t="str">
            <v>M2358</v>
          </cell>
          <cell r="B2670" t="str">
            <v>Tubo de abasto 12"para lavabo(275-01)</v>
          </cell>
          <cell r="C2670" t="str">
            <v>u</v>
          </cell>
          <cell r="D2670">
            <v>4.4823399999999998</v>
          </cell>
          <cell r="E2670">
            <v>4.4818800000000003</v>
          </cell>
          <cell r="F2670">
            <v>1</v>
          </cell>
          <cell r="G2670">
            <v>4.6000000000000001E-4</v>
          </cell>
          <cell r="H2670">
            <v>4.6000000000000001E-4</v>
          </cell>
          <cell r="I2670">
            <v>4.4375</v>
          </cell>
          <cell r="J2670">
            <v>4.97</v>
          </cell>
        </row>
        <row r="2671">
          <cell r="A2671" t="str">
            <v>M2359</v>
          </cell>
          <cell r="B2671" t="str">
            <v>Urinario Colby Pluas color blanco</v>
          </cell>
          <cell r="C2671" t="str">
            <v>u</v>
          </cell>
          <cell r="D2671">
            <v>44.535240000000002</v>
          </cell>
          <cell r="E2671">
            <v>44.530180000000001</v>
          </cell>
          <cell r="F2671">
            <v>1</v>
          </cell>
          <cell r="G2671">
            <v>5.0600000000000003E-3</v>
          </cell>
          <cell r="H2671">
            <v>5.0600000000000003E-3</v>
          </cell>
          <cell r="I2671">
            <v>44.089289999999998</v>
          </cell>
          <cell r="J2671">
            <v>49.38</v>
          </cell>
        </row>
        <row r="2672">
          <cell r="A2672" t="str">
            <v>M2360</v>
          </cell>
          <cell r="B2672" t="str">
            <v>Urinario Quantum  Blanco  (E398-BL)</v>
          </cell>
          <cell r="C2672" t="str">
            <v>u</v>
          </cell>
          <cell r="D2672">
            <v>41.874969999999998</v>
          </cell>
          <cell r="E2672">
            <v>41.869909999999997</v>
          </cell>
          <cell r="F2672">
            <v>1</v>
          </cell>
          <cell r="G2672">
            <v>5.0600000000000003E-3</v>
          </cell>
          <cell r="H2672">
            <v>5.0600000000000003E-3</v>
          </cell>
          <cell r="I2672">
            <v>41.455359999999999</v>
          </cell>
          <cell r="J2672">
            <v>46.43</v>
          </cell>
        </row>
        <row r="2673">
          <cell r="A2673" t="str">
            <v xml:space="preserve">                          mATERIAL ELECTRICO</v>
          </cell>
          <cell r="F2673">
            <v>1</v>
          </cell>
          <cell r="I2673">
            <v>0</v>
          </cell>
        </row>
        <row r="2674">
          <cell r="A2674" t="str">
            <v>M2361</v>
          </cell>
          <cell r="B2674" t="str">
            <v>Abrazadera Simple de 5 1/2"</v>
          </cell>
          <cell r="C2674" t="str">
            <v>u</v>
          </cell>
          <cell r="D2674">
            <v>4.9418100000000003</v>
          </cell>
          <cell r="E2674">
            <v>4.9417900000000001</v>
          </cell>
          <cell r="F2674">
            <v>1</v>
          </cell>
          <cell r="G2674">
            <v>2.0000000000000002E-5</v>
          </cell>
          <cell r="H2674">
            <v>2.0000000000000002E-5</v>
          </cell>
          <cell r="I2674">
            <v>4.8928599999999998</v>
          </cell>
          <cell r="J2674">
            <v>5.48</v>
          </cell>
        </row>
        <row r="2675">
          <cell r="A2675" t="str">
            <v>M2362</v>
          </cell>
          <cell r="B2675" t="str">
            <v>Abrazadera Simple de 6 1/2"</v>
          </cell>
          <cell r="C2675" t="str">
            <v>u</v>
          </cell>
          <cell r="D2675">
            <v>5.0590400000000004</v>
          </cell>
          <cell r="E2675">
            <v>5.0590200000000003</v>
          </cell>
          <cell r="F2675">
            <v>1</v>
          </cell>
          <cell r="G2675">
            <v>2.0000000000000002E-5</v>
          </cell>
          <cell r="H2675">
            <v>2.0000000000000002E-5</v>
          </cell>
          <cell r="I2675">
            <v>5.0089300000000003</v>
          </cell>
          <cell r="J2675">
            <v>5.61</v>
          </cell>
        </row>
        <row r="2676">
          <cell r="A2676" t="str">
            <v>M2363</v>
          </cell>
          <cell r="B2676" t="str">
            <v>Abrazadera doble de 5 1/2"</v>
          </cell>
          <cell r="C2676" t="str">
            <v>u</v>
          </cell>
          <cell r="D2676">
            <v>6.2584099999999996</v>
          </cell>
          <cell r="E2676">
            <v>6.2583900000000003</v>
          </cell>
          <cell r="F2676">
            <v>1</v>
          </cell>
          <cell r="G2676">
            <v>2.0000000000000002E-5</v>
          </cell>
          <cell r="H2676">
            <v>2.0000000000000002E-5</v>
          </cell>
          <cell r="I2676">
            <v>6.1964300000000003</v>
          </cell>
          <cell r="J2676">
            <v>6.94</v>
          </cell>
        </row>
        <row r="2677">
          <cell r="A2677" t="str">
            <v>M2364</v>
          </cell>
          <cell r="B2677" t="str">
            <v>Abrazadera doble de 6 1/2"</v>
          </cell>
          <cell r="C2677" t="str">
            <v>u</v>
          </cell>
          <cell r="D2677">
            <v>5.8796600000000003</v>
          </cell>
          <cell r="E2677">
            <v>5.8796400000000002</v>
          </cell>
          <cell r="F2677">
            <v>1</v>
          </cell>
          <cell r="G2677">
            <v>2.0000000000000002E-5</v>
          </cell>
          <cell r="H2677">
            <v>2.0000000000000002E-5</v>
          </cell>
          <cell r="I2677">
            <v>5.8214300000000003</v>
          </cell>
          <cell r="J2677">
            <v>6.52</v>
          </cell>
        </row>
        <row r="2678">
          <cell r="A2678" t="str">
            <v>M2365</v>
          </cell>
          <cell r="B2678" t="str">
            <v>Abrazadera reforzada para transformador de 5 1/2"</v>
          </cell>
          <cell r="C2678" t="str">
            <v>u</v>
          </cell>
          <cell r="D2678">
            <v>6.5830599999999997</v>
          </cell>
          <cell r="E2678">
            <v>6.5830399999999996</v>
          </cell>
          <cell r="F2678">
            <v>1</v>
          </cell>
          <cell r="G2678">
            <v>2.0000000000000002E-5</v>
          </cell>
          <cell r="H2678">
            <v>2.0000000000000002E-5</v>
          </cell>
          <cell r="I2678">
            <v>6.5178599999999998</v>
          </cell>
          <cell r="J2678">
            <v>7.3</v>
          </cell>
        </row>
        <row r="2679">
          <cell r="A2679" t="str">
            <v>M2366</v>
          </cell>
          <cell r="B2679" t="str">
            <v>Aislador de retenida ANSI 54-2</v>
          </cell>
          <cell r="C2679" t="str">
            <v>u</v>
          </cell>
          <cell r="D2679">
            <v>1.1453899999999999</v>
          </cell>
          <cell r="E2679">
            <v>1.14527</v>
          </cell>
          <cell r="F2679">
            <v>1</v>
          </cell>
          <cell r="G2679">
            <v>1.2E-4</v>
          </cell>
          <cell r="H2679">
            <v>1.2E-4</v>
          </cell>
          <cell r="I2679">
            <v>1.1339300000000001</v>
          </cell>
          <cell r="J2679">
            <v>1.27</v>
          </cell>
        </row>
        <row r="2680">
          <cell r="A2680" t="str">
            <v>M2366.1</v>
          </cell>
          <cell r="B2680" t="str">
            <v>Aislador de retenida  de porcelana clase ANSI 54-3</v>
          </cell>
          <cell r="C2680" t="str">
            <v>u</v>
          </cell>
          <cell r="D2680">
            <v>7.8276199999999996</v>
          </cell>
          <cell r="E2680">
            <v>7.8274999999999997</v>
          </cell>
          <cell r="F2680">
            <v>1</v>
          </cell>
          <cell r="G2680">
            <v>1.2E-4</v>
          </cell>
          <cell r="H2680">
            <v>1.2E-4</v>
          </cell>
          <cell r="I2680">
            <v>7.75</v>
          </cell>
          <cell r="J2680">
            <v>8.6800000000000015</v>
          </cell>
        </row>
        <row r="2681">
          <cell r="A2681" t="str">
            <v>M2367</v>
          </cell>
          <cell r="B2681" t="str">
            <v>Aislador de suspensión ANSI 52-1</v>
          </cell>
          <cell r="C2681" t="str">
            <v>u</v>
          </cell>
          <cell r="D2681">
            <v>6.5470800000000002</v>
          </cell>
          <cell r="E2681">
            <v>6.5469600000000003</v>
          </cell>
          <cell r="F2681">
            <v>1</v>
          </cell>
          <cell r="G2681">
            <v>1.2E-4</v>
          </cell>
          <cell r="H2681">
            <v>1.2E-4</v>
          </cell>
          <cell r="I2681">
            <v>6.4821400000000002</v>
          </cell>
          <cell r="J2681">
            <v>7.26</v>
          </cell>
        </row>
        <row r="2682">
          <cell r="A2682" t="str">
            <v>M2367.1</v>
          </cell>
          <cell r="B2682" t="str">
            <v xml:space="preserve">Aislador polimero de suspensión </v>
          </cell>
          <cell r="C2682" t="str">
            <v>u</v>
          </cell>
          <cell r="D2682">
            <v>30.30012</v>
          </cell>
          <cell r="E2682">
            <v>30.3</v>
          </cell>
          <cell r="F2682">
            <v>1</v>
          </cell>
          <cell r="G2682">
            <v>1.2E-4</v>
          </cell>
          <cell r="H2682">
            <v>1.2E-4</v>
          </cell>
          <cell r="I2682">
            <v>30</v>
          </cell>
          <cell r="J2682">
            <v>33.6</v>
          </cell>
        </row>
        <row r="2683">
          <cell r="A2683" t="str">
            <v>M2368</v>
          </cell>
          <cell r="B2683" t="str">
            <v>Aislador PIN ANSI 55-4</v>
          </cell>
          <cell r="C2683" t="str">
            <v>u</v>
          </cell>
          <cell r="D2683">
            <v>4.0220799999999999</v>
          </cell>
          <cell r="E2683">
            <v>4.02196</v>
          </cell>
          <cell r="F2683">
            <v>1</v>
          </cell>
          <cell r="G2683">
            <v>1.2E-4</v>
          </cell>
          <cell r="H2683">
            <v>1.2E-4</v>
          </cell>
          <cell r="I2683">
            <v>3.9821399999999998</v>
          </cell>
          <cell r="J2683">
            <v>4.46</v>
          </cell>
        </row>
        <row r="2684">
          <cell r="A2684" t="str">
            <v>M2368.1</v>
          </cell>
          <cell r="B2684" t="str">
            <v>Aislador espiga PIN ANSI 56-1 de porcelana 25kv</v>
          </cell>
          <cell r="C2684" t="str">
            <v>u</v>
          </cell>
          <cell r="D2684">
            <v>9.7062200000000001</v>
          </cell>
          <cell r="E2684">
            <v>9.7060999999999993</v>
          </cell>
          <cell r="F2684">
            <v>1</v>
          </cell>
          <cell r="G2684">
            <v>1.2E-4</v>
          </cell>
          <cell r="H2684">
            <v>1.2E-4</v>
          </cell>
          <cell r="I2684">
            <v>9.61</v>
          </cell>
          <cell r="J2684">
            <v>10.763200000000001</v>
          </cell>
        </row>
        <row r="2685">
          <cell r="A2685" t="str">
            <v>M2368.2</v>
          </cell>
          <cell r="B2685" t="str">
            <v>Aislador PIN ANSI 56-1</v>
          </cell>
          <cell r="C2685" t="str">
            <v>u</v>
          </cell>
          <cell r="D2685">
            <v>3.8327100000000001</v>
          </cell>
          <cell r="E2685">
            <v>3.8325900000000002</v>
          </cell>
          <cell r="F2685">
            <v>1</v>
          </cell>
          <cell r="G2685">
            <v>1.2E-4</v>
          </cell>
          <cell r="H2685">
            <v>1.2E-4</v>
          </cell>
          <cell r="I2685">
            <v>3.7946399999999998</v>
          </cell>
          <cell r="J2685">
            <v>4.25</v>
          </cell>
        </row>
        <row r="2686">
          <cell r="A2686" t="str">
            <v>M2369</v>
          </cell>
          <cell r="B2686" t="str">
            <v>Aislador tipo rollo ANSI 53-2 imp.</v>
          </cell>
          <cell r="C2686" t="str">
            <v>u</v>
          </cell>
          <cell r="D2686">
            <v>0.79369000000000001</v>
          </cell>
          <cell r="E2686">
            <v>0.79357</v>
          </cell>
          <cell r="F2686">
            <v>1</v>
          </cell>
          <cell r="G2686">
            <v>1.2E-4</v>
          </cell>
          <cell r="H2686">
            <v>1.2E-4</v>
          </cell>
          <cell r="I2686">
            <v>0.78571000000000002</v>
          </cell>
          <cell r="J2686">
            <v>0.88</v>
          </cell>
        </row>
        <row r="2687">
          <cell r="A2687" t="str">
            <v>M2370</v>
          </cell>
          <cell r="B2687" t="str">
            <v>Aislador tipo rollo nacional</v>
          </cell>
          <cell r="C2687" t="str">
            <v>u</v>
          </cell>
          <cell r="D2687">
            <v>0.63136999999999999</v>
          </cell>
          <cell r="E2687">
            <v>0.63124999999999998</v>
          </cell>
          <cell r="F2687">
            <v>1</v>
          </cell>
          <cell r="G2687">
            <v>1.2E-4</v>
          </cell>
          <cell r="H2687">
            <v>1.2E-4</v>
          </cell>
          <cell r="I2687">
            <v>0.625</v>
          </cell>
          <cell r="J2687">
            <v>0.7</v>
          </cell>
        </row>
        <row r="2688">
          <cell r="A2688" t="str">
            <v>M2370</v>
          </cell>
          <cell r="B2688" t="str">
            <v>Aislador tipo rollo de porcelana, clase ANSI 53-2, 0,25KV</v>
          </cell>
          <cell r="C2688" t="str">
            <v>u</v>
          </cell>
          <cell r="D2688">
            <v>1.2121200000000001</v>
          </cell>
          <cell r="E2688">
            <v>1.212</v>
          </cell>
          <cell r="F2688">
            <v>1</v>
          </cell>
          <cell r="G2688">
            <v>1.2E-4</v>
          </cell>
          <cell r="H2688">
            <v>1.2E-4</v>
          </cell>
          <cell r="I2688">
            <v>1.2</v>
          </cell>
          <cell r="J2688">
            <v>1.3440000000000001</v>
          </cell>
        </row>
        <row r="2689">
          <cell r="A2689" t="str">
            <v>M2371</v>
          </cell>
          <cell r="B2689" t="str">
            <v>Alambre Cu TW #14 AWG</v>
          </cell>
          <cell r="C2689" t="str">
            <v>m</v>
          </cell>
          <cell r="D2689">
            <v>0.29759999999999998</v>
          </cell>
          <cell r="E2689">
            <v>0.29759000000000002</v>
          </cell>
          <cell r="F2689">
            <v>1</v>
          </cell>
          <cell r="G2689">
            <v>1.0000000000000001E-5</v>
          </cell>
          <cell r="H2689">
            <v>1.0000000000000001E-5</v>
          </cell>
          <cell r="I2689">
            <v>0.29464000000000001</v>
          </cell>
          <cell r="J2689">
            <v>0.33</v>
          </cell>
        </row>
        <row r="2690">
          <cell r="A2690" t="str">
            <v>M2372</v>
          </cell>
          <cell r="B2690" t="str">
            <v>Alambre Cu TW #12 AWG</v>
          </cell>
          <cell r="C2690" t="str">
            <v>m</v>
          </cell>
          <cell r="D2690">
            <v>0.45992</v>
          </cell>
          <cell r="E2690">
            <v>0.45990999999999999</v>
          </cell>
          <cell r="F2690">
            <v>1</v>
          </cell>
          <cell r="G2690">
            <v>1.0000000000000001E-5</v>
          </cell>
          <cell r="H2690">
            <v>1.0000000000000001E-5</v>
          </cell>
          <cell r="I2690">
            <v>0.45535999999999999</v>
          </cell>
          <cell r="J2690">
            <v>0.51</v>
          </cell>
        </row>
        <row r="2691">
          <cell r="A2691" t="str">
            <v>M2373</v>
          </cell>
          <cell r="B2691" t="str">
            <v>Alambre Cu TW #10 AWG</v>
          </cell>
          <cell r="C2691" t="str">
            <v>m</v>
          </cell>
          <cell r="D2691">
            <v>0.72143999999999997</v>
          </cell>
          <cell r="E2691">
            <v>0.72143000000000002</v>
          </cell>
          <cell r="F2691">
            <v>1</v>
          </cell>
          <cell r="G2691">
            <v>1.0000000000000001E-5</v>
          </cell>
          <cell r="H2691">
            <v>1.0000000000000001E-5</v>
          </cell>
          <cell r="I2691">
            <v>0.71428999999999998</v>
          </cell>
          <cell r="J2691">
            <v>0.8</v>
          </cell>
        </row>
        <row r="2692">
          <cell r="A2692" t="str">
            <v>M2374</v>
          </cell>
          <cell r="B2692" t="str">
            <v>Alambre Cu TW #8 AWG</v>
          </cell>
          <cell r="C2692" t="str">
            <v>m</v>
          </cell>
          <cell r="D2692">
            <v>1.2083999999999999</v>
          </cell>
          <cell r="E2692">
            <v>1.2083900000000001</v>
          </cell>
          <cell r="F2692">
            <v>1</v>
          </cell>
          <cell r="G2692">
            <v>1.0000000000000001E-5</v>
          </cell>
          <cell r="H2692">
            <v>1.0000000000000001E-5</v>
          </cell>
          <cell r="I2692">
            <v>1.1964300000000001</v>
          </cell>
          <cell r="J2692">
            <v>1.34</v>
          </cell>
        </row>
        <row r="2693">
          <cell r="A2693" t="str">
            <v>M2375</v>
          </cell>
          <cell r="B2693" t="str">
            <v>Alambre gemelo #16 flexible</v>
          </cell>
          <cell r="C2693" t="str">
            <v>m</v>
          </cell>
          <cell r="D2693">
            <v>0.40582000000000001</v>
          </cell>
          <cell r="E2693">
            <v>0.40581</v>
          </cell>
          <cell r="F2693">
            <v>1</v>
          </cell>
          <cell r="G2693">
            <v>1.0000000000000001E-5</v>
          </cell>
          <cell r="H2693">
            <v>1.0000000000000001E-5</v>
          </cell>
          <cell r="I2693">
            <v>0.40178999999999998</v>
          </cell>
          <cell r="J2693">
            <v>0.45</v>
          </cell>
        </row>
        <row r="2694">
          <cell r="A2694" t="str">
            <v>M2376</v>
          </cell>
          <cell r="B2694" t="str">
            <v>Alambre gemelo #14</v>
          </cell>
          <cell r="C2694" t="str">
            <v>m</v>
          </cell>
          <cell r="D2694">
            <v>0.61321999999999999</v>
          </cell>
          <cell r="E2694">
            <v>0.61321000000000003</v>
          </cell>
          <cell r="F2694">
            <v>1</v>
          </cell>
          <cell r="G2694">
            <v>1.0000000000000001E-5</v>
          </cell>
          <cell r="H2694">
            <v>1.0000000000000001E-5</v>
          </cell>
          <cell r="I2694">
            <v>0.60714000000000001</v>
          </cell>
          <cell r="J2694">
            <v>0.68</v>
          </cell>
        </row>
        <row r="2695">
          <cell r="A2695" t="str">
            <v>M2377</v>
          </cell>
          <cell r="B2695" t="str">
            <v>Alambre gemelo #12</v>
          </cell>
          <cell r="C2695" t="str">
            <v>m</v>
          </cell>
          <cell r="D2695">
            <v>0.98294999999999999</v>
          </cell>
          <cell r="E2695">
            <v>0.98294000000000004</v>
          </cell>
          <cell r="F2695">
            <v>1</v>
          </cell>
          <cell r="G2695">
            <v>1.0000000000000001E-5</v>
          </cell>
          <cell r="H2695">
            <v>1.0000000000000001E-5</v>
          </cell>
          <cell r="I2695">
            <v>0.97321000000000002</v>
          </cell>
          <cell r="J2695">
            <v>1.0900000000000001</v>
          </cell>
        </row>
        <row r="2696">
          <cell r="A2696" t="str">
            <v>M2377.1</v>
          </cell>
          <cell r="B2696" t="str">
            <v>Cable para parlante</v>
          </cell>
          <cell r="C2696" t="str">
            <v>m</v>
          </cell>
          <cell r="D2696">
            <v>0.50500999999999996</v>
          </cell>
          <cell r="E2696">
            <v>0.505</v>
          </cell>
          <cell r="F2696">
            <v>1</v>
          </cell>
          <cell r="G2696">
            <v>1.0000000000000001E-5</v>
          </cell>
          <cell r="H2696">
            <v>1.0000000000000001E-5</v>
          </cell>
          <cell r="I2696">
            <v>0.5</v>
          </cell>
          <cell r="J2696">
            <v>0.56000000000000005</v>
          </cell>
        </row>
        <row r="2697">
          <cell r="A2697" t="str">
            <v>M2378</v>
          </cell>
          <cell r="B2697" t="str">
            <v>Ancla de empuje d=4" X9m</v>
          </cell>
          <cell r="C2697" t="str">
            <v>u</v>
          </cell>
          <cell r="D2697">
            <v>225.3655</v>
          </cell>
          <cell r="E2697">
            <v>225.36527000000001</v>
          </cell>
          <cell r="F2697">
            <v>1</v>
          </cell>
          <cell r="G2697">
            <v>2.3000000000000001E-4</v>
          </cell>
          <cell r="H2697">
            <v>2.3000000000000001E-4</v>
          </cell>
          <cell r="I2697">
            <v>223.13392999999999</v>
          </cell>
          <cell r="J2697">
            <v>249.91</v>
          </cell>
        </row>
        <row r="2698">
          <cell r="A2698" t="str">
            <v>M2379</v>
          </cell>
          <cell r="B2698" t="str">
            <v>Bloque anclaje 40x40x10 (lozetas)</v>
          </cell>
          <cell r="C2698" t="str">
            <v>u</v>
          </cell>
          <cell r="D2698">
            <v>11.18215</v>
          </cell>
          <cell r="E2698">
            <v>11.18214</v>
          </cell>
          <cell r="F2698">
            <v>1</v>
          </cell>
          <cell r="G2698">
            <v>1.0000000000000001E-5</v>
          </cell>
          <cell r="H2698">
            <v>1.0000000000000001E-5</v>
          </cell>
          <cell r="I2698">
            <v>11.071429999999999</v>
          </cell>
          <cell r="J2698">
            <v>12.4</v>
          </cell>
        </row>
        <row r="2699">
          <cell r="A2699" t="str">
            <v>M2379.1</v>
          </cell>
          <cell r="B2699" t="str">
            <v>Bloque conico de H.A base inferior 400mm de diamet. 150mm de diamt. 200mm de altura total, orificio 20mm de diamet superior</v>
          </cell>
          <cell r="C2699" t="str">
            <v>u</v>
          </cell>
          <cell r="D2699">
            <v>2.62601</v>
          </cell>
          <cell r="E2699">
            <v>2.6259999999999999</v>
          </cell>
          <cell r="F2699">
            <v>1</v>
          </cell>
          <cell r="G2699">
            <v>1.0000000000000001E-5</v>
          </cell>
          <cell r="H2699">
            <v>1.0000000000000001E-5</v>
          </cell>
          <cell r="I2699">
            <v>2.6</v>
          </cell>
          <cell r="J2699">
            <v>2.9120000000000004</v>
          </cell>
        </row>
        <row r="2700">
          <cell r="A2700" t="str">
            <v>M2380</v>
          </cell>
          <cell r="B2700" t="str">
            <v>Boquilla colgante de baquelita</v>
          </cell>
          <cell r="C2700" t="str">
            <v>u</v>
          </cell>
          <cell r="D2700">
            <v>0.27055000000000001</v>
          </cell>
          <cell r="E2700">
            <v>0.27054</v>
          </cell>
          <cell r="F2700">
            <v>1</v>
          </cell>
          <cell r="G2700">
            <v>1.0000000000000001E-5</v>
          </cell>
          <cell r="H2700">
            <v>1.0000000000000001E-5</v>
          </cell>
          <cell r="I2700">
            <v>0.26785999999999999</v>
          </cell>
          <cell r="J2700">
            <v>0.3</v>
          </cell>
        </row>
        <row r="2701">
          <cell r="A2701" t="str">
            <v>M2381</v>
          </cell>
          <cell r="B2701" t="str">
            <v xml:space="preserve">Disyutor (breaker) de 2P - 100A </v>
          </cell>
          <cell r="C2701" t="str">
            <v>u</v>
          </cell>
          <cell r="D2701">
            <v>11.18219</v>
          </cell>
          <cell r="E2701">
            <v>11.18214</v>
          </cell>
          <cell r="F2701">
            <v>1</v>
          </cell>
          <cell r="G2701">
            <v>5.0000000000000002E-5</v>
          </cell>
          <cell r="H2701">
            <v>5.0000000000000002E-5</v>
          </cell>
          <cell r="I2701">
            <v>11.071429999999999</v>
          </cell>
          <cell r="J2701">
            <v>12.4</v>
          </cell>
        </row>
        <row r="2702">
          <cell r="A2702" t="str">
            <v>M2382</v>
          </cell>
          <cell r="B2702" t="str">
            <v>Disyutor (breaker) para panel de 1P-15A hasta 1P-50A G.E.</v>
          </cell>
          <cell r="C2702" t="str">
            <v>u</v>
          </cell>
          <cell r="D2702">
            <v>4.2113899999999997</v>
          </cell>
          <cell r="E2702">
            <v>4.2113399999999999</v>
          </cell>
          <cell r="F2702">
            <v>1</v>
          </cell>
          <cell r="G2702">
            <v>5.0000000000000002E-5</v>
          </cell>
          <cell r="H2702">
            <v>5.0000000000000002E-5</v>
          </cell>
          <cell r="I2702">
            <v>4.1696400000000002</v>
          </cell>
          <cell r="J2702">
            <v>4.67</v>
          </cell>
        </row>
        <row r="2703">
          <cell r="A2703" t="str">
            <v>M2383</v>
          </cell>
          <cell r="B2703" t="str">
            <v>Disyutor (breaker) para panel de 2P-20A hasta 2P-50A G.E.</v>
          </cell>
          <cell r="C2703" t="str">
            <v>u</v>
          </cell>
          <cell r="D2703">
            <v>7.6381800000000002</v>
          </cell>
          <cell r="E2703">
            <v>7.6381300000000003</v>
          </cell>
          <cell r="F2703">
            <v>1</v>
          </cell>
          <cell r="G2703">
            <v>5.0000000000000002E-5</v>
          </cell>
          <cell r="H2703">
            <v>5.0000000000000002E-5</v>
          </cell>
          <cell r="I2703">
            <v>7.5625</v>
          </cell>
          <cell r="J2703">
            <v>8.4700000000000006</v>
          </cell>
        </row>
        <row r="2704">
          <cell r="A2704" t="str">
            <v>M2384</v>
          </cell>
          <cell r="B2704" t="str">
            <v>Interruptor 3P 250A</v>
          </cell>
          <cell r="C2704" t="str">
            <v>u</v>
          </cell>
          <cell r="D2704">
            <v>159.85059000000001</v>
          </cell>
          <cell r="E2704">
            <v>159.85054</v>
          </cell>
          <cell r="F2704">
            <v>1</v>
          </cell>
          <cell r="G2704">
            <v>5.0000000000000002E-5</v>
          </cell>
          <cell r="H2704">
            <v>5.0000000000000002E-5</v>
          </cell>
          <cell r="I2704">
            <v>158.26786000000001</v>
          </cell>
          <cell r="J2704">
            <v>177.26</v>
          </cell>
        </row>
        <row r="2705">
          <cell r="A2705" t="str">
            <v>M2384.1</v>
          </cell>
          <cell r="B2705" t="str">
            <v>Interruptor 3P 200A</v>
          </cell>
          <cell r="C2705" t="str">
            <v>u</v>
          </cell>
          <cell r="D2705">
            <v>153.66434000000001</v>
          </cell>
          <cell r="E2705">
            <v>153.66428999999999</v>
          </cell>
          <cell r="F2705">
            <v>1</v>
          </cell>
          <cell r="G2705">
            <v>5.0000000000000002E-5</v>
          </cell>
          <cell r="H2705">
            <v>5.0000000000000002E-5</v>
          </cell>
          <cell r="I2705">
            <v>152.14286000000001</v>
          </cell>
          <cell r="J2705">
            <v>170.4</v>
          </cell>
        </row>
        <row r="2706">
          <cell r="A2706" t="str">
            <v>M2384.2</v>
          </cell>
          <cell r="B2706" t="str">
            <v>Disyutor (breaker) para panel de 3P-20A hasta 3P-60A</v>
          </cell>
          <cell r="C2706" t="str">
            <v>u</v>
          </cell>
          <cell r="D2706">
            <v>38.028359999999999</v>
          </cell>
          <cell r="E2706">
            <v>38.028309999999998</v>
          </cell>
          <cell r="F2706">
            <v>1</v>
          </cell>
          <cell r="G2706">
            <v>5.0000000000000002E-5</v>
          </cell>
          <cell r="H2706">
            <v>5.0000000000000002E-5</v>
          </cell>
          <cell r="I2706">
            <v>37.651789999999998</v>
          </cell>
          <cell r="J2706">
            <v>42.17</v>
          </cell>
        </row>
        <row r="2707">
          <cell r="A2707" t="str">
            <v>M2385</v>
          </cell>
          <cell r="B2707" t="str">
            <v>Cable  cobre desnudo #6 AWG</v>
          </cell>
          <cell r="C2707" t="str">
            <v>m</v>
          </cell>
          <cell r="D2707">
            <v>2.1505000000000001</v>
          </cell>
          <cell r="E2707">
            <v>2.1504799999999999</v>
          </cell>
          <cell r="F2707">
            <v>1</v>
          </cell>
          <cell r="G2707">
            <v>2.0000000000000002E-5</v>
          </cell>
          <cell r="H2707">
            <v>2.0000000000000002E-5</v>
          </cell>
          <cell r="I2707">
            <v>2.1291899999999999</v>
          </cell>
          <cell r="J2707">
            <v>2.3846928000000003</v>
          </cell>
          <cell r="K2707">
            <v>2.1291899999999999</v>
          </cell>
        </row>
        <row r="2708">
          <cell r="A2708" t="str">
            <v>M2385.1</v>
          </cell>
          <cell r="B2708" t="str">
            <v>Cable  cobre desnudo #2 AWG</v>
          </cell>
          <cell r="C2708" t="str">
            <v>m</v>
          </cell>
          <cell r="D2708">
            <v>5.4206599999999998</v>
          </cell>
          <cell r="E2708">
            <v>5.4206399999999997</v>
          </cell>
          <cell r="F2708">
            <v>1</v>
          </cell>
          <cell r="G2708">
            <v>2.0000000000000002E-5</v>
          </cell>
          <cell r="H2708">
            <v>2.0000000000000002E-5</v>
          </cell>
          <cell r="I2708">
            <v>5.3669700000000002</v>
          </cell>
          <cell r="J2708">
            <v>6.0110063999999994</v>
          </cell>
          <cell r="K2708">
            <v>5.3669699999999994</v>
          </cell>
        </row>
        <row r="2709">
          <cell r="A2709" t="str">
            <v>M2385.2</v>
          </cell>
          <cell r="B2709" t="str">
            <v>Cable  cobre desnudo #250 MCM desnudo</v>
          </cell>
          <cell r="C2709" t="str">
            <v>m</v>
          </cell>
          <cell r="D2709">
            <v>21.715019999999999</v>
          </cell>
          <cell r="E2709">
            <v>21.715</v>
          </cell>
          <cell r="F2709">
            <v>1</v>
          </cell>
          <cell r="G2709">
            <v>2.0000000000000002E-5</v>
          </cell>
          <cell r="H2709">
            <v>2.0000000000000002E-5</v>
          </cell>
          <cell r="I2709">
            <v>21.5</v>
          </cell>
          <cell r="J2709">
            <v>24.08</v>
          </cell>
        </row>
        <row r="2710">
          <cell r="A2710" t="str">
            <v>M2385.3</v>
          </cell>
          <cell r="B2710" t="str">
            <v>Cable  cobre desnudo #8 AWG</v>
          </cell>
          <cell r="C2710" t="str">
            <v>m</v>
          </cell>
          <cell r="D2710">
            <v>1.3489800000000001</v>
          </cell>
          <cell r="E2710">
            <v>1.3489599999999999</v>
          </cell>
          <cell r="F2710">
            <v>1</v>
          </cell>
          <cell r="G2710">
            <v>2.0000000000000002E-5</v>
          </cell>
          <cell r="H2710">
            <v>2.0000000000000002E-5</v>
          </cell>
          <cell r="I2710">
            <v>1.3355999999999999</v>
          </cell>
          <cell r="J2710">
            <v>1.4958720000000001</v>
          </cell>
          <cell r="K2710">
            <v>1.3355999999999999</v>
          </cell>
        </row>
        <row r="2711">
          <cell r="A2711" t="str">
            <v>M2385.4</v>
          </cell>
          <cell r="B2711" t="str">
            <v>Cable  cobre desnudo #12 AWG</v>
          </cell>
          <cell r="C2711" t="str">
            <v>m</v>
          </cell>
          <cell r="D2711">
            <v>0.52305999999999997</v>
          </cell>
          <cell r="E2711">
            <v>0.52303999999999995</v>
          </cell>
          <cell r="F2711">
            <v>1</v>
          </cell>
          <cell r="G2711">
            <v>2.0000000000000002E-5</v>
          </cell>
          <cell r="H2711">
            <v>2.0000000000000002E-5</v>
          </cell>
          <cell r="I2711">
            <v>0.51785999999999999</v>
          </cell>
          <cell r="J2711">
            <v>0.57999999999999996</v>
          </cell>
        </row>
        <row r="2712">
          <cell r="A2712" t="str">
            <v>M2385.5</v>
          </cell>
          <cell r="B2712" t="str">
            <v>Cable  cobre desnudo #14 AWG</v>
          </cell>
          <cell r="C2712" t="str">
            <v>m</v>
          </cell>
          <cell r="D2712">
            <v>0.35171000000000002</v>
          </cell>
          <cell r="E2712">
            <v>0.35169</v>
          </cell>
          <cell r="F2712">
            <v>1</v>
          </cell>
          <cell r="G2712">
            <v>2.0000000000000002E-5</v>
          </cell>
          <cell r="H2712">
            <v>2.0000000000000002E-5</v>
          </cell>
          <cell r="I2712">
            <v>0.34821000000000002</v>
          </cell>
          <cell r="J2712">
            <v>0.39</v>
          </cell>
        </row>
        <row r="2713">
          <cell r="A2713" t="str">
            <v>M2385.6</v>
          </cell>
          <cell r="B2713" t="str">
            <v>Cable  cobre desnudo #500 MCM desnudo</v>
          </cell>
          <cell r="C2713" t="str">
            <v>m</v>
          </cell>
          <cell r="D2713">
            <v>25.977219999999999</v>
          </cell>
          <cell r="E2713">
            <v>25.9772</v>
          </cell>
          <cell r="F2713">
            <v>1</v>
          </cell>
          <cell r="G2713">
            <v>2.0000000000000002E-5</v>
          </cell>
          <cell r="H2713">
            <v>2.0000000000000002E-5</v>
          </cell>
          <cell r="I2713">
            <v>25.72</v>
          </cell>
          <cell r="J2713">
            <v>28.8064</v>
          </cell>
          <cell r="K2713">
            <v>25.72</v>
          </cell>
        </row>
        <row r="2714">
          <cell r="A2714" t="str">
            <v>M2385.7</v>
          </cell>
          <cell r="B2714" t="str">
            <v>Cable  cobre desnudo #10 AWG</v>
          </cell>
          <cell r="C2714" t="str">
            <v>m</v>
          </cell>
          <cell r="D2714">
            <v>1.0100199999999999</v>
          </cell>
          <cell r="E2714">
            <v>1.01</v>
          </cell>
          <cell r="F2714">
            <v>1</v>
          </cell>
          <cell r="G2714">
            <v>2.0000000000000002E-5</v>
          </cell>
          <cell r="H2714">
            <v>2.0000000000000002E-5</v>
          </cell>
          <cell r="I2714">
            <v>1</v>
          </cell>
          <cell r="J2714">
            <v>1.1200000000000001</v>
          </cell>
        </row>
        <row r="2715">
          <cell r="A2715" t="str">
            <v>M2385.8</v>
          </cell>
          <cell r="B2715" t="str">
            <v>Cable  cobre desnudo #300 MCM desnudo</v>
          </cell>
          <cell r="C2715" t="str">
            <v>m</v>
          </cell>
          <cell r="D2715">
            <v>22.220020000000002</v>
          </cell>
          <cell r="E2715">
            <v>22.22</v>
          </cell>
          <cell r="F2715">
            <v>1</v>
          </cell>
          <cell r="G2715">
            <v>2.0000000000000002E-5</v>
          </cell>
          <cell r="H2715">
            <v>2.0000000000000002E-5</v>
          </cell>
          <cell r="I2715">
            <v>22</v>
          </cell>
          <cell r="J2715">
            <v>24.64</v>
          </cell>
          <cell r="K2715">
            <v>22</v>
          </cell>
        </row>
        <row r="2716">
          <cell r="A2716" t="str">
            <v>M2385.9</v>
          </cell>
          <cell r="B2716" t="str">
            <v>Cable  cobre desnudo #350 MCM desnudo</v>
          </cell>
          <cell r="C2716" t="str">
            <v>m</v>
          </cell>
          <cell r="D2716">
            <v>25.250019999999999</v>
          </cell>
          <cell r="E2716">
            <v>25.25</v>
          </cell>
          <cell r="F2716">
            <v>1</v>
          </cell>
          <cell r="G2716">
            <v>2.0000000000000002E-5</v>
          </cell>
          <cell r="H2716">
            <v>2.0000000000000002E-5</v>
          </cell>
          <cell r="I2716">
            <v>25</v>
          </cell>
          <cell r="J2716">
            <v>28.000000000000004</v>
          </cell>
          <cell r="K2716">
            <v>25</v>
          </cell>
        </row>
        <row r="2717">
          <cell r="A2717" t="str">
            <v>M2386</v>
          </cell>
          <cell r="B2717" t="str">
            <v>Cable Alumi.Desnudo #4 AWG Tipo ACSR</v>
          </cell>
          <cell r="C2717" t="str">
            <v>m</v>
          </cell>
          <cell r="D2717">
            <v>0.41483999999999999</v>
          </cell>
          <cell r="E2717">
            <v>0.41482000000000002</v>
          </cell>
          <cell r="F2717">
            <v>1</v>
          </cell>
          <cell r="G2717">
            <v>2.0000000000000002E-5</v>
          </cell>
          <cell r="H2717">
            <v>2.0000000000000002E-5</v>
          </cell>
          <cell r="I2717">
            <v>0.41071000000000002</v>
          </cell>
          <cell r="J2717">
            <v>0.46</v>
          </cell>
        </row>
        <row r="2718">
          <cell r="A2718" t="str">
            <v>M2387</v>
          </cell>
          <cell r="B2718" t="str">
            <v>Cable Alumi.Desnudo #2 AWG Tipo ACSR</v>
          </cell>
          <cell r="C2718" t="str">
            <v>m</v>
          </cell>
          <cell r="D2718">
            <v>0.65832999999999997</v>
          </cell>
          <cell r="E2718">
            <v>0.65830999999999995</v>
          </cell>
          <cell r="F2718">
            <v>1</v>
          </cell>
          <cell r="G2718">
            <v>2.0000000000000002E-5</v>
          </cell>
          <cell r="H2718">
            <v>2.0000000000000002E-5</v>
          </cell>
          <cell r="I2718">
            <v>0.65178999999999998</v>
          </cell>
          <cell r="J2718">
            <v>0.73</v>
          </cell>
        </row>
        <row r="2719">
          <cell r="A2719" t="str">
            <v>M2388</v>
          </cell>
          <cell r="B2719" t="str">
            <v>Cable Alumi.Desnudo #1/0 AWG Tipo ACSR</v>
          </cell>
          <cell r="C2719" t="str">
            <v>m</v>
          </cell>
          <cell r="D2719">
            <v>1.0009999999999999</v>
          </cell>
          <cell r="E2719">
            <v>1.00098</v>
          </cell>
          <cell r="F2719">
            <v>1</v>
          </cell>
          <cell r="G2719">
            <v>2.0000000000000002E-5</v>
          </cell>
          <cell r="H2719">
            <v>2.0000000000000002E-5</v>
          </cell>
          <cell r="I2719">
            <v>0.99107000000000001</v>
          </cell>
          <cell r="J2719">
            <v>1.1100000000000001</v>
          </cell>
        </row>
        <row r="2720">
          <cell r="A2720" t="str">
            <v>M2389</v>
          </cell>
          <cell r="B2720" t="str">
            <v>Cable Alumi.Desnudo #2/0 AWG Tipo ACSR</v>
          </cell>
          <cell r="C2720" t="str">
            <v>m</v>
          </cell>
          <cell r="D2720">
            <v>1.1272500000000001</v>
          </cell>
          <cell r="E2720">
            <v>1.12723</v>
          </cell>
          <cell r="F2720">
            <v>1</v>
          </cell>
          <cell r="G2720">
            <v>2.0000000000000002E-5</v>
          </cell>
          <cell r="H2720">
            <v>2.0000000000000002E-5</v>
          </cell>
          <cell r="I2720">
            <v>1.1160699999999999</v>
          </cell>
          <cell r="J2720">
            <v>1.25</v>
          </cell>
        </row>
        <row r="2721">
          <cell r="A2721" t="str">
            <v>M2390</v>
          </cell>
          <cell r="B2721" t="str">
            <v>Cable Alumi.Desnudo #3/0 AWG Tipo ACSR</v>
          </cell>
          <cell r="C2721" t="str">
            <v>m</v>
          </cell>
          <cell r="D2721">
            <v>1.4879599999999999</v>
          </cell>
          <cell r="E2721">
            <v>1.48794</v>
          </cell>
          <cell r="F2721">
            <v>1</v>
          </cell>
          <cell r="G2721">
            <v>2.0000000000000002E-5</v>
          </cell>
          <cell r="H2721">
            <v>2.0000000000000002E-5</v>
          </cell>
          <cell r="I2721">
            <v>1.4732099999999999</v>
          </cell>
          <cell r="J2721">
            <v>1.65</v>
          </cell>
        </row>
        <row r="2722">
          <cell r="A2722" t="str">
            <v>M2391</v>
          </cell>
          <cell r="B2722" t="str">
            <v>Cable Alumi.Desnudo #4/0 AWG Tipo ACSR</v>
          </cell>
          <cell r="C2722" t="str">
            <v>m</v>
          </cell>
          <cell r="D2722">
            <v>1.7945800000000001</v>
          </cell>
          <cell r="E2722">
            <v>1.7945599999999999</v>
          </cell>
          <cell r="F2722">
            <v>1</v>
          </cell>
          <cell r="G2722">
            <v>2.0000000000000002E-5</v>
          </cell>
          <cell r="H2722">
            <v>2.0000000000000002E-5</v>
          </cell>
          <cell r="I2722">
            <v>1.7767900000000001</v>
          </cell>
          <cell r="J2722">
            <v>1.99</v>
          </cell>
        </row>
        <row r="2723">
          <cell r="A2723" t="str">
            <v>M2392</v>
          </cell>
          <cell r="B2723" t="str">
            <v>Cable Alumi.Desnudo #4 AWG Tipo ASC</v>
          </cell>
          <cell r="C2723" t="str">
            <v>m</v>
          </cell>
          <cell r="D2723">
            <v>0.36073</v>
          </cell>
          <cell r="E2723">
            <v>0.36070999999999998</v>
          </cell>
          <cell r="F2723">
            <v>1</v>
          </cell>
          <cell r="G2723">
            <v>2.0000000000000002E-5</v>
          </cell>
          <cell r="H2723">
            <v>2.0000000000000002E-5</v>
          </cell>
          <cell r="I2723">
            <v>0.35714000000000001</v>
          </cell>
          <cell r="J2723">
            <v>0.4</v>
          </cell>
        </row>
        <row r="2724">
          <cell r="A2724" t="str">
            <v>M2393</v>
          </cell>
          <cell r="B2724" t="str">
            <v>Cable Alumi.Desnudo #2 AWG Tipo ASC</v>
          </cell>
          <cell r="C2724" t="str">
            <v>m</v>
          </cell>
          <cell r="D2724">
            <v>0.51404000000000005</v>
          </cell>
          <cell r="E2724">
            <v>0.51402000000000003</v>
          </cell>
          <cell r="F2724">
            <v>1</v>
          </cell>
          <cell r="G2724">
            <v>2.0000000000000002E-5</v>
          </cell>
          <cell r="H2724">
            <v>2.0000000000000002E-5</v>
          </cell>
          <cell r="I2724">
            <v>0.50892999999999999</v>
          </cell>
          <cell r="J2724">
            <v>0.56999999999999995</v>
          </cell>
        </row>
        <row r="2725">
          <cell r="A2725" t="str">
            <v>M2394</v>
          </cell>
          <cell r="B2725" t="str">
            <v>Cable Alumi.Desnudo #1/0 AWG Tipo ASC</v>
          </cell>
          <cell r="C2725" t="str">
            <v>m</v>
          </cell>
          <cell r="D2725">
            <v>0.85670999999999997</v>
          </cell>
          <cell r="E2725">
            <v>0.85668999999999995</v>
          </cell>
          <cell r="F2725">
            <v>1</v>
          </cell>
          <cell r="G2725">
            <v>2.0000000000000002E-5</v>
          </cell>
          <cell r="H2725">
            <v>2.0000000000000002E-5</v>
          </cell>
          <cell r="I2725">
            <v>0.84821000000000002</v>
          </cell>
          <cell r="J2725">
            <v>0.95</v>
          </cell>
        </row>
        <row r="2726">
          <cell r="A2726" t="str">
            <v>M2395</v>
          </cell>
          <cell r="B2726" t="str">
            <v>Cable Alumi.Desnudo #2/0 AWG Tipo ASC</v>
          </cell>
          <cell r="C2726" t="str">
            <v>m</v>
          </cell>
          <cell r="D2726">
            <v>1.0009999999999999</v>
          </cell>
          <cell r="E2726">
            <v>1.00098</v>
          </cell>
          <cell r="F2726">
            <v>1</v>
          </cell>
          <cell r="G2726">
            <v>2.0000000000000002E-5</v>
          </cell>
          <cell r="H2726">
            <v>2.0000000000000002E-5</v>
          </cell>
          <cell r="I2726">
            <v>0.99107000000000001</v>
          </cell>
          <cell r="J2726">
            <v>1.1100000000000001</v>
          </cell>
        </row>
        <row r="2727">
          <cell r="A2727" t="str">
            <v>M2396</v>
          </cell>
          <cell r="B2727" t="str">
            <v>Cable Alumi.Desnudo #3/0 AWG Tipo ASC</v>
          </cell>
          <cell r="C2727" t="str">
            <v>m</v>
          </cell>
          <cell r="D2727">
            <v>1.24448</v>
          </cell>
          <cell r="E2727">
            <v>1.2444599999999999</v>
          </cell>
          <cell r="F2727">
            <v>1</v>
          </cell>
          <cell r="G2727">
            <v>2.0000000000000002E-5</v>
          </cell>
          <cell r="H2727">
            <v>2.0000000000000002E-5</v>
          </cell>
          <cell r="I2727">
            <v>1.23214</v>
          </cell>
          <cell r="J2727">
            <v>1.38</v>
          </cell>
        </row>
        <row r="2728">
          <cell r="A2728" t="str">
            <v>M2397</v>
          </cell>
          <cell r="B2728" t="str">
            <v>Cable Alumi.Desnudo #4/0 AWG Tipo ASC</v>
          </cell>
          <cell r="C2728" t="str">
            <v>m</v>
          </cell>
          <cell r="D2728">
            <v>1.5781499999999999</v>
          </cell>
          <cell r="E2728">
            <v>1.57813</v>
          </cell>
          <cell r="F2728">
            <v>1</v>
          </cell>
          <cell r="G2728">
            <v>2.0000000000000002E-5</v>
          </cell>
          <cell r="H2728">
            <v>2.0000000000000002E-5</v>
          </cell>
          <cell r="I2728">
            <v>1.5625</v>
          </cell>
          <cell r="J2728">
            <v>1.75</v>
          </cell>
        </row>
        <row r="2729">
          <cell r="A2729" t="str">
            <v>M2398</v>
          </cell>
          <cell r="B2729" t="str">
            <v>Cable Aluminio #6 AWG Duplex Tipo ASC</v>
          </cell>
          <cell r="C2729" t="str">
            <v>m</v>
          </cell>
          <cell r="D2729">
            <v>0.61323000000000005</v>
          </cell>
          <cell r="E2729">
            <v>0.61321000000000003</v>
          </cell>
          <cell r="F2729">
            <v>1</v>
          </cell>
          <cell r="G2729">
            <v>2.0000000000000002E-5</v>
          </cell>
          <cell r="H2729">
            <v>2.0000000000000002E-5</v>
          </cell>
          <cell r="I2729">
            <v>0.60714000000000001</v>
          </cell>
          <cell r="J2729">
            <v>0.68</v>
          </cell>
        </row>
        <row r="2730">
          <cell r="A2730" t="str">
            <v>M2399</v>
          </cell>
          <cell r="B2730" t="str">
            <v>Cable Aluminio #4 AWG Duplex Tipo ASC</v>
          </cell>
          <cell r="C2730" t="str">
            <v>m</v>
          </cell>
          <cell r="D2730">
            <v>0.89278999999999997</v>
          </cell>
          <cell r="E2730">
            <v>0.89276999999999995</v>
          </cell>
          <cell r="F2730">
            <v>1</v>
          </cell>
          <cell r="G2730">
            <v>2.0000000000000002E-5</v>
          </cell>
          <cell r="H2730">
            <v>2.0000000000000002E-5</v>
          </cell>
          <cell r="I2730">
            <v>0.88392999999999999</v>
          </cell>
          <cell r="J2730">
            <v>0.99</v>
          </cell>
        </row>
        <row r="2731">
          <cell r="A2731" t="str">
            <v>M2400</v>
          </cell>
          <cell r="B2731" t="str">
            <v>Cable Aluminio #6 AWG Triplex Tipo ASC</v>
          </cell>
          <cell r="C2731" t="str">
            <v>m</v>
          </cell>
          <cell r="D2731">
            <v>0.91083000000000003</v>
          </cell>
          <cell r="E2731">
            <v>0.91081000000000001</v>
          </cell>
          <cell r="F2731">
            <v>1</v>
          </cell>
          <cell r="G2731">
            <v>2.0000000000000002E-5</v>
          </cell>
          <cell r="H2731">
            <v>2.0000000000000002E-5</v>
          </cell>
          <cell r="I2731">
            <v>0.90178999999999998</v>
          </cell>
          <cell r="J2731">
            <v>1.01</v>
          </cell>
        </row>
        <row r="2732">
          <cell r="A2732" t="str">
            <v>M2401</v>
          </cell>
          <cell r="B2732" t="str">
            <v>Cable Aluminio #4 AWG Triplex Tipo ASC</v>
          </cell>
          <cell r="C2732" t="str">
            <v>m</v>
          </cell>
          <cell r="D2732">
            <v>1.37975</v>
          </cell>
          <cell r="E2732">
            <v>1.3797299999999999</v>
          </cell>
          <cell r="F2732">
            <v>1</v>
          </cell>
          <cell r="G2732">
            <v>2.0000000000000002E-5</v>
          </cell>
          <cell r="H2732">
            <v>2.0000000000000002E-5</v>
          </cell>
          <cell r="I2732">
            <v>1.3660699999999999</v>
          </cell>
          <cell r="J2732">
            <v>1.53</v>
          </cell>
        </row>
        <row r="2733">
          <cell r="A2733" t="str">
            <v>M2401.1</v>
          </cell>
          <cell r="B2733" t="str">
            <v>Cable Superflex, 1/0AWG 1KV</v>
          </cell>
          <cell r="C2733" t="str">
            <v>m</v>
          </cell>
          <cell r="D2733">
            <v>9.5684199999999997</v>
          </cell>
          <cell r="E2733">
            <v>9.5684000000000005</v>
          </cell>
          <cell r="F2733">
            <v>1</v>
          </cell>
          <cell r="G2733">
            <v>2.0000000000000002E-5</v>
          </cell>
          <cell r="H2733">
            <v>2.0000000000000002E-5</v>
          </cell>
          <cell r="I2733">
            <v>9.4736600000000006</v>
          </cell>
          <cell r="J2733">
            <v>10.6104992</v>
          </cell>
          <cell r="K2733">
            <v>9.4736599999999989</v>
          </cell>
          <cell r="L2733">
            <v>41095</v>
          </cell>
        </row>
        <row r="2734">
          <cell r="A2734" t="str">
            <v>M2401.2</v>
          </cell>
          <cell r="B2734" t="str">
            <v>Cable Superflex, 2/0AWG 1KV</v>
          </cell>
          <cell r="C2734" t="str">
            <v>m</v>
          </cell>
          <cell r="D2734">
            <v>11.9346</v>
          </cell>
          <cell r="E2734">
            <v>11.93458</v>
          </cell>
          <cell r="F2734">
            <v>1</v>
          </cell>
          <cell r="G2734">
            <v>2.0000000000000002E-5</v>
          </cell>
          <cell r="H2734">
            <v>2.0000000000000002E-5</v>
          </cell>
          <cell r="I2734">
            <v>11.816420000000001</v>
          </cell>
          <cell r="J2734">
            <v>13.234390400000002</v>
          </cell>
          <cell r="K2734">
            <v>11.816420000000001</v>
          </cell>
          <cell r="L2734">
            <v>41095</v>
          </cell>
        </row>
        <row r="2735">
          <cell r="A2735" t="str">
            <v>M2401.3</v>
          </cell>
          <cell r="B2735" t="str">
            <v>Cable Superflex, 3/0AWG 1KV</v>
          </cell>
          <cell r="C2735" t="str">
            <v>m</v>
          </cell>
          <cell r="D2735">
            <v>15.43051</v>
          </cell>
          <cell r="E2735">
            <v>15.430490000000001</v>
          </cell>
          <cell r="F2735">
            <v>1</v>
          </cell>
          <cell r="G2735">
            <v>2.0000000000000002E-5</v>
          </cell>
          <cell r="H2735">
            <v>2.0000000000000002E-5</v>
          </cell>
          <cell r="I2735">
            <v>15.277710000000001</v>
          </cell>
          <cell r="J2735">
            <v>17.1110352</v>
          </cell>
          <cell r="K2735">
            <v>15.277709999999997</v>
          </cell>
          <cell r="L2735">
            <v>41095</v>
          </cell>
        </row>
        <row r="2736">
          <cell r="A2736" t="str">
            <v>M2401.4</v>
          </cell>
          <cell r="B2736" t="str">
            <v>Cable Superflex, 4/0AWG 1KV</v>
          </cell>
          <cell r="C2736" t="str">
            <v>m</v>
          </cell>
          <cell r="D2736">
            <v>19.335830000000001</v>
          </cell>
          <cell r="E2736">
            <v>19.335809999999999</v>
          </cell>
          <cell r="F2736">
            <v>1</v>
          </cell>
          <cell r="G2736">
            <v>2.0000000000000002E-5</v>
          </cell>
          <cell r="H2736">
            <v>2.0000000000000002E-5</v>
          </cell>
          <cell r="I2736">
            <v>19.144369999999999</v>
          </cell>
          <cell r="J2736">
            <v>21.441694399999999</v>
          </cell>
          <cell r="K2736">
            <v>19.144369999999999</v>
          </cell>
          <cell r="L2736">
            <v>41095</v>
          </cell>
        </row>
        <row r="2737">
          <cell r="A2737" t="str">
            <v>M2401.5</v>
          </cell>
          <cell r="B2737" t="str">
            <v>Cable Superflex, 2AWG 1KV</v>
          </cell>
          <cell r="C2737" t="str">
            <v>m</v>
          </cell>
          <cell r="D2737">
            <v>6.1607500000000002</v>
          </cell>
          <cell r="E2737">
            <v>6.16073</v>
          </cell>
          <cell r="F2737">
            <v>1</v>
          </cell>
          <cell r="G2737">
            <v>2.0000000000000002E-5</v>
          </cell>
          <cell r="H2737">
            <v>2.0000000000000002E-5</v>
          </cell>
          <cell r="I2737">
            <v>6.0997300000000001</v>
          </cell>
          <cell r="J2737">
            <v>6.8316976000000009</v>
          </cell>
          <cell r="K2737">
            <v>6.0997300000000001</v>
          </cell>
          <cell r="L2737">
            <v>41095</v>
          </cell>
        </row>
        <row r="2738">
          <cell r="A2738" t="str">
            <v>M2401.6</v>
          </cell>
          <cell r="B2738" t="str">
            <v>Cable Superflex, 4AWG 1KV</v>
          </cell>
          <cell r="C2738" t="str">
            <v>m</v>
          </cell>
          <cell r="D2738">
            <v>3.8359200000000002</v>
          </cell>
          <cell r="E2738">
            <v>3.8359000000000001</v>
          </cell>
          <cell r="F2738">
            <v>1</v>
          </cell>
          <cell r="G2738">
            <v>2.0000000000000002E-5</v>
          </cell>
          <cell r="H2738">
            <v>2.0000000000000002E-5</v>
          </cell>
          <cell r="I2738">
            <v>3.79792</v>
          </cell>
          <cell r="J2738">
            <v>4.2536704000000007</v>
          </cell>
          <cell r="K2738">
            <v>3.79792</v>
          </cell>
          <cell r="L2738">
            <v>41095</v>
          </cell>
        </row>
        <row r="2739">
          <cell r="A2739" t="str">
            <v>M2401.7</v>
          </cell>
          <cell r="B2739" t="str">
            <v>Cable Superflex, 6AWG 1KV</v>
          </cell>
          <cell r="C2739" t="str">
            <v>m</v>
          </cell>
          <cell r="D2739">
            <v>2.41351</v>
          </cell>
          <cell r="E2739">
            <v>2.4134899999999999</v>
          </cell>
          <cell r="F2739">
            <v>1</v>
          </cell>
          <cell r="G2739">
            <v>2.0000000000000002E-5</v>
          </cell>
          <cell r="H2739">
            <v>2.0000000000000002E-5</v>
          </cell>
          <cell r="I2739">
            <v>2.3895900000000001</v>
          </cell>
          <cell r="J2739">
            <v>2.6763407999999997</v>
          </cell>
          <cell r="K2739">
            <v>2.3895899999999997</v>
          </cell>
          <cell r="L2739">
            <v>41095</v>
          </cell>
        </row>
        <row r="2740">
          <cell r="A2740" t="str">
            <v>M2401.8</v>
          </cell>
          <cell r="B2740" t="str">
            <v>Cable Superflex, 8AWG 1KV</v>
          </cell>
          <cell r="C2740" t="str">
            <v>m</v>
          </cell>
          <cell r="D2740">
            <v>1.5490600000000001</v>
          </cell>
          <cell r="E2740">
            <v>1.54904</v>
          </cell>
          <cell r="F2740">
            <v>1</v>
          </cell>
          <cell r="G2740">
            <v>2.0000000000000002E-5</v>
          </cell>
          <cell r="H2740">
            <v>2.0000000000000002E-5</v>
          </cell>
          <cell r="I2740">
            <v>1.5337000000000001</v>
          </cell>
          <cell r="J2740">
            <v>1.7177439999999999</v>
          </cell>
          <cell r="K2740">
            <v>1.5336999999999998</v>
          </cell>
          <cell r="L2740">
            <v>41095</v>
          </cell>
        </row>
        <row r="2741">
          <cell r="A2741" t="str">
            <v>M2402</v>
          </cell>
          <cell r="B2741" t="str">
            <v xml:space="preserve">Base socket clase 100 monofásica </v>
          </cell>
          <cell r="C2741" t="str">
            <v>u</v>
          </cell>
          <cell r="D2741">
            <v>13.90577</v>
          </cell>
          <cell r="E2741">
            <v>13.90554</v>
          </cell>
          <cell r="F2741">
            <v>1</v>
          </cell>
          <cell r="G2741">
            <v>2.3000000000000001E-4</v>
          </cell>
          <cell r="H2741">
            <v>2.3000000000000001E-4</v>
          </cell>
          <cell r="I2741">
            <v>13.767860000000001</v>
          </cell>
          <cell r="J2741">
            <v>15.42</v>
          </cell>
        </row>
        <row r="2742">
          <cell r="A2742" t="str">
            <v>M2402.1</v>
          </cell>
          <cell r="B2742" t="str">
            <v>Cable Superflex, 250MCM 1KV</v>
          </cell>
          <cell r="C2742" t="str">
            <v>m</v>
          </cell>
          <cell r="D2742">
            <v>23.288810000000002</v>
          </cell>
          <cell r="E2742">
            <v>23.288789999999999</v>
          </cell>
          <cell r="F2742">
            <v>1</v>
          </cell>
          <cell r="G2742">
            <v>2.0000000000000002E-5</v>
          </cell>
          <cell r="H2742">
            <v>2.0000000000000002E-5</v>
          </cell>
          <cell r="I2742">
            <v>23.058209999999999</v>
          </cell>
          <cell r="J2742">
            <v>25.8251952</v>
          </cell>
          <cell r="K2742">
            <v>23.058209999999999</v>
          </cell>
          <cell r="L2742">
            <v>41095</v>
          </cell>
        </row>
        <row r="2743">
          <cell r="A2743" t="str">
            <v>M2402.2</v>
          </cell>
          <cell r="B2743" t="str">
            <v>Cable Superflex, 300MCM 1KV</v>
          </cell>
          <cell r="C2743" t="str">
            <v>m</v>
          </cell>
          <cell r="D2743">
            <v>25.58755</v>
          </cell>
          <cell r="E2743">
            <v>25.587530000000001</v>
          </cell>
          <cell r="F2743">
            <v>1</v>
          </cell>
          <cell r="G2743">
            <v>2.0000000000000002E-5</v>
          </cell>
          <cell r="H2743">
            <v>2.0000000000000002E-5</v>
          </cell>
          <cell r="I2743">
            <v>25.33419</v>
          </cell>
          <cell r="J2743">
            <v>28.374292799999999</v>
          </cell>
          <cell r="K2743">
            <v>25.334189999999996</v>
          </cell>
          <cell r="L2743">
            <v>41095</v>
          </cell>
        </row>
        <row r="2744">
          <cell r="A2744" t="str">
            <v>M2402.3</v>
          </cell>
          <cell r="B2744" t="str">
            <v>Cable Superflex, 350MCM 1KV</v>
          </cell>
          <cell r="C2744" t="str">
            <v>m</v>
          </cell>
          <cell r="D2744">
            <v>32.053489999999996</v>
          </cell>
          <cell r="E2744">
            <v>32.053469999999997</v>
          </cell>
          <cell r="F2744">
            <v>1</v>
          </cell>
          <cell r="G2744">
            <v>2.0000000000000002E-5</v>
          </cell>
          <cell r="H2744">
            <v>2.0000000000000002E-5</v>
          </cell>
          <cell r="I2744">
            <v>31.73611</v>
          </cell>
          <cell r="J2744">
            <v>35.544443199999996</v>
          </cell>
          <cell r="K2744">
            <v>31.736109999999996</v>
          </cell>
          <cell r="L2744">
            <v>41095</v>
          </cell>
        </row>
        <row r="2745">
          <cell r="A2745" t="str">
            <v>M2402.4</v>
          </cell>
          <cell r="B2745" t="str">
            <v>Cable Superflex, 500MCM 1KV</v>
          </cell>
          <cell r="C2745" t="str">
            <v>m</v>
          </cell>
          <cell r="D2745">
            <v>45.469029999999997</v>
          </cell>
          <cell r="E2745">
            <v>45.469009999999997</v>
          </cell>
          <cell r="F2745">
            <v>1</v>
          </cell>
          <cell r="G2745">
            <v>2.0000000000000002E-5</v>
          </cell>
          <cell r="H2745">
            <v>2.0000000000000002E-5</v>
          </cell>
          <cell r="I2745">
            <v>45.018819999999998</v>
          </cell>
          <cell r="J2745">
            <v>50.421078400000006</v>
          </cell>
          <cell r="K2745">
            <v>45.018819999999998</v>
          </cell>
          <cell r="L2745">
            <v>41095</v>
          </cell>
        </row>
        <row r="2746">
          <cell r="A2746" t="str">
            <v>M2403</v>
          </cell>
          <cell r="B2746" t="str">
            <v>Cable Cu TW #10  7 Hilos AWG</v>
          </cell>
          <cell r="C2746" t="str">
            <v>m</v>
          </cell>
          <cell r="D2746">
            <v>0.76654</v>
          </cell>
          <cell r="E2746">
            <v>0.76651999999999998</v>
          </cell>
          <cell r="F2746">
            <v>1</v>
          </cell>
          <cell r="G2746">
            <v>2.0000000000000002E-5</v>
          </cell>
          <cell r="H2746">
            <v>2.0000000000000002E-5</v>
          </cell>
          <cell r="I2746">
            <v>0.75892999999999999</v>
          </cell>
          <cell r="J2746">
            <v>0.85</v>
          </cell>
        </row>
        <row r="2747">
          <cell r="A2747" t="str">
            <v>M2403.1</v>
          </cell>
          <cell r="B2747" t="str">
            <v>Cable #2 XLPE 27KV</v>
          </cell>
          <cell r="C2747" t="str">
            <v>m</v>
          </cell>
          <cell r="D2747">
            <v>12.12002</v>
          </cell>
          <cell r="E2747">
            <v>12.12</v>
          </cell>
          <cell r="F2747">
            <v>1</v>
          </cell>
          <cell r="G2747">
            <v>2.0000000000000002E-5</v>
          </cell>
          <cell r="H2747">
            <v>2.0000000000000002E-5</v>
          </cell>
          <cell r="I2747">
            <v>12</v>
          </cell>
          <cell r="J2747">
            <v>13.440000000000001</v>
          </cell>
          <cell r="K2747">
            <v>12</v>
          </cell>
        </row>
        <row r="2748">
          <cell r="A2748" t="str">
            <v>M2403.2</v>
          </cell>
          <cell r="B2748" t="str">
            <v>Cable #2 XLPE 25KV Inc. Aislamiento</v>
          </cell>
          <cell r="C2748" t="str">
            <v>m</v>
          </cell>
          <cell r="D2748">
            <v>9.0799199999999995</v>
          </cell>
          <cell r="E2748">
            <v>9.0799000000000003</v>
          </cell>
          <cell r="F2748">
            <v>1</v>
          </cell>
          <cell r="G2748">
            <v>2.0000000000000002E-5</v>
          </cell>
          <cell r="H2748">
            <v>2.0000000000000002E-5</v>
          </cell>
          <cell r="I2748">
            <v>8.99</v>
          </cell>
          <cell r="J2748">
            <v>10.068800000000001</v>
          </cell>
        </row>
        <row r="2749">
          <cell r="A2749" t="str">
            <v>M2403.3</v>
          </cell>
          <cell r="B2749" t="str">
            <v>Cable #2 XLPE 15KV</v>
          </cell>
          <cell r="C2749" t="str">
            <v>m</v>
          </cell>
          <cell r="D2749">
            <v>10.12002</v>
          </cell>
          <cell r="E2749">
            <v>10.119999999999999</v>
          </cell>
          <cell r="F2749">
            <v>1</v>
          </cell>
          <cell r="G2749">
            <v>2.0000000000000002E-5</v>
          </cell>
          <cell r="H2749">
            <v>2.0000000000000002E-5</v>
          </cell>
          <cell r="I2749">
            <v>10.0198</v>
          </cell>
          <cell r="J2749">
            <v>11.222176000000001</v>
          </cell>
          <cell r="K2749">
            <v>10.0198</v>
          </cell>
        </row>
        <row r="2750">
          <cell r="A2750" t="str">
            <v>M2404</v>
          </cell>
          <cell r="B2750" t="str">
            <v>Cable Cu TW #8  7 Hilos AWG</v>
          </cell>
          <cell r="C2750" t="str">
            <v>m</v>
          </cell>
          <cell r="D2750">
            <v>1.00214</v>
          </cell>
          <cell r="E2750">
            <v>1.0021199999999999</v>
          </cell>
          <cell r="F2750">
            <v>1</v>
          </cell>
          <cell r="G2750">
            <v>2.0000000000000002E-5</v>
          </cell>
          <cell r="H2750">
            <v>2.0000000000000002E-5</v>
          </cell>
          <cell r="I2750">
            <v>0.99219999999999997</v>
          </cell>
          <cell r="J2750">
            <v>1.111264</v>
          </cell>
          <cell r="K2750" t="str">
            <v>act</v>
          </cell>
          <cell r="L2750">
            <v>41095</v>
          </cell>
        </row>
        <row r="2751">
          <cell r="A2751" t="str">
            <v>M2405</v>
          </cell>
          <cell r="B2751" t="str">
            <v>Cable Cu TW #6  7 Hilos AWG</v>
          </cell>
          <cell r="C2751" t="str">
            <v>m</v>
          </cell>
          <cell r="D2751">
            <v>1.59754</v>
          </cell>
          <cell r="E2751">
            <v>1.5975200000000001</v>
          </cell>
          <cell r="F2751">
            <v>1</v>
          </cell>
          <cell r="G2751">
            <v>2.0000000000000002E-5</v>
          </cell>
          <cell r="H2751">
            <v>2.0000000000000002E-5</v>
          </cell>
          <cell r="I2751">
            <v>1.5817000000000001</v>
          </cell>
          <cell r="J2751">
            <v>1.7715040000000002</v>
          </cell>
          <cell r="K2751" t="str">
            <v>act</v>
          </cell>
          <cell r="L2751">
            <v>41095</v>
          </cell>
        </row>
        <row r="2752">
          <cell r="A2752" t="str">
            <v>M2406</v>
          </cell>
          <cell r="B2752" t="str">
            <v>Cable Cu TW #4  7 Hilos AWG</v>
          </cell>
          <cell r="C2752" t="str">
            <v>m</v>
          </cell>
          <cell r="D2752">
            <v>2.5349200000000001</v>
          </cell>
          <cell r="E2752">
            <v>2.5348999999999999</v>
          </cell>
          <cell r="F2752">
            <v>1</v>
          </cell>
          <cell r="G2752">
            <v>2.0000000000000002E-5</v>
          </cell>
          <cell r="H2752">
            <v>2.0000000000000002E-5</v>
          </cell>
          <cell r="I2752">
            <v>2.5097999999999998</v>
          </cell>
          <cell r="J2752">
            <v>2.8109760000000001</v>
          </cell>
          <cell r="K2752" t="str">
            <v>act</v>
          </cell>
          <cell r="L2752">
            <v>41095</v>
          </cell>
        </row>
        <row r="2753">
          <cell r="A2753" t="str">
            <v>M2407</v>
          </cell>
          <cell r="B2753" t="str">
            <v>Cable Cu TW #2  7 Hilos AWG</v>
          </cell>
          <cell r="C2753" t="str">
            <v>m</v>
          </cell>
          <cell r="D2753">
            <v>4.0267900000000001</v>
          </cell>
          <cell r="E2753">
            <v>4.02677</v>
          </cell>
          <cell r="F2753">
            <v>1</v>
          </cell>
          <cell r="G2753">
            <v>2.0000000000000002E-5</v>
          </cell>
          <cell r="H2753">
            <v>2.0000000000000002E-5</v>
          </cell>
          <cell r="I2753">
            <v>3.9868999999999999</v>
          </cell>
          <cell r="J2753">
            <v>4.4653280000000004</v>
          </cell>
          <cell r="K2753" t="str">
            <v>act</v>
          </cell>
          <cell r="L2753">
            <v>41095</v>
          </cell>
        </row>
        <row r="2754">
          <cell r="A2754" t="str">
            <v>M2408</v>
          </cell>
          <cell r="B2754" t="str">
            <v>Cable Cu TW #1/0 AWG 19 hilos</v>
          </cell>
          <cell r="C2754" t="str">
            <v>m</v>
          </cell>
          <cell r="D2754">
            <v>6.4032200000000001</v>
          </cell>
          <cell r="E2754">
            <v>6.4032</v>
          </cell>
          <cell r="F2754">
            <v>1</v>
          </cell>
          <cell r="G2754">
            <v>2.0000000000000002E-5</v>
          </cell>
          <cell r="H2754">
            <v>2.0000000000000002E-5</v>
          </cell>
          <cell r="I2754">
            <v>6.3398000000000003</v>
          </cell>
          <cell r="J2754">
            <v>7.1005760000000011</v>
          </cell>
          <cell r="K2754" t="str">
            <v>act</v>
          </cell>
          <cell r="L2754">
            <v>41095</v>
          </cell>
        </row>
        <row r="2755">
          <cell r="A2755" t="str">
            <v>M2409</v>
          </cell>
          <cell r="B2755" t="str">
            <v>Cable Cu TW #2/0 AWG 19 hilos</v>
          </cell>
          <cell r="C2755" t="str">
            <v>m</v>
          </cell>
          <cell r="D2755">
            <v>8.0667899999999992</v>
          </cell>
          <cell r="E2755">
            <v>8.06677</v>
          </cell>
          <cell r="F2755">
            <v>1</v>
          </cell>
          <cell r="G2755">
            <v>2.0000000000000002E-5</v>
          </cell>
          <cell r="H2755">
            <v>2.0000000000000002E-5</v>
          </cell>
          <cell r="I2755">
            <v>7.9869000000000003</v>
          </cell>
          <cell r="J2755">
            <v>8.9453280000000017</v>
          </cell>
          <cell r="K2755" t="str">
            <v>act</v>
          </cell>
          <cell r="L2755">
            <v>41095</v>
          </cell>
        </row>
        <row r="2756">
          <cell r="A2756" t="str">
            <v>M2410</v>
          </cell>
          <cell r="B2756" t="str">
            <v>Cable Cu TW #3/0 AWG 19 hilos</v>
          </cell>
          <cell r="C2756" t="str">
            <v>m</v>
          </cell>
          <cell r="D2756">
            <v>12.534840000000001</v>
          </cell>
          <cell r="E2756">
            <v>12.53482</v>
          </cell>
          <cell r="F2756">
            <v>1</v>
          </cell>
          <cell r="G2756">
            <v>2.0000000000000002E-5</v>
          </cell>
          <cell r="H2756">
            <v>2.0000000000000002E-5</v>
          </cell>
          <cell r="I2756">
            <v>12.41071</v>
          </cell>
          <cell r="J2756">
            <v>13.9</v>
          </cell>
          <cell r="K2756" t="str">
            <v>act</v>
          </cell>
          <cell r="L2756">
            <v>41095</v>
          </cell>
          <cell r="M2756" t="str">
            <v>no existe</v>
          </cell>
        </row>
        <row r="2757">
          <cell r="A2757" t="str">
            <v>M2411</v>
          </cell>
          <cell r="B2757" t="str">
            <v>Cable Cu TW #4/0 AWG 19 hilos</v>
          </cell>
          <cell r="C2757" t="str">
            <v>m</v>
          </cell>
          <cell r="D2757">
            <v>12.832879999999999</v>
          </cell>
          <cell r="E2757">
            <v>12.83286</v>
          </cell>
          <cell r="F2757">
            <v>1</v>
          </cell>
          <cell r="G2757">
            <v>2.0000000000000002E-5</v>
          </cell>
          <cell r="H2757">
            <v>2.0000000000000002E-5</v>
          </cell>
          <cell r="I2757">
            <v>12.7058</v>
          </cell>
          <cell r="J2757">
            <v>14.230496</v>
          </cell>
          <cell r="K2757" t="str">
            <v>act</v>
          </cell>
          <cell r="L2757">
            <v>41095</v>
          </cell>
        </row>
        <row r="2758">
          <cell r="A2758" t="str">
            <v>M2412</v>
          </cell>
          <cell r="B2758" t="str">
            <v>Cable TTU AWG 1/0 19hilos</v>
          </cell>
          <cell r="C2758" t="str">
            <v>m</v>
          </cell>
          <cell r="D2758">
            <v>9.2858300000000007</v>
          </cell>
          <cell r="E2758">
            <v>9.2858099999999997</v>
          </cell>
          <cell r="F2758">
            <v>1</v>
          </cell>
          <cell r="G2758">
            <v>2.0000000000000002E-5</v>
          </cell>
          <cell r="H2758">
            <v>2.0000000000000002E-5</v>
          </cell>
          <cell r="I2758">
            <v>9.1938700000000004</v>
          </cell>
          <cell r="J2758">
            <v>10.297134399999999</v>
          </cell>
          <cell r="K2758">
            <v>9.1938699999999987</v>
          </cell>
          <cell r="L2758">
            <v>41095</v>
          </cell>
        </row>
        <row r="2759">
          <cell r="A2759" t="str">
            <v>M2412.1</v>
          </cell>
          <cell r="B2759" t="str">
            <v>Cable TTU AWG 4/0 19hilos</v>
          </cell>
          <cell r="C2759" t="str">
            <v>m</v>
          </cell>
          <cell r="D2759">
            <v>18.594899999999999</v>
          </cell>
          <cell r="E2759">
            <v>18.59488</v>
          </cell>
          <cell r="F2759">
            <v>1</v>
          </cell>
          <cell r="G2759">
            <v>2.0000000000000002E-5</v>
          </cell>
          <cell r="H2759">
            <v>2.0000000000000002E-5</v>
          </cell>
          <cell r="I2759">
            <v>18.410769999999999</v>
          </cell>
          <cell r="J2759">
            <v>20.620062400000002</v>
          </cell>
          <cell r="K2759">
            <v>18.410769999999999</v>
          </cell>
          <cell r="L2759">
            <v>41095</v>
          </cell>
        </row>
        <row r="2760">
          <cell r="A2760" t="str">
            <v>M2413</v>
          </cell>
          <cell r="B2760" t="str">
            <v>Cable TTU AWG 3/0 19  hilos</v>
          </cell>
          <cell r="C2760" t="str">
            <v>m</v>
          </cell>
          <cell r="D2760">
            <v>14.834149999999999</v>
          </cell>
          <cell r="E2760">
            <v>14.83413</v>
          </cell>
          <cell r="F2760">
            <v>1</v>
          </cell>
          <cell r="G2760">
            <v>2.0000000000000002E-5</v>
          </cell>
          <cell r="H2760">
            <v>2.0000000000000002E-5</v>
          </cell>
          <cell r="I2760">
            <v>14.68726</v>
          </cell>
          <cell r="J2760">
            <v>16.449731199999999</v>
          </cell>
          <cell r="K2760">
            <v>14.687259999999998</v>
          </cell>
          <cell r="L2760">
            <v>41095</v>
          </cell>
        </row>
        <row r="2761">
          <cell r="A2761" t="str">
            <v>M2413.1</v>
          </cell>
          <cell r="B2761" t="str">
            <v>Cable TTU AWG #6  7  hilos</v>
          </cell>
          <cell r="C2761" t="str">
            <v>m</v>
          </cell>
          <cell r="D2761">
            <v>2.3532000000000002</v>
          </cell>
          <cell r="E2761">
            <v>2.35318</v>
          </cell>
          <cell r="F2761">
            <v>1</v>
          </cell>
          <cell r="G2761">
            <v>2.0000000000000002E-5</v>
          </cell>
          <cell r="H2761">
            <v>2.0000000000000002E-5</v>
          </cell>
          <cell r="I2761">
            <v>2.3298800000000002</v>
          </cell>
          <cell r="J2761">
            <v>2.6094656000000001</v>
          </cell>
          <cell r="K2761">
            <v>2.3298799999999997</v>
          </cell>
          <cell r="L2761">
            <v>41095</v>
          </cell>
        </row>
        <row r="2762">
          <cell r="A2762" t="str">
            <v>M2413.2</v>
          </cell>
          <cell r="B2762" t="str">
            <v>Cable TTU AWG #8  7  hilos</v>
          </cell>
          <cell r="C2762" t="str">
            <v>m</v>
          </cell>
          <cell r="D2762">
            <v>1.5030300000000001</v>
          </cell>
          <cell r="E2762">
            <v>1.50301</v>
          </cell>
          <cell r="F2762">
            <v>1</v>
          </cell>
          <cell r="G2762">
            <v>2.0000000000000002E-5</v>
          </cell>
          <cell r="H2762">
            <v>2.0000000000000002E-5</v>
          </cell>
          <cell r="I2762">
            <v>1.48813</v>
          </cell>
          <cell r="J2762">
            <v>1.6667056</v>
          </cell>
          <cell r="K2762">
            <v>1.48813</v>
          </cell>
          <cell r="L2762">
            <v>41095</v>
          </cell>
        </row>
        <row r="2763">
          <cell r="A2763" t="str">
            <v>M2413.3</v>
          </cell>
          <cell r="B2763" t="str">
            <v>Cable TTU AWG #2  7  hilos</v>
          </cell>
          <cell r="C2763" t="str">
            <v>m</v>
          </cell>
          <cell r="D2763">
            <v>6.0140399999999996</v>
          </cell>
          <cell r="E2763">
            <v>6.0140200000000004</v>
          </cell>
          <cell r="F2763">
            <v>1</v>
          </cell>
          <cell r="G2763">
            <v>2.0000000000000002E-5</v>
          </cell>
          <cell r="H2763">
            <v>2.0000000000000002E-5</v>
          </cell>
          <cell r="I2763">
            <v>5.9544800000000002</v>
          </cell>
          <cell r="J2763">
            <v>6.6690176000000001</v>
          </cell>
          <cell r="K2763">
            <v>5.9544799999999993</v>
          </cell>
          <cell r="L2763">
            <v>41095</v>
          </cell>
        </row>
        <row r="2764">
          <cell r="A2764" t="str">
            <v>M2413.4</v>
          </cell>
          <cell r="B2764" t="str">
            <v>Cable TTU AWG #4  7  hilos</v>
          </cell>
          <cell r="C2764" t="str">
            <v>m</v>
          </cell>
          <cell r="D2764">
            <v>3.7243499999999998</v>
          </cell>
          <cell r="E2764">
            <v>3.7243300000000001</v>
          </cell>
          <cell r="F2764">
            <v>1</v>
          </cell>
          <cell r="G2764">
            <v>2.0000000000000002E-5</v>
          </cell>
          <cell r="H2764">
            <v>2.0000000000000002E-5</v>
          </cell>
          <cell r="I2764">
            <v>3.6874600000000002</v>
          </cell>
          <cell r="J2764">
            <v>4.1299552000000004</v>
          </cell>
          <cell r="K2764">
            <v>3.6874599999999997</v>
          </cell>
          <cell r="L2764">
            <v>41095</v>
          </cell>
        </row>
        <row r="2765">
          <cell r="A2765" t="str">
            <v>M2413.5</v>
          </cell>
          <cell r="B2765" t="str">
            <v>Cable TTU AWG #10  7  hilos</v>
          </cell>
          <cell r="C2765" t="str">
            <v>m</v>
          </cell>
          <cell r="D2765">
            <v>1.2120200000000001</v>
          </cell>
          <cell r="E2765">
            <v>1.212</v>
          </cell>
          <cell r="F2765">
            <v>1</v>
          </cell>
          <cell r="G2765">
            <v>2.0000000000000002E-5</v>
          </cell>
          <cell r="H2765">
            <v>2.0000000000000002E-5</v>
          </cell>
          <cell r="I2765">
            <v>1.2</v>
          </cell>
          <cell r="J2765">
            <v>1.3440000000000001</v>
          </cell>
          <cell r="M2765" t="str">
            <v>no existe</v>
          </cell>
        </row>
        <row r="2766">
          <cell r="A2766" t="str">
            <v>M2413.6</v>
          </cell>
          <cell r="B2766" t="str">
            <v>Cable TTU AWG #12  7  hilos</v>
          </cell>
          <cell r="C2766" t="str">
            <v>m</v>
          </cell>
          <cell r="D2766">
            <v>0.90902000000000005</v>
          </cell>
          <cell r="E2766">
            <v>0.90900000000000003</v>
          </cell>
          <cell r="F2766">
            <v>1</v>
          </cell>
          <cell r="G2766">
            <v>2.0000000000000002E-5</v>
          </cell>
          <cell r="H2766">
            <v>2.0000000000000002E-5</v>
          </cell>
          <cell r="I2766">
            <v>0.9</v>
          </cell>
          <cell r="J2766">
            <v>1.0080000000000002</v>
          </cell>
          <cell r="M2766" t="str">
            <v>no existe</v>
          </cell>
        </row>
        <row r="2767">
          <cell r="A2767" t="str">
            <v>M2414</v>
          </cell>
          <cell r="B2767" t="str">
            <v>Cable Telefónico entorchado #3x23</v>
          </cell>
          <cell r="C2767" t="str">
            <v>m</v>
          </cell>
          <cell r="D2767">
            <v>6.3140000000000002E-2</v>
          </cell>
          <cell r="E2767">
            <v>6.3130000000000006E-2</v>
          </cell>
          <cell r="F2767">
            <v>1</v>
          </cell>
          <cell r="G2767">
            <v>1.0000000000000001E-5</v>
          </cell>
          <cell r="H2767">
            <v>1.0000000000000001E-5</v>
          </cell>
          <cell r="I2767">
            <v>6.25E-2</v>
          </cell>
          <cell r="J2767">
            <v>7.0000000000000007E-2</v>
          </cell>
        </row>
        <row r="2768">
          <cell r="A2768" t="str">
            <v>M2415</v>
          </cell>
          <cell r="B2768" t="str">
            <v>Cable tensor de 1/8" 7 hilos</v>
          </cell>
          <cell r="C2768" t="str">
            <v>m</v>
          </cell>
          <cell r="D2768">
            <v>0.55913000000000002</v>
          </cell>
          <cell r="E2768">
            <v>0.55911</v>
          </cell>
          <cell r="F2768">
            <v>1</v>
          </cell>
          <cell r="G2768">
            <v>2.0000000000000002E-5</v>
          </cell>
          <cell r="H2768">
            <v>2.0000000000000002E-5</v>
          </cell>
          <cell r="I2768">
            <v>0.55357000000000001</v>
          </cell>
          <cell r="J2768">
            <v>0.62</v>
          </cell>
        </row>
        <row r="2769">
          <cell r="A2769" t="str">
            <v>M2416</v>
          </cell>
          <cell r="B2769" t="str">
            <v>Cable tensor de 3/8" 7 hilos</v>
          </cell>
          <cell r="C2769" t="str">
            <v>m</v>
          </cell>
          <cell r="D2769">
            <v>0.91083000000000003</v>
          </cell>
          <cell r="E2769">
            <v>0.91081000000000001</v>
          </cell>
          <cell r="F2769">
            <v>1</v>
          </cell>
          <cell r="G2769">
            <v>2.0000000000000002E-5</v>
          </cell>
          <cell r="H2769">
            <v>2.0000000000000002E-5</v>
          </cell>
          <cell r="I2769">
            <v>0.90178999999999998</v>
          </cell>
          <cell r="J2769">
            <v>1.01</v>
          </cell>
        </row>
        <row r="2770">
          <cell r="A2770" t="str">
            <v>M2417</v>
          </cell>
          <cell r="B2770" t="str">
            <v>Cable tensor de 1/2" 7 hilos</v>
          </cell>
          <cell r="C2770" t="str">
            <v>m</v>
          </cell>
          <cell r="D2770">
            <v>1.32565</v>
          </cell>
          <cell r="E2770">
            <v>1.3256300000000001</v>
          </cell>
          <cell r="F2770">
            <v>1</v>
          </cell>
          <cell r="G2770">
            <v>2.0000000000000002E-5</v>
          </cell>
          <cell r="H2770">
            <v>2.0000000000000002E-5</v>
          </cell>
          <cell r="I2770">
            <v>1.3125</v>
          </cell>
          <cell r="J2770">
            <v>1.47</v>
          </cell>
        </row>
        <row r="2771">
          <cell r="A2771" t="str">
            <v>M2418</v>
          </cell>
          <cell r="B2771" t="str">
            <v>Caja cuadrada de 4" profuda</v>
          </cell>
          <cell r="C2771" t="str">
            <v>u</v>
          </cell>
          <cell r="D2771">
            <v>0.58623000000000003</v>
          </cell>
          <cell r="E2771">
            <v>0.58616000000000001</v>
          </cell>
          <cell r="F2771">
            <v>1</v>
          </cell>
          <cell r="G2771">
            <v>6.9999999999999994E-5</v>
          </cell>
          <cell r="H2771">
            <v>6.9999999999999994E-5</v>
          </cell>
          <cell r="I2771">
            <v>0.58035999999999999</v>
          </cell>
          <cell r="J2771">
            <v>0.65</v>
          </cell>
        </row>
        <row r="2772">
          <cell r="A2772" t="str">
            <v>M2419</v>
          </cell>
          <cell r="B2772" t="str">
            <v>Panel de disyutores de 2-4 G.E.</v>
          </cell>
          <cell r="C2772" t="str">
            <v>u</v>
          </cell>
          <cell r="D2772">
            <v>12.63448</v>
          </cell>
          <cell r="E2772">
            <v>12.63402</v>
          </cell>
          <cell r="F2772">
            <v>1</v>
          </cell>
          <cell r="G2772">
            <v>4.6000000000000001E-4</v>
          </cell>
          <cell r="H2772">
            <v>4.6000000000000001E-4</v>
          </cell>
          <cell r="I2772">
            <v>12.508929999999999</v>
          </cell>
          <cell r="J2772">
            <v>14.01</v>
          </cell>
        </row>
        <row r="2773">
          <cell r="A2773" t="str">
            <v>M2420</v>
          </cell>
          <cell r="B2773" t="str">
            <v>Panel de disyutores de 4-8 G.E.</v>
          </cell>
          <cell r="C2773" t="str">
            <v>u</v>
          </cell>
          <cell r="D2773">
            <v>18.622340000000001</v>
          </cell>
          <cell r="E2773">
            <v>18.621880000000001</v>
          </cell>
          <cell r="F2773">
            <v>1</v>
          </cell>
          <cell r="G2773">
            <v>4.6000000000000001E-4</v>
          </cell>
          <cell r="H2773">
            <v>4.6000000000000001E-4</v>
          </cell>
          <cell r="I2773">
            <v>18.4375</v>
          </cell>
          <cell r="J2773">
            <v>20.65</v>
          </cell>
        </row>
        <row r="2774">
          <cell r="A2774" t="str">
            <v>M2421</v>
          </cell>
          <cell r="B2774" t="str">
            <v>Panel de disyutores de 6-12 G.E.</v>
          </cell>
          <cell r="C2774" t="str">
            <v>u</v>
          </cell>
          <cell r="D2774">
            <v>30.111090000000001</v>
          </cell>
          <cell r="E2774">
            <v>30.11063</v>
          </cell>
          <cell r="F2774">
            <v>1</v>
          </cell>
          <cell r="G2774">
            <v>4.6000000000000001E-4</v>
          </cell>
          <cell r="H2774">
            <v>4.6000000000000001E-4</v>
          </cell>
          <cell r="I2774">
            <v>29.8125</v>
          </cell>
          <cell r="J2774">
            <v>33.39</v>
          </cell>
        </row>
        <row r="2775">
          <cell r="A2775" t="str">
            <v>M2422</v>
          </cell>
          <cell r="B2775" t="str">
            <v>Panel de disyutores de 8-16 G.E.</v>
          </cell>
          <cell r="C2775" t="str">
            <v>u</v>
          </cell>
          <cell r="D2775">
            <v>30.823499999999999</v>
          </cell>
          <cell r="E2775">
            <v>30.823039999999999</v>
          </cell>
          <cell r="F2775">
            <v>1</v>
          </cell>
          <cell r="G2775">
            <v>4.6000000000000001E-4</v>
          </cell>
          <cell r="H2775">
            <v>4.6000000000000001E-4</v>
          </cell>
          <cell r="I2775">
            <v>30.517859999999999</v>
          </cell>
          <cell r="J2775">
            <v>34.18</v>
          </cell>
        </row>
        <row r="2776">
          <cell r="A2776" t="str">
            <v>M2423</v>
          </cell>
          <cell r="B2776" t="str">
            <v>Panel de disyutores de 12-24 G.E.</v>
          </cell>
          <cell r="C2776" t="str">
            <v>u</v>
          </cell>
          <cell r="D2776">
            <v>52.349119999999999</v>
          </cell>
          <cell r="E2776">
            <v>52.348660000000002</v>
          </cell>
          <cell r="F2776">
            <v>1</v>
          </cell>
          <cell r="G2776">
            <v>4.6000000000000001E-4</v>
          </cell>
          <cell r="H2776">
            <v>4.6000000000000001E-4</v>
          </cell>
          <cell r="I2776">
            <v>51.830359999999999</v>
          </cell>
          <cell r="J2776">
            <v>58.05</v>
          </cell>
        </row>
        <row r="2777">
          <cell r="A2777" t="str">
            <v>M2424</v>
          </cell>
          <cell r="B2777" t="str">
            <v>Panel de disyutores de 16-32 G.E.</v>
          </cell>
          <cell r="C2777" t="str">
            <v>u</v>
          </cell>
          <cell r="D2777">
            <v>64.270960000000002</v>
          </cell>
          <cell r="E2777">
            <v>64.270269999999996</v>
          </cell>
          <cell r="F2777">
            <v>1</v>
          </cell>
          <cell r="G2777">
            <v>6.8999999999999997E-4</v>
          </cell>
          <cell r="H2777">
            <v>6.8999999999999997E-4</v>
          </cell>
          <cell r="I2777">
            <v>63.633929999999999</v>
          </cell>
          <cell r="J2777">
            <v>71.27</v>
          </cell>
        </row>
        <row r="2778">
          <cell r="A2778" t="str">
            <v>M2425</v>
          </cell>
          <cell r="B2778" t="str">
            <v>Panel de disyutores de 20-40 G.E.</v>
          </cell>
          <cell r="C2778" t="str">
            <v>u</v>
          </cell>
          <cell r="D2778">
            <v>74.912030000000001</v>
          </cell>
          <cell r="E2778">
            <v>74.911339999999996</v>
          </cell>
          <cell r="F2778">
            <v>1</v>
          </cell>
          <cell r="G2778">
            <v>6.8999999999999997E-4</v>
          </cell>
          <cell r="H2778">
            <v>6.8999999999999997E-4</v>
          </cell>
          <cell r="I2778">
            <v>74.169640000000001</v>
          </cell>
          <cell r="J2778">
            <v>83.07</v>
          </cell>
        </row>
        <row r="2779">
          <cell r="A2779" t="str">
            <v>M2425.1</v>
          </cell>
          <cell r="B2779" t="str">
            <v xml:space="preserve">Panel de control de accesos </v>
          </cell>
          <cell r="C2779" t="str">
            <v>u</v>
          </cell>
          <cell r="D2779">
            <v>1111.0006900000001</v>
          </cell>
          <cell r="E2779">
            <v>1111</v>
          </cell>
          <cell r="F2779">
            <v>1</v>
          </cell>
          <cell r="G2779">
            <v>6.8999999999999997E-4</v>
          </cell>
          <cell r="H2779">
            <v>6.8999999999999997E-4</v>
          </cell>
          <cell r="I2779">
            <v>1100</v>
          </cell>
          <cell r="J2779">
            <v>1232.0000000000002</v>
          </cell>
        </row>
        <row r="2780">
          <cell r="A2780" t="str">
            <v>M2426</v>
          </cell>
          <cell r="B2780" t="str">
            <v>Tablero medidor clase 200 monof.</v>
          </cell>
          <cell r="C2780" t="str">
            <v>u</v>
          </cell>
          <cell r="D2780">
            <v>49.355420000000002</v>
          </cell>
          <cell r="E2780">
            <v>49.354730000000004</v>
          </cell>
          <cell r="F2780">
            <v>1</v>
          </cell>
          <cell r="G2780">
            <v>6.8999999999999997E-4</v>
          </cell>
          <cell r="H2780">
            <v>6.8999999999999997E-4</v>
          </cell>
          <cell r="I2780">
            <v>48.866070000000001</v>
          </cell>
          <cell r="J2780">
            <v>54.73</v>
          </cell>
        </row>
        <row r="2781">
          <cell r="A2781" t="str">
            <v>M2426.1</v>
          </cell>
          <cell r="B2781" t="str">
            <v>SubTablero de UPS SUPS</v>
          </cell>
          <cell r="C2781" t="str">
            <v>u</v>
          </cell>
          <cell r="D2781">
            <v>1839.64355</v>
          </cell>
          <cell r="E2781">
            <v>1839.6428599999999</v>
          </cell>
          <cell r="F2781">
            <v>1</v>
          </cell>
          <cell r="G2781">
            <v>6.8999999999999997E-4</v>
          </cell>
          <cell r="H2781">
            <v>6.8999999999999997E-4</v>
          </cell>
          <cell r="I2781">
            <v>1821.42857</v>
          </cell>
          <cell r="J2781">
            <v>2040</v>
          </cell>
          <cell r="K2781">
            <v>336.00000000000006</v>
          </cell>
          <cell r="L2781" t="str">
            <v>cuesta 336 con iva</v>
          </cell>
        </row>
        <row r="2782">
          <cell r="A2782" t="str">
            <v>M2426.2</v>
          </cell>
          <cell r="B2782" t="str">
            <v>Tablero metalico 60x60x20cm, abertura circular</v>
          </cell>
          <cell r="C2782" t="str">
            <v>u</v>
          </cell>
          <cell r="D2782">
            <v>121.20068999999999</v>
          </cell>
          <cell r="E2782">
            <v>121.2</v>
          </cell>
          <cell r="F2782">
            <v>1</v>
          </cell>
          <cell r="G2782">
            <v>6.8999999999999997E-4</v>
          </cell>
          <cell r="H2782">
            <v>6.8999999999999997E-4</v>
          </cell>
          <cell r="I2782">
            <v>120</v>
          </cell>
          <cell r="J2782">
            <v>134.4</v>
          </cell>
          <cell r="K2782">
            <v>120</v>
          </cell>
        </row>
        <row r="2783">
          <cell r="A2783" t="str">
            <v>M2426.3</v>
          </cell>
          <cell r="B2783" t="str">
            <v>Medidor electronico trifasico</v>
          </cell>
          <cell r="C2783" t="str">
            <v>u</v>
          </cell>
          <cell r="D2783">
            <v>474.70069000000001</v>
          </cell>
          <cell r="E2783">
            <v>474.7</v>
          </cell>
          <cell r="F2783">
            <v>1</v>
          </cell>
          <cell r="G2783">
            <v>6.8999999999999997E-4</v>
          </cell>
          <cell r="H2783">
            <v>6.8999999999999997E-4</v>
          </cell>
          <cell r="I2783">
            <v>470</v>
          </cell>
          <cell r="J2783">
            <v>526.40000000000009</v>
          </cell>
        </row>
        <row r="2784">
          <cell r="A2784" t="str">
            <v>M2426.4</v>
          </cell>
          <cell r="B2784" t="str">
            <v>Medidor clase 20A trifásico</v>
          </cell>
          <cell r="C2784" t="str">
            <v>u</v>
          </cell>
          <cell r="D2784">
            <v>303.00069000000002</v>
          </cell>
          <cell r="E2784">
            <v>303</v>
          </cell>
          <cell r="F2784">
            <v>1</v>
          </cell>
          <cell r="G2784">
            <v>6.8999999999999997E-4</v>
          </cell>
          <cell r="H2784">
            <v>6.8999999999999997E-4</v>
          </cell>
          <cell r="I2784">
            <v>300</v>
          </cell>
          <cell r="J2784">
            <v>336.00000000000006</v>
          </cell>
        </row>
        <row r="2785">
          <cell r="A2785" t="str">
            <v>M2426.5</v>
          </cell>
          <cell r="B2785" t="str">
            <v>Medidor electronico bifásico</v>
          </cell>
          <cell r="C2785" t="str">
            <v>u</v>
          </cell>
          <cell r="D2785">
            <v>202.00068999999999</v>
          </cell>
          <cell r="E2785">
            <v>202</v>
          </cell>
          <cell r="F2785">
            <v>1</v>
          </cell>
          <cell r="G2785">
            <v>6.8999999999999997E-4</v>
          </cell>
          <cell r="H2785">
            <v>6.8999999999999997E-4</v>
          </cell>
          <cell r="I2785">
            <v>200</v>
          </cell>
          <cell r="J2785">
            <v>224.00000000000003</v>
          </cell>
          <cell r="K2785">
            <v>200</v>
          </cell>
        </row>
        <row r="2786">
          <cell r="A2786" t="str">
            <v>M2427</v>
          </cell>
          <cell r="B2786" t="str">
            <v>Caja octogonal grande nacional con tapa</v>
          </cell>
          <cell r="C2786" t="str">
            <v>u</v>
          </cell>
          <cell r="D2786">
            <v>0.35171999999999998</v>
          </cell>
          <cell r="E2786">
            <v>0.35169</v>
          </cell>
          <cell r="F2786">
            <v>1</v>
          </cell>
          <cell r="G2786">
            <v>3.0000000000000001E-5</v>
          </cell>
          <cell r="H2786">
            <v>3.0000000000000001E-5</v>
          </cell>
          <cell r="I2786">
            <v>0.34821000000000002</v>
          </cell>
          <cell r="J2786">
            <v>0.39</v>
          </cell>
        </row>
        <row r="2787">
          <cell r="A2787" t="str">
            <v>M2428</v>
          </cell>
          <cell r="B2787" t="str">
            <v>Caja octogonal pequena nacional</v>
          </cell>
          <cell r="C2787" t="str">
            <v>u</v>
          </cell>
          <cell r="D2787">
            <v>0.30664000000000002</v>
          </cell>
          <cell r="E2787">
            <v>0.30660999999999999</v>
          </cell>
          <cell r="F2787">
            <v>1</v>
          </cell>
          <cell r="G2787">
            <v>3.0000000000000001E-5</v>
          </cell>
          <cell r="H2787">
            <v>3.0000000000000001E-5</v>
          </cell>
          <cell r="I2787">
            <v>0.30357000000000001</v>
          </cell>
          <cell r="J2787">
            <v>0.34</v>
          </cell>
        </row>
        <row r="2788">
          <cell r="A2788" t="str">
            <v>M2428.1</v>
          </cell>
          <cell r="B2788" t="str">
            <v>Caja portafusible 15KV - 200AmP</v>
          </cell>
          <cell r="C2788" t="str">
            <v>u</v>
          </cell>
          <cell r="D2788">
            <v>121.20012</v>
          </cell>
          <cell r="E2788">
            <v>121.2</v>
          </cell>
          <cell r="F2788">
            <v>1</v>
          </cell>
          <cell r="G2788">
            <v>1.2E-4</v>
          </cell>
          <cell r="H2788">
            <v>1.2E-4</v>
          </cell>
          <cell r="I2788">
            <v>120</v>
          </cell>
          <cell r="J2788">
            <v>134.4</v>
          </cell>
          <cell r="K2788">
            <v>120</v>
          </cell>
        </row>
        <row r="2789">
          <cell r="A2789" t="str">
            <v>M2429</v>
          </cell>
          <cell r="B2789" t="str">
            <v>Caja portafusible 15KV - 100AmP</v>
          </cell>
          <cell r="C2789" t="str">
            <v>u</v>
          </cell>
          <cell r="D2789">
            <v>69.897530000000003</v>
          </cell>
          <cell r="E2789">
            <v>69.897409999999994</v>
          </cell>
          <cell r="F2789">
            <v>1</v>
          </cell>
          <cell r="G2789">
            <v>1.2E-4</v>
          </cell>
          <cell r="H2789">
            <v>1.2E-4</v>
          </cell>
          <cell r="I2789">
            <v>69.205359999999999</v>
          </cell>
          <cell r="J2789">
            <v>77.510000000000005</v>
          </cell>
        </row>
        <row r="2790">
          <cell r="A2790" t="str">
            <v>M2429.1</v>
          </cell>
          <cell r="B2790" t="str">
            <v>Caja portafusible 27KV con accesorios</v>
          </cell>
          <cell r="C2790" t="str">
            <v>u</v>
          </cell>
          <cell r="D2790">
            <v>181.80011999999999</v>
          </cell>
          <cell r="E2790">
            <v>181.8</v>
          </cell>
          <cell r="F2790">
            <v>1</v>
          </cell>
          <cell r="G2790">
            <v>1.2E-4</v>
          </cell>
          <cell r="H2790">
            <v>1.2E-4</v>
          </cell>
          <cell r="I2790">
            <v>180</v>
          </cell>
          <cell r="J2790">
            <v>201.60000000000002</v>
          </cell>
          <cell r="K2790">
            <v>180</v>
          </cell>
        </row>
        <row r="2791">
          <cell r="A2791" t="str">
            <v>M2429.2</v>
          </cell>
          <cell r="B2791" t="str">
            <v>Elementos tirafusibles para baja tension</v>
          </cell>
          <cell r="C2791" t="str">
            <v>u</v>
          </cell>
          <cell r="D2791">
            <v>11.261620000000001</v>
          </cell>
          <cell r="E2791">
            <v>11.2615</v>
          </cell>
          <cell r="F2791">
            <v>1</v>
          </cell>
          <cell r="G2791">
            <v>1.2E-4</v>
          </cell>
          <cell r="H2791">
            <v>1.2E-4</v>
          </cell>
          <cell r="I2791">
            <v>11.15</v>
          </cell>
          <cell r="J2791">
            <v>12.488000000000001</v>
          </cell>
          <cell r="K2791">
            <v>11.15</v>
          </cell>
        </row>
        <row r="2792">
          <cell r="A2792" t="str">
            <v>M2429.3</v>
          </cell>
          <cell r="B2792" t="str">
            <v>Tirafusibles tipo H. 5A</v>
          </cell>
          <cell r="C2792" t="str">
            <v>u</v>
          </cell>
          <cell r="D2792">
            <v>2.9291200000000002</v>
          </cell>
          <cell r="E2792">
            <v>2.9289999999999998</v>
          </cell>
          <cell r="F2792">
            <v>1</v>
          </cell>
          <cell r="G2792">
            <v>1.2E-4</v>
          </cell>
          <cell r="H2792">
            <v>1.2E-4</v>
          </cell>
          <cell r="I2792">
            <v>2.9</v>
          </cell>
          <cell r="J2792">
            <v>3.2480000000000002</v>
          </cell>
        </row>
        <row r="2793">
          <cell r="A2793" t="str">
            <v>M2429.4</v>
          </cell>
          <cell r="B2793" t="str">
            <v>Tirafusibles tipo H. 3A</v>
          </cell>
          <cell r="C2793" t="str">
            <v>u</v>
          </cell>
          <cell r="D2793">
            <v>2.9291200000000002</v>
          </cell>
          <cell r="E2793">
            <v>2.9289999999999998</v>
          </cell>
          <cell r="F2793">
            <v>1</v>
          </cell>
          <cell r="G2793">
            <v>1.2E-4</v>
          </cell>
          <cell r="H2793">
            <v>1.2E-4</v>
          </cell>
          <cell r="I2793">
            <v>2.9</v>
          </cell>
          <cell r="J2793">
            <v>3.2480000000000002</v>
          </cell>
        </row>
        <row r="2794">
          <cell r="A2794" t="str">
            <v>M2429.5</v>
          </cell>
          <cell r="B2794" t="str">
            <v>Base portafusibles para BT</v>
          </cell>
          <cell r="C2794" t="str">
            <v>u</v>
          </cell>
          <cell r="D2794">
            <v>14.14012</v>
          </cell>
          <cell r="E2794">
            <v>14.14</v>
          </cell>
          <cell r="F2794">
            <v>1</v>
          </cell>
          <cell r="G2794">
            <v>1.2E-4</v>
          </cell>
          <cell r="H2794">
            <v>1.2E-4</v>
          </cell>
          <cell r="I2794">
            <v>14</v>
          </cell>
          <cell r="J2794">
            <v>15.680000000000001</v>
          </cell>
        </row>
        <row r="2795">
          <cell r="A2795" t="str">
            <v>M2429.6</v>
          </cell>
          <cell r="B2795" t="str">
            <v>Fusibles para BT</v>
          </cell>
          <cell r="C2795" t="str">
            <v>u</v>
          </cell>
          <cell r="D2795">
            <v>14.6652</v>
          </cell>
          <cell r="E2795">
            <v>14.6652</v>
          </cell>
          <cell r="F2795">
            <v>1</v>
          </cell>
          <cell r="G2795">
            <v>0</v>
          </cell>
          <cell r="H2795">
            <v>0</v>
          </cell>
          <cell r="I2795">
            <v>14.52</v>
          </cell>
          <cell r="J2795">
            <v>16.2624</v>
          </cell>
        </row>
        <row r="2796">
          <cell r="A2796" t="str">
            <v>M2429.7</v>
          </cell>
          <cell r="B2796" t="str">
            <v>Accesorios para sujecion y empalme de los cables</v>
          </cell>
          <cell r="C2796" t="str">
            <v>u</v>
          </cell>
          <cell r="D2796">
            <v>80.800460000000001</v>
          </cell>
          <cell r="E2796">
            <v>80.8</v>
          </cell>
          <cell r="F2796">
            <v>1</v>
          </cell>
          <cell r="G2796">
            <v>4.6000000000000001E-4</v>
          </cell>
          <cell r="H2796">
            <v>4.6000000000000001E-4</v>
          </cell>
          <cell r="I2796">
            <v>80</v>
          </cell>
          <cell r="J2796">
            <v>89.600000000000009</v>
          </cell>
        </row>
        <row r="2797">
          <cell r="A2797" t="str">
            <v>M2429.8</v>
          </cell>
          <cell r="B2797" t="str">
            <v>Caja portafusible 15KV - 200AmP fus 40A</v>
          </cell>
          <cell r="C2797" t="str">
            <v>u</v>
          </cell>
          <cell r="D2797">
            <v>60.337519999999998</v>
          </cell>
          <cell r="E2797">
            <v>60.337400000000002</v>
          </cell>
          <cell r="F2797">
            <v>1</v>
          </cell>
          <cell r="G2797">
            <v>1.2E-4</v>
          </cell>
          <cell r="H2797">
            <v>1.2E-4</v>
          </cell>
          <cell r="I2797">
            <v>59.74</v>
          </cell>
          <cell r="J2797">
            <v>66.908800000000014</v>
          </cell>
          <cell r="K2797">
            <v>59.74</v>
          </cell>
        </row>
        <row r="2798">
          <cell r="A2798" t="str">
            <v>M2429.9</v>
          </cell>
          <cell r="B2798" t="str">
            <v>Caja portafusible 15KV - 100AmP-fus 30A</v>
          </cell>
          <cell r="C2798" t="str">
            <v>u</v>
          </cell>
          <cell r="D2798">
            <v>109.58512</v>
          </cell>
          <cell r="E2798">
            <v>109.58499999999999</v>
          </cell>
          <cell r="F2798">
            <v>1</v>
          </cell>
          <cell r="G2798">
            <v>1.2E-4</v>
          </cell>
          <cell r="H2798">
            <v>1.2E-4</v>
          </cell>
          <cell r="I2798">
            <v>108.5</v>
          </cell>
          <cell r="J2798">
            <v>121.52000000000001</v>
          </cell>
          <cell r="K2798">
            <v>108.5</v>
          </cell>
        </row>
        <row r="2799">
          <cell r="A2799" t="str">
            <v>M2430</v>
          </cell>
          <cell r="B2799" t="str">
            <v>Caja rectagular baja nacional</v>
          </cell>
          <cell r="C2799" t="str">
            <v>u</v>
          </cell>
          <cell r="D2799">
            <v>0.32475999999999999</v>
          </cell>
          <cell r="E2799">
            <v>0.32463999999999998</v>
          </cell>
          <cell r="F2799">
            <v>1</v>
          </cell>
          <cell r="G2799">
            <v>1.2E-4</v>
          </cell>
          <cell r="H2799">
            <v>1.2E-4</v>
          </cell>
          <cell r="I2799">
            <v>0.32142999999999999</v>
          </cell>
          <cell r="J2799">
            <v>0.36</v>
          </cell>
        </row>
        <row r="2800">
          <cell r="A2800" t="str">
            <v>M2431</v>
          </cell>
          <cell r="B2800" t="str">
            <v>Caja rectangular profuda nacional</v>
          </cell>
          <cell r="C2800" t="str">
            <v>u</v>
          </cell>
          <cell r="D2800">
            <v>0.52315999999999996</v>
          </cell>
          <cell r="E2800">
            <v>0.52303999999999995</v>
          </cell>
          <cell r="F2800">
            <v>1</v>
          </cell>
          <cell r="G2800">
            <v>1.2E-4</v>
          </cell>
          <cell r="H2800">
            <v>1.2E-4</v>
          </cell>
          <cell r="I2800">
            <v>0.51785999999999999</v>
          </cell>
          <cell r="J2800">
            <v>0.57999999999999996</v>
          </cell>
        </row>
        <row r="2801">
          <cell r="A2801" t="str">
            <v>M2432</v>
          </cell>
          <cell r="B2801" t="str">
            <v>CBL Plastiplom #2x14</v>
          </cell>
          <cell r="C2801" t="str">
            <v>m</v>
          </cell>
          <cell r="D2801">
            <v>0.31585999999999997</v>
          </cell>
          <cell r="E2801">
            <v>0.31563000000000002</v>
          </cell>
          <cell r="F2801">
            <v>1</v>
          </cell>
          <cell r="G2801">
            <v>2.3000000000000001E-4</v>
          </cell>
          <cell r="H2801">
            <v>2.3000000000000001E-4</v>
          </cell>
          <cell r="I2801">
            <v>0.3125</v>
          </cell>
          <cell r="J2801">
            <v>0.35</v>
          </cell>
        </row>
        <row r="2802">
          <cell r="A2802" t="str">
            <v>M2432.1</v>
          </cell>
          <cell r="B2802" t="str">
            <v>Cinta aislante autofundente</v>
          </cell>
          <cell r="C2802" t="str">
            <v>u</v>
          </cell>
          <cell r="D2802">
            <v>5.9087300000000003</v>
          </cell>
          <cell r="E2802">
            <v>5.9085000000000001</v>
          </cell>
          <cell r="F2802">
            <v>1</v>
          </cell>
          <cell r="G2802">
            <v>2.3000000000000001E-4</v>
          </cell>
          <cell r="H2802">
            <v>2.3000000000000001E-4</v>
          </cell>
          <cell r="I2802">
            <v>5.85</v>
          </cell>
          <cell r="J2802">
            <v>6.5520000000000005</v>
          </cell>
        </row>
        <row r="2803">
          <cell r="A2803" t="str">
            <v>M2433</v>
          </cell>
          <cell r="B2803" t="str">
            <v>Cinta aislante (20 yds)</v>
          </cell>
          <cell r="C2803" t="str">
            <v>rollo</v>
          </cell>
          <cell r="D2803">
            <v>0.63148000000000004</v>
          </cell>
          <cell r="E2803">
            <v>0.63124999999999998</v>
          </cell>
          <cell r="F2803">
            <v>1</v>
          </cell>
          <cell r="G2803">
            <v>2.3000000000000001E-4</v>
          </cell>
          <cell r="H2803">
            <v>2.3000000000000001E-4</v>
          </cell>
          <cell r="I2803">
            <v>0.625</v>
          </cell>
          <cell r="J2803">
            <v>0.7</v>
          </cell>
        </row>
        <row r="2804">
          <cell r="A2804" t="str">
            <v>M2434</v>
          </cell>
          <cell r="B2804" t="str">
            <v>Codo Emt de 3/4 "</v>
          </cell>
          <cell r="C2804" t="str">
            <v>u</v>
          </cell>
          <cell r="D2804">
            <v>0.89300000000000002</v>
          </cell>
          <cell r="E2804">
            <v>0.89276999999999995</v>
          </cell>
          <cell r="F2804">
            <v>1</v>
          </cell>
          <cell r="G2804">
            <v>2.3000000000000001E-4</v>
          </cell>
          <cell r="H2804">
            <v>2.3000000000000001E-4</v>
          </cell>
          <cell r="I2804">
            <v>0.88392999999999999</v>
          </cell>
          <cell r="J2804">
            <v>0.99</v>
          </cell>
        </row>
        <row r="2805">
          <cell r="A2805" t="str">
            <v>M2434.1</v>
          </cell>
          <cell r="B2805" t="str">
            <v>Codo Emt de 1/2 "</v>
          </cell>
          <cell r="C2805" t="str">
            <v>u</v>
          </cell>
          <cell r="D2805">
            <v>0.63148000000000004</v>
          </cell>
          <cell r="E2805">
            <v>0.63124999999999998</v>
          </cell>
          <cell r="F2805">
            <v>1</v>
          </cell>
          <cell r="G2805">
            <v>2.3000000000000001E-4</v>
          </cell>
          <cell r="H2805">
            <v>2.3000000000000001E-4</v>
          </cell>
          <cell r="I2805">
            <v>0.625</v>
          </cell>
          <cell r="J2805">
            <v>0.7</v>
          </cell>
        </row>
        <row r="2806">
          <cell r="A2806" t="str">
            <v>M2435</v>
          </cell>
          <cell r="B2806" t="str">
            <v>Codo Emt de 1"</v>
          </cell>
          <cell r="C2806" t="str">
            <v>u</v>
          </cell>
          <cell r="D2806">
            <v>1.2717499999999999</v>
          </cell>
          <cell r="E2806">
            <v>1.27152</v>
          </cell>
          <cell r="F2806">
            <v>1</v>
          </cell>
          <cell r="G2806">
            <v>2.3000000000000001E-4</v>
          </cell>
          <cell r="H2806">
            <v>2.3000000000000001E-4</v>
          </cell>
          <cell r="I2806">
            <v>1.2589300000000001</v>
          </cell>
          <cell r="J2806">
            <v>1.41</v>
          </cell>
        </row>
        <row r="2807">
          <cell r="A2807" t="str">
            <v>M2436</v>
          </cell>
          <cell r="B2807" t="str">
            <v>Codo Emt de 1 1/4"</v>
          </cell>
          <cell r="C2807" t="str">
            <v>u</v>
          </cell>
          <cell r="D2807">
            <v>2.0380600000000002</v>
          </cell>
          <cell r="E2807">
            <v>2.0380400000000001</v>
          </cell>
          <cell r="F2807">
            <v>1</v>
          </cell>
          <cell r="G2807">
            <v>2.0000000000000002E-5</v>
          </cell>
          <cell r="H2807">
            <v>2.0000000000000002E-5</v>
          </cell>
          <cell r="I2807">
            <v>2.0178600000000002</v>
          </cell>
          <cell r="J2807">
            <v>2.2599999999999998</v>
          </cell>
        </row>
        <row r="2808">
          <cell r="A2808" t="str">
            <v>M2436.1</v>
          </cell>
          <cell r="B2808" t="str">
            <v>Codo Emt de 1 1/2"</v>
          </cell>
          <cell r="C2808" t="str">
            <v>u</v>
          </cell>
          <cell r="D2808">
            <v>2.7053799999999999</v>
          </cell>
          <cell r="E2808">
            <v>2.7053600000000002</v>
          </cell>
          <cell r="F2808">
            <v>1</v>
          </cell>
          <cell r="G2808">
            <v>2.0000000000000002E-5</v>
          </cell>
          <cell r="H2808">
            <v>2.0000000000000002E-5</v>
          </cell>
          <cell r="I2808">
            <v>2.6785700000000001</v>
          </cell>
          <cell r="J2808">
            <v>3</v>
          </cell>
        </row>
        <row r="2809">
          <cell r="A2809" t="str">
            <v>M2437</v>
          </cell>
          <cell r="B2809" t="str">
            <v>Codo Emt de 2"</v>
          </cell>
          <cell r="C2809" t="str">
            <v>u</v>
          </cell>
          <cell r="D2809">
            <v>5.9788600000000001</v>
          </cell>
          <cell r="E2809">
            <v>5.9788399999999999</v>
          </cell>
          <cell r="F2809">
            <v>1</v>
          </cell>
          <cell r="G2809">
            <v>2.0000000000000002E-5</v>
          </cell>
          <cell r="H2809">
            <v>2.0000000000000002E-5</v>
          </cell>
          <cell r="I2809">
            <v>5.9196400000000002</v>
          </cell>
          <cell r="J2809">
            <v>6.63</v>
          </cell>
        </row>
        <row r="2810">
          <cell r="A2810" t="str">
            <v>M2437.1</v>
          </cell>
          <cell r="B2810" t="str">
            <v>Codo Emt de 2 1/2"</v>
          </cell>
          <cell r="C2810" t="str">
            <v>u</v>
          </cell>
          <cell r="D2810">
            <v>4.0581300000000002</v>
          </cell>
          <cell r="E2810">
            <v>4.0580400000000001</v>
          </cell>
          <cell r="F2810">
            <v>1</v>
          </cell>
          <cell r="G2810">
            <v>9.0000000000000006E-5</v>
          </cell>
          <cell r="H2810">
            <v>9.0000000000000006E-5</v>
          </cell>
          <cell r="I2810">
            <v>4.0178599999999998</v>
          </cell>
          <cell r="J2810">
            <v>4.5</v>
          </cell>
        </row>
        <row r="2811">
          <cell r="A2811" t="str">
            <v>M2437.2</v>
          </cell>
          <cell r="B2811" t="str">
            <v>Codo Emt de 3"</v>
          </cell>
          <cell r="C2811" t="str">
            <v>u</v>
          </cell>
          <cell r="D2811">
            <v>18.03585</v>
          </cell>
          <cell r="E2811">
            <v>18.035710000000002</v>
          </cell>
          <cell r="F2811">
            <v>1</v>
          </cell>
          <cell r="G2811">
            <v>1.3999999999999999E-4</v>
          </cell>
          <cell r="H2811">
            <v>1.3999999999999999E-4</v>
          </cell>
          <cell r="I2811">
            <v>17.857140000000001</v>
          </cell>
          <cell r="J2811">
            <v>20</v>
          </cell>
        </row>
        <row r="2812">
          <cell r="A2812" t="str">
            <v>M2437.3</v>
          </cell>
          <cell r="B2812" t="str">
            <v>Codo Emt de 4"</v>
          </cell>
          <cell r="C2812" t="str">
            <v>u</v>
          </cell>
          <cell r="D2812">
            <v>28.60482</v>
          </cell>
          <cell r="E2812">
            <v>28.60464</v>
          </cell>
          <cell r="F2812">
            <v>1</v>
          </cell>
          <cell r="G2812">
            <v>1.8000000000000001E-4</v>
          </cell>
          <cell r="H2812">
            <v>1.8000000000000001E-4</v>
          </cell>
          <cell r="I2812">
            <v>28.321429999999999</v>
          </cell>
          <cell r="J2812">
            <v>31.72</v>
          </cell>
        </row>
        <row r="2813">
          <cell r="A2813" t="str">
            <v>M2438</v>
          </cell>
          <cell r="B2813" t="str">
            <v>Codo PVC L/R 90" de 1/2"</v>
          </cell>
          <cell r="C2813" t="str">
            <v>u</v>
          </cell>
          <cell r="D2813">
            <v>9.0410000000000004E-2</v>
          </cell>
          <cell r="E2813">
            <v>9.0179999999999996E-2</v>
          </cell>
          <cell r="F2813">
            <v>1</v>
          </cell>
          <cell r="G2813">
            <v>2.3000000000000001E-4</v>
          </cell>
          <cell r="H2813">
            <v>2.3000000000000001E-4</v>
          </cell>
          <cell r="I2813">
            <v>8.9289999999999994E-2</v>
          </cell>
          <cell r="J2813">
            <v>0.1</v>
          </cell>
        </row>
        <row r="2814">
          <cell r="A2814" t="str">
            <v>M2439</v>
          </cell>
          <cell r="B2814" t="str">
            <v>Codo PVC L/R 90" de 3/4"</v>
          </cell>
          <cell r="C2814" t="str">
            <v>u</v>
          </cell>
          <cell r="D2814">
            <v>0.11745999999999999</v>
          </cell>
          <cell r="E2814">
            <v>0.11723</v>
          </cell>
          <cell r="F2814">
            <v>1</v>
          </cell>
          <cell r="G2814">
            <v>2.3000000000000001E-4</v>
          </cell>
          <cell r="H2814">
            <v>2.3000000000000001E-4</v>
          </cell>
          <cell r="I2814">
            <v>0.11607000000000001</v>
          </cell>
          <cell r="J2814">
            <v>0.13</v>
          </cell>
        </row>
        <row r="2815">
          <cell r="A2815" t="str">
            <v>M2440</v>
          </cell>
          <cell r="B2815" t="str">
            <v>Codo PVC L/R 90" de 1"</v>
          </cell>
          <cell r="C2815" t="str">
            <v>u</v>
          </cell>
          <cell r="D2815">
            <v>0.19861999999999999</v>
          </cell>
          <cell r="E2815">
            <v>0.19839000000000001</v>
          </cell>
          <cell r="F2815">
            <v>1</v>
          </cell>
          <cell r="G2815">
            <v>2.3000000000000001E-4</v>
          </cell>
          <cell r="H2815">
            <v>2.3000000000000001E-4</v>
          </cell>
          <cell r="I2815">
            <v>0.19642999999999999</v>
          </cell>
          <cell r="J2815">
            <v>0.22</v>
          </cell>
        </row>
        <row r="2816">
          <cell r="A2816" t="str">
            <v>M2441</v>
          </cell>
          <cell r="B2816" t="str">
            <v>Conector comp. similar al Burndy YHD 150</v>
          </cell>
          <cell r="C2816" t="str">
            <v>u</v>
          </cell>
          <cell r="D2816">
            <v>0.71264000000000005</v>
          </cell>
          <cell r="E2816">
            <v>0.71240999999999999</v>
          </cell>
          <cell r="F2816">
            <v>1</v>
          </cell>
          <cell r="G2816">
            <v>2.3000000000000001E-4</v>
          </cell>
          <cell r="H2816">
            <v>2.3000000000000001E-4</v>
          </cell>
          <cell r="I2816">
            <v>0.70535999999999999</v>
          </cell>
          <cell r="J2816">
            <v>0.79</v>
          </cell>
        </row>
        <row r="2817">
          <cell r="A2817" t="str">
            <v>M2442</v>
          </cell>
          <cell r="B2817" t="str">
            <v>Conector de comp. 1/0-1/0</v>
          </cell>
          <cell r="C2817" t="str">
            <v>u</v>
          </cell>
          <cell r="D2817">
            <v>0.64951999999999999</v>
          </cell>
          <cell r="E2817">
            <v>0.64929000000000003</v>
          </cell>
          <cell r="F2817">
            <v>1</v>
          </cell>
          <cell r="G2817">
            <v>2.3000000000000001E-4</v>
          </cell>
          <cell r="H2817">
            <v>2.3000000000000001E-4</v>
          </cell>
          <cell r="I2817">
            <v>0.64285999999999999</v>
          </cell>
          <cell r="J2817">
            <v>0.72</v>
          </cell>
        </row>
        <row r="2818">
          <cell r="A2818" t="str">
            <v>M2443</v>
          </cell>
          <cell r="B2818" t="str">
            <v>Conector de comp. 3/0-3/0</v>
          </cell>
          <cell r="C2818" t="str">
            <v>u</v>
          </cell>
          <cell r="D2818">
            <v>1.2446900000000001</v>
          </cell>
          <cell r="E2818">
            <v>1.2444599999999999</v>
          </cell>
          <cell r="F2818">
            <v>1</v>
          </cell>
          <cell r="G2818">
            <v>2.3000000000000001E-4</v>
          </cell>
          <cell r="H2818">
            <v>2.3000000000000001E-4</v>
          </cell>
          <cell r="I2818">
            <v>1.23214</v>
          </cell>
          <cell r="J2818">
            <v>1.38</v>
          </cell>
        </row>
        <row r="2819">
          <cell r="A2819" t="str">
            <v>M2444</v>
          </cell>
          <cell r="B2819" t="str">
            <v>Conector de compresión 3/0 - 4/0</v>
          </cell>
          <cell r="C2819" t="str">
            <v>u</v>
          </cell>
          <cell r="D2819">
            <v>1.31684</v>
          </cell>
          <cell r="E2819">
            <v>1.3166100000000001</v>
          </cell>
          <cell r="F2819">
            <v>1</v>
          </cell>
          <cell r="G2819">
            <v>2.3000000000000001E-4</v>
          </cell>
          <cell r="H2819">
            <v>2.3000000000000001E-4</v>
          </cell>
          <cell r="I2819">
            <v>1.3035699999999999</v>
          </cell>
          <cell r="J2819">
            <v>1.46</v>
          </cell>
        </row>
        <row r="2820">
          <cell r="A2820" t="str">
            <v>M2444.1</v>
          </cell>
          <cell r="B2820" t="str">
            <v>Conector de compresión, aleación de Al.</v>
          </cell>
          <cell r="C2820" t="str">
            <v>u</v>
          </cell>
          <cell r="D2820">
            <v>0.63653000000000004</v>
          </cell>
          <cell r="E2820">
            <v>0.63629999999999998</v>
          </cell>
          <cell r="F2820">
            <v>1</v>
          </cell>
          <cell r="G2820">
            <v>2.3000000000000001E-4</v>
          </cell>
          <cell r="H2820">
            <v>2.3000000000000001E-4</v>
          </cell>
          <cell r="I2820">
            <v>0.63</v>
          </cell>
          <cell r="J2820">
            <v>0.70560000000000012</v>
          </cell>
        </row>
        <row r="2821">
          <cell r="A2821" t="str">
            <v>M2445</v>
          </cell>
          <cell r="B2821" t="str">
            <v>Conector Emt de 1/2"</v>
          </cell>
          <cell r="C2821" t="str">
            <v>u</v>
          </cell>
          <cell r="D2821">
            <v>0.18037</v>
          </cell>
          <cell r="E2821">
            <v>0.18035999999999999</v>
          </cell>
          <cell r="F2821">
            <v>1</v>
          </cell>
          <cell r="G2821">
            <v>1.0000000000000001E-5</v>
          </cell>
          <cell r="H2821">
            <v>1.0000000000000001E-5</v>
          </cell>
          <cell r="I2821">
            <v>0.17857000000000001</v>
          </cell>
          <cell r="J2821">
            <v>0.2</v>
          </cell>
        </row>
        <row r="2822">
          <cell r="A2822" t="str">
            <v>M2446</v>
          </cell>
          <cell r="B2822" t="str">
            <v>Conector Emt de 3/4"</v>
          </cell>
          <cell r="C2822" t="str">
            <v>u</v>
          </cell>
          <cell r="D2822">
            <v>0.32464999999999999</v>
          </cell>
          <cell r="E2822">
            <v>0.32463999999999998</v>
          </cell>
          <cell r="F2822">
            <v>1</v>
          </cell>
          <cell r="G2822">
            <v>1.0000000000000001E-5</v>
          </cell>
          <cell r="H2822">
            <v>1.0000000000000001E-5</v>
          </cell>
          <cell r="I2822">
            <v>0.32142999999999999</v>
          </cell>
          <cell r="J2822">
            <v>0.36</v>
          </cell>
        </row>
        <row r="2823">
          <cell r="A2823" t="str">
            <v>M2447</v>
          </cell>
          <cell r="B2823" t="str">
            <v>Conector Emt de 1"</v>
          </cell>
          <cell r="C2823" t="str">
            <v>u</v>
          </cell>
          <cell r="D2823">
            <v>0.40582000000000001</v>
          </cell>
          <cell r="E2823">
            <v>0.40581</v>
          </cell>
          <cell r="F2823">
            <v>1</v>
          </cell>
          <cell r="G2823">
            <v>1.0000000000000001E-5</v>
          </cell>
          <cell r="H2823">
            <v>1.0000000000000001E-5</v>
          </cell>
          <cell r="I2823">
            <v>0.40178999999999998</v>
          </cell>
          <cell r="J2823">
            <v>0.45</v>
          </cell>
        </row>
        <row r="2824">
          <cell r="A2824" t="str">
            <v>M2448</v>
          </cell>
          <cell r="B2824" t="str">
            <v>Conector Emt de 1 1/4"</v>
          </cell>
          <cell r="C2824" t="str">
            <v>u</v>
          </cell>
          <cell r="D2824">
            <v>1.00099</v>
          </cell>
          <cell r="E2824">
            <v>1.00098</v>
          </cell>
          <cell r="F2824">
            <v>1</v>
          </cell>
          <cell r="G2824">
            <v>1.0000000000000001E-5</v>
          </cell>
          <cell r="H2824">
            <v>1.0000000000000001E-5</v>
          </cell>
          <cell r="I2824">
            <v>0.99107000000000001</v>
          </cell>
          <cell r="J2824">
            <v>1.1100000000000001</v>
          </cell>
        </row>
        <row r="2825">
          <cell r="A2825" t="str">
            <v>M2449</v>
          </cell>
          <cell r="B2825" t="str">
            <v>Conector Emt de 1 1/2"</v>
          </cell>
          <cell r="C2825" t="str">
            <v>u</v>
          </cell>
          <cell r="D2825">
            <v>1.3436699999999999</v>
          </cell>
          <cell r="E2825">
            <v>1.3436600000000001</v>
          </cell>
          <cell r="F2825">
            <v>1</v>
          </cell>
          <cell r="G2825">
            <v>1.0000000000000001E-5</v>
          </cell>
          <cell r="H2825">
            <v>1.0000000000000001E-5</v>
          </cell>
          <cell r="I2825">
            <v>1.33036</v>
          </cell>
          <cell r="J2825">
            <v>1.49</v>
          </cell>
        </row>
        <row r="2826">
          <cell r="A2826" t="str">
            <v>M2450</v>
          </cell>
          <cell r="B2826" t="str">
            <v>Conector Emt de 2"</v>
          </cell>
          <cell r="C2826" t="str">
            <v>u</v>
          </cell>
          <cell r="D2826">
            <v>2.0560800000000001</v>
          </cell>
          <cell r="E2826">
            <v>2.0560700000000001</v>
          </cell>
          <cell r="F2826">
            <v>1</v>
          </cell>
          <cell r="G2826">
            <v>1.0000000000000001E-5</v>
          </cell>
          <cell r="H2826">
            <v>1.0000000000000001E-5</v>
          </cell>
          <cell r="I2826">
            <v>2.0357099999999999</v>
          </cell>
          <cell r="J2826">
            <v>2.2799999999999998</v>
          </cell>
        </row>
        <row r="2827">
          <cell r="A2827" t="str">
            <v>M2451</v>
          </cell>
          <cell r="B2827" t="str">
            <v>Cruceta met. cent. sencilla 1/4"x2.5"x2m</v>
          </cell>
          <cell r="C2827" t="str">
            <v>u</v>
          </cell>
          <cell r="D2827">
            <v>30.218959999999999</v>
          </cell>
          <cell r="E2827">
            <v>30.21884</v>
          </cell>
          <cell r="F2827">
            <v>1</v>
          </cell>
          <cell r="G2827">
            <v>1.2E-4</v>
          </cell>
          <cell r="H2827">
            <v>1.2E-4</v>
          </cell>
          <cell r="I2827">
            <v>29.919640000000001</v>
          </cell>
          <cell r="J2827">
            <v>33.51</v>
          </cell>
        </row>
        <row r="2828">
          <cell r="A2828" t="str">
            <v>M2452</v>
          </cell>
          <cell r="B2828" t="str">
            <v>Cruceta met. cent. doble 1/4"x2.5"x2m</v>
          </cell>
          <cell r="C2828" t="str">
            <v>u</v>
          </cell>
          <cell r="D2828">
            <v>22.093869999999999</v>
          </cell>
          <cell r="E2828">
            <v>22.09375</v>
          </cell>
          <cell r="F2828">
            <v>1</v>
          </cell>
          <cell r="G2828">
            <v>1.2E-4</v>
          </cell>
          <cell r="H2828">
            <v>1.2E-4</v>
          </cell>
          <cell r="I2828">
            <v>21.875</v>
          </cell>
          <cell r="J2828">
            <v>24.5</v>
          </cell>
        </row>
        <row r="2829">
          <cell r="A2829" t="str">
            <v>M2453</v>
          </cell>
          <cell r="B2829" t="str">
            <v xml:space="preserve">Cruceta metalica de 2" * 1/4 * 2m </v>
          </cell>
          <cell r="C2829" t="str">
            <v>u</v>
          </cell>
          <cell r="D2829">
            <v>20.45262</v>
          </cell>
          <cell r="E2829">
            <v>20.452500000000001</v>
          </cell>
          <cell r="F2829">
            <v>1</v>
          </cell>
          <cell r="G2829">
            <v>1.2E-4</v>
          </cell>
          <cell r="H2829">
            <v>1.2E-4</v>
          </cell>
          <cell r="I2829">
            <v>20.25</v>
          </cell>
          <cell r="J2829">
            <v>22.68</v>
          </cell>
        </row>
        <row r="2830">
          <cell r="A2830" t="str">
            <v>M2454</v>
          </cell>
          <cell r="B2830" t="str">
            <v xml:space="preserve">Cruceta metalica de 2" * 1/4" * 2.40m </v>
          </cell>
          <cell r="C2830" t="str">
            <v>u</v>
          </cell>
          <cell r="D2830">
            <v>39.218780000000002</v>
          </cell>
          <cell r="E2830">
            <v>39.21866</v>
          </cell>
          <cell r="F2830">
            <v>1</v>
          </cell>
          <cell r="G2830">
            <v>1.2E-4</v>
          </cell>
          <cell r="H2830">
            <v>1.2E-4</v>
          </cell>
          <cell r="I2830">
            <v>38.830359999999999</v>
          </cell>
          <cell r="J2830">
            <v>43.49</v>
          </cell>
        </row>
        <row r="2831">
          <cell r="A2831" t="str">
            <v>M2455</v>
          </cell>
          <cell r="B2831" t="str">
            <v xml:space="preserve">Cruceta metalica de 2 1/2" * 1/4"* 2m </v>
          </cell>
          <cell r="C2831" t="str">
            <v>u</v>
          </cell>
          <cell r="D2831">
            <v>29.92137</v>
          </cell>
          <cell r="E2831">
            <v>29.921250000000001</v>
          </cell>
          <cell r="F2831">
            <v>1</v>
          </cell>
          <cell r="G2831">
            <v>1.2E-4</v>
          </cell>
          <cell r="H2831">
            <v>1.2E-4</v>
          </cell>
          <cell r="I2831">
            <v>29.625</v>
          </cell>
          <cell r="J2831">
            <v>33.18</v>
          </cell>
        </row>
        <row r="2832">
          <cell r="A2832" t="str">
            <v>M2456</v>
          </cell>
          <cell r="B2832" t="str">
            <v xml:space="preserve">Cruceta metalica de   2 1/2" *1/4" *2.40m </v>
          </cell>
          <cell r="C2832" t="str">
            <v>u</v>
          </cell>
          <cell r="D2832">
            <v>39.994309999999999</v>
          </cell>
          <cell r="E2832">
            <v>39.994190000000003</v>
          </cell>
          <cell r="F2832">
            <v>1</v>
          </cell>
          <cell r="G2832">
            <v>1.2E-4</v>
          </cell>
          <cell r="H2832">
            <v>1.2E-4</v>
          </cell>
          <cell r="I2832">
            <v>39.598210000000002</v>
          </cell>
          <cell r="J2832">
            <v>44.35</v>
          </cell>
        </row>
        <row r="2833">
          <cell r="A2833" t="str">
            <v>M2457</v>
          </cell>
          <cell r="B2833" t="str">
            <v>Estribos de aluminio para conductor #3/0</v>
          </cell>
          <cell r="C2833" t="str">
            <v>u</v>
          </cell>
          <cell r="D2833">
            <v>8.9277300000000004</v>
          </cell>
          <cell r="E2833">
            <v>8.9276800000000005</v>
          </cell>
          <cell r="F2833">
            <v>1</v>
          </cell>
          <cell r="G2833">
            <v>5.0000000000000002E-5</v>
          </cell>
          <cell r="H2833">
            <v>5.0000000000000002E-5</v>
          </cell>
          <cell r="I2833">
            <v>8.8392900000000001</v>
          </cell>
          <cell r="J2833">
            <v>9.9</v>
          </cell>
        </row>
        <row r="2834">
          <cell r="A2834" t="str">
            <v>M2458</v>
          </cell>
          <cell r="B2834" t="str">
            <v>Brazo tensor farol de  2"x1m</v>
          </cell>
          <cell r="C2834" t="str">
            <v>u</v>
          </cell>
          <cell r="D2834">
            <v>14.58193</v>
          </cell>
          <cell r="E2834">
            <v>14.58188</v>
          </cell>
          <cell r="F2834">
            <v>1</v>
          </cell>
          <cell r="G2834">
            <v>5.0000000000000002E-5</v>
          </cell>
          <cell r="H2834">
            <v>5.0000000000000002E-5</v>
          </cell>
          <cell r="I2834">
            <v>14.4375</v>
          </cell>
          <cell r="J2834">
            <v>16.170000000000002</v>
          </cell>
        </row>
        <row r="2835">
          <cell r="A2835" t="str">
            <v>M2459</v>
          </cell>
          <cell r="B2835" t="str">
            <v>Foco ahorrador 20W 120V</v>
          </cell>
          <cell r="C2835" t="str">
            <v>u</v>
          </cell>
          <cell r="D2835">
            <v>4.5089300000000003</v>
          </cell>
          <cell r="E2835">
            <v>4.5089300000000003</v>
          </cell>
          <cell r="F2835">
            <v>1</v>
          </cell>
          <cell r="G2835">
            <v>0</v>
          </cell>
          <cell r="H2835">
            <v>0</v>
          </cell>
          <cell r="I2835">
            <v>4.4642900000000001</v>
          </cell>
          <cell r="J2835">
            <v>5</v>
          </cell>
        </row>
        <row r="2836">
          <cell r="A2836" t="str">
            <v>M2459.1</v>
          </cell>
          <cell r="B2836" t="str">
            <v>Foco ahorrador 26W 120V</v>
          </cell>
          <cell r="C2836" t="str">
            <v>u</v>
          </cell>
          <cell r="D2836">
            <v>4.5089300000000003</v>
          </cell>
          <cell r="E2836">
            <v>4.5089300000000003</v>
          </cell>
          <cell r="F2836">
            <v>1</v>
          </cell>
          <cell r="G2836">
            <v>0</v>
          </cell>
          <cell r="H2836">
            <v>0</v>
          </cell>
          <cell r="I2836">
            <v>4.4642900000000001</v>
          </cell>
          <cell r="J2836">
            <v>5</v>
          </cell>
        </row>
        <row r="2837">
          <cell r="A2837" t="str">
            <v>M2460</v>
          </cell>
          <cell r="B2837" t="str">
            <v>Grapa de línea viva#1/0 - 3/0</v>
          </cell>
          <cell r="C2837" t="str">
            <v>u</v>
          </cell>
          <cell r="D2837">
            <v>7.1963699999999999</v>
          </cell>
          <cell r="E2837">
            <v>7.19625</v>
          </cell>
          <cell r="F2837">
            <v>1</v>
          </cell>
          <cell r="G2837">
            <v>1.2E-4</v>
          </cell>
          <cell r="H2837">
            <v>1.2E-4</v>
          </cell>
          <cell r="I2837">
            <v>7.125</v>
          </cell>
          <cell r="J2837">
            <v>7.98</v>
          </cell>
        </row>
        <row r="2838">
          <cell r="A2838" t="str">
            <v>M2461</v>
          </cell>
          <cell r="B2838" t="str">
            <v>Grapa terminal #1/0 - 3/0</v>
          </cell>
          <cell r="C2838" t="str">
            <v>u</v>
          </cell>
          <cell r="D2838">
            <v>7.3406599999999997</v>
          </cell>
          <cell r="E2838">
            <v>7.3405399999999998</v>
          </cell>
          <cell r="F2838">
            <v>1</v>
          </cell>
          <cell r="G2838">
            <v>1.2E-4</v>
          </cell>
          <cell r="H2838">
            <v>1.2E-4</v>
          </cell>
          <cell r="I2838">
            <v>7.2678599999999998</v>
          </cell>
          <cell r="J2838">
            <v>8.14</v>
          </cell>
        </row>
        <row r="2839">
          <cell r="A2839" t="str">
            <v>M2461.1</v>
          </cell>
          <cell r="B2839" t="str">
            <v>Grapa horquilla guarda cabo para Al rango 4 - 4/0</v>
          </cell>
          <cell r="C2839" t="str">
            <v>u</v>
          </cell>
          <cell r="D2839">
            <v>4.0401199999999999</v>
          </cell>
          <cell r="E2839">
            <v>4.04</v>
          </cell>
          <cell r="F2839">
            <v>1</v>
          </cell>
          <cell r="G2839">
            <v>1.2E-4</v>
          </cell>
          <cell r="H2839">
            <v>1.2E-4</v>
          </cell>
          <cell r="I2839">
            <v>4</v>
          </cell>
          <cell r="J2839">
            <v>4.4800000000000004</v>
          </cell>
        </row>
        <row r="2840">
          <cell r="A2840" t="str">
            <v>M2462</v>
          </cell>
          <cell r="B2840" t="str">
            <v>Grapa mordaza de Tres Pernos</v>
          </cell>
          <cell r="C2840" t="str">
            <v>u</v>
          </cell>
          <cell r="D2840">
            <v>2.38083</v>
          </cell>
          <cell r="E2840">
            <v>2.3807100000000001</v>
          </cell>
          <cell r="F2840">
            <v>1</v>
          </cell>
          <cell r="G2840">
            <v>1.2E-4</v>
          </cell>
          <cell r="H2840">
            <v>1.2E-4</v>
          </cell>
          <cell r="I2840">
            <v>2.3571399999999998</v>
          </cell>
          <cell r="J2840">
            <v>2.64</v>
          </cell>
        </row>
        <row r="2841">
          <cell r="A2841" t="str">
            <v>M2462.1</v>
          </cell>
          <cell r="B2841" t="str">
            <v>Grapa terminal apernada tipo pistola, de aleación de Al.</v>
          </cell>
          <cell r="C2841" t="str">
            <v>u</v>
          </cell>
          <cell r="D2841">
            <v>11.36262</v>
          </cell>
          <cell r="E2841">
            <v>11.362500000000001</v>
          </cell>
          <cell r="F2841">
            <v>1</v>
          </cell>
          <cell r="G2841">
            <v>1.2E-4</v>
          </cell>
          <cell r="H2841">
            <v>1.2E-4</v>
          </cell>
          <cell r="I2841">
            <v>11.25</v>
          </cell>
          <cell r="J2841">
            <v>12.600000000000001</v>
          </cell>
        </row>
        <row r="2842">
          <cell r="A2842" t="str">
            <v>M2463</v>
          </cell>
          <cell r="B2842" t="str">
            <v>Interruptor ticino doble #711 125V/15A completo</v>
          </cell>
          <cell r="C2842" t="str">
            <v>u</v>
          </cell>
          <cell r="D2842">
            <v>3.6071900000000001</v>
          </cell>
          <cell r="E2842">
            <v>3.6071399999999998</v>
          </cell>
          <cell r="F2842">
            <v>1</v>
          </cell>
          <cell r="G2842">
            <v>5.0000000000000002E-5</v>
          </cell>
          <cell r="H2842">
            <v>5.0000000000000002E-5</v>
          </cell>
          <cell r="I2842">
            <v>3.5714299999999999</v>
          </cell>
          <cell r="J2842">
            <v>4</v>
          </cell>
        </row>
        <row r="2843">
          <cell r="A2843" t="str">
            <v>M2463.1</v>
          </cell>
          <cell r="B2843" t="str">
            <v>Interruptor ticino doble  250V/15A completo</v>
          </cell>
          <cell r="C2843" t="str">
            <v>u</v>
          </cell>
          <cell r="D2843">
            <v>8.0259400000000003</v>
          </cell>
          <cell r="E2843">
            <v>8.0258900000000004</v>
          </cell>
          <cell r="F2843">
            <v>1</v>
          </cell>
          <cell r="G2843">
            <v>5.0000000000000002E-5</v>
          </cell>
          <cell r="H2843">
            <v>5.0000000000000002E-5</v>
          </cell>
          <cell r="I2843">
            <v>7.9464300000000003</v>
          </cell>
          <cell r="J2843">
            <v>8.9</v>
          </cell>
        </row>
        <row r="2844">
          <cell r="A2844" t="str">
            <v>M2464</v>
          </cell>
          <cell r="B2844" t="str">
            <v>Interruptor ticino sencillo, completo</v>
          </cell>
          <cell r="C2844" t="str">
            <v>u</v>
          </cell>
          <cell r="D2844">
            <v>2.6963900000000001</v>
          </cell>
          <cell r="E2844">
            <v>2.6963400000000002</v>
          </cell>
          <cell r="F2844">
            <v>1</v>
          </cell>
          <cell r="G2844">
            <v>5.0000000000000002E-5</v>
          </cell>
          <cell r="H2844">
            <v>5.0000000000000002E-5</v>
          </cell>
          <cell r="I2844">
            <v>2.6696399999999998</v>
          </cell>
          <cell r="J2844">
            <v>2.99</v>
          </cell>
        </row>
        <row r="2845">
          <cell r="A2845" t="str">
            <v>M2464.1</v>
          </cell>
          <cell r="B2845" t="str">
            <v>Interruptor ON/OFF para ventilador</v>
          </cell>
          <cell r="C2845" t="str">
            <v>u</v>
          </cell>
          <cell r="D2845">
            <v>7.21434</v>
          </cell>
          <cell r="E2845">
            <v>7.2142900000000001</v>
          </cell>
          <cell r="F2845">
            <v>1</v>
          </cell>
          <cell r="G2845">
            <v>5.0000000000000002E-5</v>
          </cell>
          <cell r="H2845">
            <v>5.0000000000000002E-5</v>
          </cell>
          <cell r="I2845">
            <v>7.1428599999999998</v>
          </cell>
          <cell r="J2845">
            <v>8</v>
          </cell>
        </row>
        <row r="2846">
          <cell r="A2846" t="str">
            <v>M2465</v>
          </cell>
          <cell r="B2846" t="str">
            <v>Interruptor veto doble,#1401</v>
          </cell>
          <cell r="C2846" t="str">
            <v>u</v>
          </cell>
          <cell r="D2846">
            <v>0.82969000000000004</v>
          </cell>
          <cell r="E2846">
            <v>0.82964000000000004</v>
          </cell>
          <cell r="F2846">
            <v>1</v>
          </cell>
          <cell r="G2846">
            <v>5.0000000000000002E-5</v>
          </cell>
          <cell r="H2846">
            <v>5.0000000000000002E-5</v>
          </cell>
          <cell r="I2846">
            <v>0.82142999999999999</v>
          </cell>
          <cell r="J2846">
            <v>0.92</v>
          </cell>
        </row>
        <row r="2847">
          <cell r="A2847" t="str">
            <v>m2465.1</v>
          </cell>
          <cell r="B2847" t="str">
            <v>Conmutador simple placa 15A,250V</v>
          </cell>
          <cell r="C2847" t="str">
            <v>u</v>
          </cell>
          <cell r="D2847">
            <v>5.4107599999999998</v>
          </cell>
          <cell r="E2847">
            <v>5.4107099999999999</v>
          </cell>
          <cell r="F2847">
            <v>1</v>
          </cell>
          <cell r="G2847">
            <v>5.0000000000000002E-5</v>
          </cell>
          <cell r="H2847">
            <v>5.0000000000000002E-5</v>
          </cell>
          <cell r="I2847">
            <v>5.3571400000000002</v>
          </cell>
          <cell r="J2847">
            <v>6</v>
          </cell>
          <cell r="K2847" t="str">
            <v>silvita me de los precios</v>
          </cell>
        </row>
        <row r="2848">
          <cell r="A2848" t="str">
            <v>m2465.2</v>
          </cell>
          <cell r="B2848" t="str">
            <v>Conmutador doble placa 15A,250V</v>
          </cell>
          <cell r="C2848" t="str">
            <v>u</v>
          </cell>
          <cell r="D2848">
            <v>8.0259400000000003</v>
          </cell>
          <cell r="E2848">
            <v>8.0258900000000004</v>
          </cell>
          <cell r="F2848">
            <v>1</v>
          </cell>
          <cell r="G2848">
            <v>5.0000000000000002E-5</v>
          </cell>
          <cell r="H2848">
            <v>5.0000000000000002E-5</v>
          </cell>
          <cell r="I2848">
            <v>7.9464300000000003</v>
          </cell>
          <cell r="J2848">
            <v>8.9</v>
          </cell>
        </row>
        <row r="2849">
          <cell r="A2849" t="str">
            <v>m2465.3</v>
          </cell>
          <cell r="B2849" t="str">
            <v>Conmutador interruptor placa 15A,250V</v>
          </cell>
          <cell r="C2849" t="str">
            <v>u</v>
          </cell>
          <cell r="D2849">
            <v>8.0259400000000003</v>
          </cell>
          <cell r="E2849">
            <v>8.0258900000000004</v>
          </cell>
          <cell r="F2849">
            <v>1</v>
          </cell>
          <cell r="G2849">
            <v>5.0000000000000002E-5</v>
          </cell>
          <cell r="H2849">
            <v>5.0000000000000002E-5</v>
          </cell>
          <cell r="I2849">
            <v>7.9464300000000003</v>
          </cell>
          <cell r="J2849">
            <v>8.9</v>
          </cell>
        </row>
        <row r="2850">
          <cell r="A2850" t="str">
            <v>m2465.4</v>
          </cell>
          <cell r="B2850" t="str">
            <v>Interruptor de presion SD 30/50</v>
          </cell>
          <cell r="C2850" t="str">
            <v>u</v>
          </cell>
          <cell r="D2850">
            <v>26.26005</v>
          </cell>
          <cell r="E2850">
            <v>26.26</v>
          </cell>
          <cell r="F2850">
            <v>1</v>
          </cell>
          <cell r="G2850">
            <v>5.0000000000000002E-5</v>
          </cell>
          <cell r="H2850">
            <v>5.0000000000000002E-5</v>
          </cell>
          <cell r="I2850">
            <v>26</v>
          </cell>
          <cell r="J2850">
            <v>29.120000000000005</v>
          </cell>
        </row>
        <row r="2851">
          <cell r="A2851" t="str">
            <v>m2465.5</v>
          </cell>
          <cell r="B2851" t="str">
            <v>INTERRUPTOR SIMPLE, PLACA 15A, 250V (TIPO EXE)</v>
          </cell>
          <cell r="C2851" t="str">
            <v>u</v>
          </cell>
          <cell r="D2851">
            <v>3.53505</v>
          </cell>
          <cell r="E2851">
            <v>3.5350000000000001</v>
          </cell>
          <cell r="F2851">
            <v>1</v>
          </cell>
          <cell r="G2851">
            <v>5.0000000000000002E-5</v>
          </cell>
          <cell r="H2851">
            <v>5.0000000000000002E-5</v>
          </cell>
          <cell r="I2851">
            <v>3.5</v>
          </cell>
          <cell r="J2851">
            <v>3.9200000000000004</v>
          </cell>
          <cell r="K2851">
            <v>3.5</v>
          </cell>
        </row>
        <row r="2852">
          <cell r="A2852" t="str">
            <v>M2466</v>
          </cell>
          <cell r="B2852" t="str">
            <v>Interruptor veto sencillo,15 amp/125v.B.m</v>
          </cell>
          <cell r="C2852" t="str">
            <v>u</v>
          </cell>
          <cell r="D2852">
            <v>0.61326000000000003</v>
          </cell>
          <cell r="E2852">
            <v>0.61321000000000003</v>
          </cell>
          <cell r="F2852">
            <v>1</v>
          </cell>
          <cell r="G2852">
            <v>5.0000000000000002E-5</v>
          </cell>
          <cell r="H2852">
            <v>5.0000000000000002E-5</v>
          </cell>
          <cell r="I2852">
            <v>0.60714000000000001</v>
          </cell>
          <cell r="J2852">
            <v>0.68</v>
          </cell>
        </row>
        <row r="2853">
          <cell r="A2853" t="str">
            <v>M2466.1</v>
          </cell>
          <cell r="B2853" t="str">
            <v>Aplique con toma doble 110V+ interruptor</v>
          </cell>
          <cell r="C2853" t="str">
            <v>u</v>
          </cell>
          <cell r="D2853">
            <v>5.0500499999999997</v>
          </cell>
          <cell r="E2853">
            <v>5.05</v>
          </cell>
          <cell r="F2853">
            <v>1</v>
          </cell>
          <cell r="G2853">
            <v>5.0000000000000002E-5</v>
          </cell>
          <cell r="H2853">
            <v>5.0000000000000002E-5</v>
          </cell>
          <cell r="I2853">
            <v>5</v>
          </cell>
          <cell r="J2853">
            <v>5.6000000000000005</v>
          </cell>
        </row>
        <row r="2854">
          <cell r="A2854" t="str">
            <v>M2466.2</v>
          </cell>
          <cell r="B2854" t="str">
            <v xml:space="preserve">Selector bifásico ON/OFF </v>
          </cell>
          <cell r="C2854" t="str">
            <v>u</v>
          </cell>
          <cell r="D2854">
            <v>20.200050000000001</v>
          </cell>
          <cell r="E2854">
            <v>20.2</v>
          </cell>
          <cell r="F2854">
            <v>1</v>
          </cell>
          <cell r="G2854">
            <v>5.0000000000000002E-5</v>
          </cell>
          <cell r="H2854">
            <v>5.0000000000000002E-5</v>
          </cell>
          <cell r="I2854">
            <v>20</v>
          </cell>
          <cell r="J2854">
            <v>22.4</v>
          </cell>
        </row>
        <row r="2855">
          <cell r="A2855" t="str">
            <v>M2466.3</v>
          </cell>
          <cell r="B2855" t="str">
            <v>Selector de dos posiciones fijas</v>
          </cell>
          <cell r="C2855" t="str">
            <v>u</v>
          </cell>
          <cell r="D2855">
            <v>19.745550000000001</v>
          </cell>
          <cell r="E2855">
            <v>19.7455</v>
          </cell>
          <cell r="F2855">
            <v>1</v>
          </cell>
          <cell r="G2855">
            <v>5.0000000000000002E-5</v>
          </cell>
          <cell r="H2855">
            <v>5.0000000000000002E-5</v>
          </cell>
          <cell r="I2855">
            <v>19.55</v>
          </cell>
          <cell r="J2855">
            <v>21.896000000000004</v>
          </cell>
          <cell r="K2855">
            <v>19.55</v>
          </cell>
        </row>
        <row r="2856">
          <cell r="A2856" t="str">
            <v>M2467</v>
          </cell>
          <cell r="B2856" t="str">
            <v>Lampara de 100W vapor de mercurio</v>
          </cell>
          <cell r="C2856" t="str">
            <v>u</v>
          </cell>
          <cell r="D2856">
            <v>146.40513999999999</v>
          </cell>
          <cell r="E2856">
            <v>146.40491</v>
          </cell>
          <cell r="F2856">
            <v>1</v>
          </cell>
          <cell r="G2856">
            <v>2.3000000000000001E-4</v>
          </cell>
          <cell r="H2856">
            <v>2.3000000000000001E-4</v>
          </cell>
          <cell r="I2856">
            <v>144.95536000000001</v>
          </cell>
          <cell r="J2856">
            <v>162.35</v>
          </cell>
        </row>
        <row r="2857">
          <cell r="A2857" t="str">
            <v>M2467.1</v>
          </cell>
          <cell r="B2857" t="str">
            <v>Luminaria tipo globo de 70W Na- a 220V</v>
          </cell>
          <cell r="C2857" t="str">
            <v>u</v>
          </cell>
          <cell r="D2857">
            <v>90.900229999999993</v>
          </cell>
          <cell r="E2857">
            <v>90.9</v>
          </cell>
          <cell r="F2857">
            <v>1</v>
          </cell>
          <cell r="G2857">
            <v>2.3000000000000001E-4</v>
          </cell>
          <cell r="H2857">
            <v>2.3000000000000001E-4</v>
          </cell>
          <cell r="I2857">
            <v>90</v>
          </cell>
          <cell r="J2857">
            <v>100.80000000000001</v>
          </cell>
        </row>
        <row r="2858">
          <cell r="A2858" t="str">
            <v>M2468</v>
          </cell>
          <cell r="B2858" t="str">
            <v>Lampara de 175W vapor de mercurio</v>
          </cell>
          <cell r="C2858" t="str">
            <v>u</v>
          </cell>
          <cell r="D2858">
            <v>36.793089999999999</v>
          </cell>
          <cell r="E2858">
            <v>36.792859999999997</v>
          </cell>
          <cell r="F2858">
            <v>1</v>
          </cell>
          <cell r="G2858">
            <v>2.3000000000000001E-4</v>
          </cell>
          <cell r="H2858">
            <v>2.3000000000000001E-4</v>
          </cell>
          <cell r="I2858">
            <v>36.428570000000001</v>
          </cell>
          <cell r="J2858">
            <v>40.799999999999997</v>
          </cell>
        </row>
        <row r="2859">
          <cell r="A2859" t="str">
            <v>M2469</v>
          </cell>
          <cell r="B2859" t="str">
            <v>Lampara de 250W vapor de mercurio</v>
          </cell>
          <cell r="C2859" t="str">
            <v>u</v>
          </cell>
          <cell r="D2859">
            <v>111.46093999999999</v>
          </cell>
          <cell r="E2859">
            <v>111.46071000000001</v>
          </cell>
          <cell r="F2859">
            <v>1</v>
          </cell>
          <cell r="G2859">
            <v>2.3000000000000001E-4</v>
          </cell>
          <cell r="H2859">
            <v>2.3000000000000001E-4</v>
          </cell>
          <cell r="I2859">
            <v>110.35714</v>
          </cell>
          <cell r="J2859">
            <v>123.6</v>
          </cell>
        </row>
        <row r="2860">
          <cell r="A2860" t="str">
            <v>M2470</v>
          </cell>
          <cell r="B2860" t="str">
            <v>Lampara de 70W vapor de sodio de ala presión</v>
          </cell>
          <cell r="C2860" t="str">
            <v>u</v>
          </cell>
          <cell r="D2860">
            <v>50.319870000000002</v>
          </cell>
          <cell r="E2860">
            <v>50.31964</v>
          </cell>
          <cell r="F2860">
            <v>1</v>
          </cell>
          <cell r="G2860">
            <v>2.3000000000000001E-4</v>
          </cell>
          <cell r="H2860">
            <v>2.3000000000000001E-4</v>
          </cell>
          <cell r="I2860">
            <v>49.821429999999999</v>
          </cell>
          <cell r="J2860">
            <v>55.8</v>
          </cell>
        </row>
        <row r="2861">
          <cell r="A2861" t="str">
            <v>M2471</v>
          </cell>
          <cell r="B2861" t="str">
            <v>Lampara de 100W vapor de sodio de ala presión</v>
          </cell>
          <cell r="C2861" t="str">
            <v>u</v>
          </cell>
          <cell r="D2861">
            <v>75.389520000000005</v>
          </cell>
          <cell r="E2861">
            <v>75.389290000000003</v>
          </cell>
          <cell r="F2861">
            <v>1</v>
          </cell>
          <cell r="G2861">
            <v>2.3000000000000001E-4</v>
          </cell>
          <cell r="H2861">
            <v>2.3000000000000001E-4</v>
          </cell>
          <cell r="I2861">
            <v>74.642859999999999</v>
          </cell>
          <cell r="J2861">
            <v>83.6</v>
          </cell>
        </row>
        <row r="2862">
          <cell r="A2862" t="str">
            <v>M2472</v>
          </cell>
          <cell r="B2862" t="str">
            <v>Lampara de 150W vapor de sodio de ala presión</v>
          </cell>
          <cell r="C2862" t="str">
            <v>u</v>
          </cell>
          <cell r="D2862">
            <v>90.268979999999999</v>
          </cell>
          <cell r="E2862">
            <v>90.268749999999997</v>
          </cell>
          <cell r="F2862">
            <v>1</v>
          </cell>
          <cell r="G2862">
            <v>2.3000000000000001E-4</v>
          </cell>
          <cell r="H2862">
            <v>2.3000000000000001E-4</v>
          </cell>
          <cell r="I2862">
            <v>89.375</v>
          </cell>
          <cell r="J2862">
            <v>100.1</v>
          </cell>
        </row>
        <row r="2863">
          <cell r="A2863" t="str">
            <v>M2473</v>
          </cell>
          <cell r="B2863" t="str">
            <v>LamparaDE 250W vapor de sodio de ala presión</v>
          </cell>
          <cell r="C2863" t="str">
            <v>u</v>
          </cell>
          <cell r="D2863">
            <v>99.196659999999994</v>
          </cell>
          <cell r="E2863">
            <v>99.196430000000007</v>
          </cell>
          <cell r="F2863">
            <v>1</v>
          </cell>
          <cell r="G2863">
            <v>2.3000000000000001E-4</v>
          </cell>
          <cell r="H2863">
            <v>2.3000000000000001E-4</v>
          </cell>
          <cell r="I2863">
            <v>98.214290000000005</v>
          </cell>
          <cell r="J2863">
            <v>110</v>
          </cell>
        </row>
        <row r="2864">
          <cell r="A2864" t="str">
            <v>M2473.1</v>
          </cell>
          <cell r="B2864" t="str">
            <v>Luminaria  tipo cobra  de 150W 220V brazo de 1m para alumbrado publico</v>
          </cell>
          <cell r="C2864" t="str">
            <v>u</v>
          </cell>
          <cell r="D2864">
            <v>217.15022999999999</v>
          </cell>
          <cell r="E2864">
            <v>217.15</v>
          </cell>
          <cell r="F2864">
            <v>1</v>
          </cell>
          <cell r="G2864">
            <v>2.3000000000000001E-4</v>
          </cell>
          <cell r="H2864">
            <v>2.3000000000000001E-4</v>
          </cell>
          <cell r="I2864">
            <v>215</v>
          </cell>
          <cell r="J2864">
            <v>240.8</v>
          </cell>
        </row>
        <row r="2865">
          <cell r="A2865" t="str">
            <v>M2473.2</v>
          </cell>
          <cell r="B2865" t="str">
            <v xml:space="preserve">Luminaria  tipo globo  de 150W </v>
          </cell>
          <cell r="C2865" t="str">
            <v>u</v>
          </cell>
          <cell r="D2865">
            <v>54.107370000000003</v>
          </cell>
          <cell r="E2865">
            <v>54.107140000000001</v>
          </cell>
          <cell r="F2865">
            <v>1</v>
          </cell>
          <cell r="G2865">
            <v>2.3000000000000001E-4</v>
          </cell>
          <cell r="H2865">
            <v>2.3000000000000001E-4</v>
          </cell>
          <cell r="I2865">
            <v>53.571429999999999</v>
          </cell>
          <cell r="J2865">
            <v>60</v>
          </cell>
        </row>
        <row r="2866">
          <cell r="A2866" t="str">
            <v>M2473.3</v>
          </cell>
          <cell r="B2866" t="str">
            <v xml:space="preserve">Luminaria  tipo barco  de 1x23W </v>
          </cell>
          <cell r="C2866" t="str">
            <v>u</v>
          </cell>
          <cell r="D2866">
            <v>12.120229999999999</v>
          </cell>
          <cell r="E2866">
            <v>12.12</v>
          </cell>
          <cell r="F2866">
            <v>1</v>
          </cell>
          <cell r="G2866">
            <v>2.3000000000000001E-4</v>
          </cell>
          <cell r="H2866">
            <v>2.3000000000000001E-4</v>
          </cell>
          <cell r="I2866">
            <v>12</v>
          </cell>
          <cell r="J2866">
            <v>13.440000000000001</v>
          </cell>
        </row>
        <row r="2867">
          <cell r="A2867" t="str">
            <v>M2474</v>
          </cell>
          <cell r="B2867" t="str">
            <v>Lampara de 400W vapor de sodio de ala presión</v>
          </cell>
          <cell r="C2867" t="str">
            <v>u</v>
          </cell>
          <cell r="D2867">
            <v>111.59621</v>
          </cell>
          <cell r="E2867">
            <v>111.59598</v>
          </cell>
          <cell r="F2867">
            <v>1</v>
          </cell>
          <cell r="G2867">
            <v>2.3000000000000001E-4</v>
          </cell>
          <cell r="H2867">
            <v>2.3000000000000001E-4</v>
          </cell>
          <cell r="I2867">
            <v>110.49106999999999</v>
          </cell>
          <cell r="J2867">
            <v>123.75</v>
          </cell>
        </row>
        <row r="2868">
          <cell r="A2868" t="str">
            <v>M2474.1</v>
          </cell>
          <cell r="B2868" t="str">
            <v>Luminaria  empotrable 3*32W  de 1,20x0,60m completa con balastro con celdas aluminio</v>
          </cell>
          <cell r="C2868" t="str">
            <v>u</v>
          </cell>
          <cell r="D2868">
            <v>50.429989999999997</v>
          </cell>
          <cell r="E2868">
            <v>50.429299999999998</v>
          </cell>
          <cell r="F2868">
            <v>1</v>
          </cell>
          <cell r="G2868">
            <v>6.8999999999999997E-4</v>
          </cell>
          <cell r="H2868">
            <v>6.8999999999999997E-4</v>
          </cell>
          <cell r="I2868">
            <v>49.93</v>
          </cell>
          <cell r="J2868">
            <v>55.921600000000005</v>
          </cell>
        </row>
        <row r="2869">
          <cell r="A2869" t="str">
            <v>M2474.2</v>
          </cell>
          <cell r="B2869" t="str">
            <v>Aplique de pared con bombillo dulux E27 de 15W</v>
          </cell>
          <cell r="C2869" t="str">
            <v>u</v>
          </cell>
          <cell r="D2869">
            <v>34.72392</v>
          </cell>
          <cell r="E2869">
            <v>34.723799999999997</v>
          </cell>
          <cell r="F2869">
            <v>1</v>
          </cell>
          <cell r="G2869">
            <v>1.2E-4</v>
          </cell>
          <cell r="H2869">
            <v>1.2E-4</v>
          </cell>
          <cell r="I2869">
            <v>34.380000000000003</v>
          </cell>
          <cell r="J2869">
            <v>38.505600000000008</v>
          </cell>
        </row>
        <row r="2870">
          <cell r="A2870" t="str">
            <v>M2474.3</v>
          </cell>
          <cell r="B2870" t="str">
            <v>Ojo de buey 2*26W  dulux completo con balastro electronico</v>
          </cell>
          <cell r="C2870" t="str">
            <v>u</v>
          </cell>
          <cell r="D2870">
            <v>39.996690000000001</v>
          </cell>
          <cell r="E2870">
            <v>39.996000000000002</v>
          </cell>
          <cell r="F2870">
            <v>1</v>
          </cell>
          <cell r="G2870">
            <v>6.8999999999999997E-4</v>
          </cell>
          <cell r="H2870">
            <v>6.8999999999999997E-4</v>
          </cell>
          <cell r="I2870">
            <v>39.6</v>
          </cell>
          <cell r="J2870">
            <v>44.352000000000004</v>
          </cell>
        </row>
        <row r="2871">
          <cell r="A2871" t="str">
            <v>M2474.4</v>
          </cell>
          <cell r="B2871" t="str">
            <v>Luminaria Galaxi de 48 Leds</v>
          </cell>
          <cell r="C2871" t="str">
            <v>u</v>
          </cell>
          <cell r="D2871">
            <v>863.55115000000001</v>
          </cell>
          <cell r="E2871">
            <v>863.55</v>
          </cell>
          <cell r="F2871">
            <v>1</v>
          </cell>
          <cell r="G2871">
            <v>1.15E-3</v>
          </cell>
          <cell r="H2871">
            <v>1.15E-3</v>
          </cell>
          <cell r="I2871">
            <v>855</v>
          </cell>
          <cell r="J2871">
            <v>957.60000000000014</v>
          </cell>
        </row>
        <row r="2872">
          <cell r="A2872" t="str">
            <v>M2474.5</v>
          </cell>
          <cell r="B2872" t="str">
            <v>Luminaria para adosar delta 2x32 T8 de 1,60x1,0m completa con balastro</v>
          </cell>
          <cell r="C2872" t="str">
            <v>u</v>
          </cell>
          <cell r="D2872">
            <v>34.946120000000001</v>
          </cell>
          <cell r="E2872">
            <v>34.945999999999998</v>
          </cell>
          <cell r="F2872">
            <v>1</v>
          </cell>
          <cell r="G2872">
            <v>1.2E-4</v>
          </cell>
          <cell r="H2872">
            <v>1.2E-4</v>
          </cell>
          <cell r="I2872">
            <v>34.6</v>
          </cell>
          <cell r="J2872">
            <v>38.752000000000002</v>
          </cell>
        </row>
        <row r="2873">
          <cell r="A2873" t="str">
            <v>M2474.6</v>
          </cell>
          <cell r="B2873" t="str">
            <v>Luminaria  empotrable 3*17W  de 0,60x0,60m completa con balastro con celdas aluminio</v>
          </cell>
          <cell r="C2873" t="str">
            <v>u</v>
          </cell>
          <cell r="D2873">
            <v>42.158090000000001</v>
          </cell>
          <cell r="E2873">
            <v>42.157400000000003</v>
          </cell>
          <cell r="F2873">
            <v>1</v>
          </cell>
          <cell r="G2873">
            <v>6.8999999999999997E-4</v>
          </cell>
          <cell r="H2873">
            <v>6.8999999999999997E-4</v>
          </cell>
          <cell r="I2873">
            <v>41.74</v>
          </cell>
          <cell r="J2873">
            <v>46.74880000000001</v>
          </cell>
        </row>
        <row r="2874">
          <cell r="A2874" t="str">
            <v>M2474.7</v>
          </cell>
          <cell r="B2874" t="str">
            <v>Luminaria tipo Aplique 1x26W</v>
          </cell>
          <cell r="C2874" t="str">
            <v>u</v>
          </cell>
          <cell r="D2874">
            <v>8.1161399999999997</v>
          </cell>
          <cell r="E2874">
            <v>8.1160700000000006</v>
          </cell>
          <cell r="F2874">
            <v>1</v>
          </cell>
          <cell r="G2874">
            <v>6.9999999999999994E-5</v>
          </cell>
          <cell r="H2874">
            <v>6.9999999999999994E-5</v>
          </cell>
          <cell r="I2874">
            <v>8.0357099999999999</v>
          </cell>
          <cell r="J2874">
            <v>9</v>
          </cell>
        </row>
        <row r="2875">
          <cell r="A2875" t="str">
            <v>M2474.8</v>
          </cell>
          <cell r="B2875" t="str">
            <v>Luminaria cerrada vapor de Na 150W alto rendimiento</v>
          </cell>
          <cell r="C2875" t="str">
            <v>u</v>
          </cell>
          <cell r="D2875">
            <v>232.30007000000001</v>
          </cell>
          <cell r="E2875">
            <v>232.3</v>
          </cell>
          <cell r="F2875">
            <v>1</v>
          </cell>
          <cell r="G2875">
            <v>6.9999999999999994E-5</v>
          </cell>
          <cell r="H2875">
            <v>6.9999999999999994E-5</v>
          </cell>
          <cell r="I2875">
            <v>230</v>
          </cell>
          <cell r="J2875">
            <v>257.60000000000002</v>
          </cell>
        </row>
        <row r="2876">
          <cell r="A2876" t="str">
            <v>M2474.9</v>
          </cell>
          <cell r="B2876" t="str">
            <v>Luminaria fluorescente antideslumbrantes 2x54W para quirofanos</v>
          </cell>
          <cell r="C2876" t="str">
            <v>u</v>
          </cell>
          <cell r="D2876">
            <v>252.50006999999999</v>
          </cell>
          <cell r="E2876">
            <v>252.5</v>
          </cell>
          <cell r="F2876">
            <v>1</v>
          </cell>
          <cell r="G2876">
            <v>6.9999999999999994E-5</v>
          </cell>
          <cell r="H2876">
            <v>6.9999999999999994E-5</v>
          </cell>
          <cell r="I2876">
            <v>250</v>
          </cell>
          <cell r="J2876">
            <v>280</v>
          </cell>
        </row>
        <row r="2877">
          <cell r="A2877" t="str">
            <v>M2474.10</v>
          </cell>
          <cell r="B2877" t="str">
            <v>Luminaria electrónica 1 x32 W</v>
          </cell>
          <cell r="C2877" t="str">
            <v>u</v>
          </cell>
          <cell r="D2877">
            <v>26.13382</v>
          </cell>
          <cell r="E2877">
            <v>26.133749999999999</v>
          </cell>
          <cell r="F2877">
            <v>1</v>
          </cell>
          <cell r="G2877">
            <v>6.9999999999999994E-5</v>
          </cell>
          <cell r="H2877">
            <v>6.9999999999999994E-5</v>
          </cell>
          <cell r="I2877">
            <v>25.875</v>
          </cell>
          <cell r="J2877">
            <v>28.98</v>
          </cell>
        </row>
        <row r="2878">
          <cell r="A2878" t="str">
            <v>M2474.11</v>
          </cell>
          <cell r="B2878" t="str">
            <v>Luminaria tipo IODIN HG alogenado p/sobreponer 100W</v>
          </cell>
          <cell r="C2878" t="str">
            <v>u</v>
          </cell>
          <cell r="D2878">
            <v>79.059629999999999</v>
          </cell>
          <cell r="E2878">
            <v>79.059560000000005</v>
          </cell>
          <cell r="F2878">
            <v>1</v>
          </cell>
          <cell r="G2878">
            <v>6.9999999999999994E-5</v>
          </cell>
          <cell r="H2878">
            <v>6.9999999999999994E-5</v>
          </cell>
          <cell r="I2878">
            <v>78.276790000000005</v>
          </cell>
          <cell r="J2878">
            <v>87.67</v>
          </cell>
        </row>
        <row r="2879">
          <cell r="A2879" t="str">
            <v>M2474.12</v>
          </cell>
          <cell r="B2879" t="str">
            <v>Luminaria tipo IODIN NA para sobreponer 70 W</v>
          </cell>
          <cell r="C2879" t="str">
            <v>u</v>
          </cell>
          <cell r="D2879">
            <v>86.373109999999997</v>
          </cell>
          <cell r="E2879">
            <v>86.373040000000003</v>
          </cell>
          <cell r="F2879">
            <v>1</v>
          </cell>
          <cell r="G2879">
            <v>6.9999999999999994E-5</v>
          </cell>
          <cell r="H2879">
            <v>6.9999999999999994E-5</v>
          </cell>
          <cell r="I2879">
            <v>85.517859999999999</v>
          </cell>
          <cell r="J2879">
            <v>95.78</v>
          </cell>
        </row>
        <row r="2880">
          <cell r="A2880" t="str">
            <v>M2474.13</v>
          </cell>
          <cell r="B2880" t="str">
            <v xml:space="preserve">Riel de reflectores de iluminación  1000 W, luz blanca amarilla, azul </v>
          </cell>
          <cell r="C2880" t="str">
            <v>u</v>
          </cell>
          <cell r="D2880">
            <v>1974.9107799999999</v>
          </cell>
          <cell r="E2880">
            <v>1974.9107100000001</v>
          </cell>
          <cell r="F2880">
            <v>1</v>
          </cell>
          <cell r="G2880">
            <v>6.9999999999999994E-5</v>
          </cell>
          <cell r="H2880">
            <v>6.9999999999999994E-5</v>
          </cell>
          <cell r="I2880">
            <v>1955.3571400000001</v>
          </cell>
          <cell r="J2880">
            <v>2190</v>
          </cell>
        </row>
        <row r="2881">
          <cell r="A2881" t="str">
            <v>M2474.14</v>
          </cell>
          <cell r="B2881" t="str">
            <v>Luminaria de Na 250W alto rendimiento, con brazo y fotocelda</v>
          </cell>
          <cell r="C2881" t="str">
            <v>u</v>
          </cell>
          <cell r="D2881">
            <v>343.40007000000003</v>
          </cell>
          <cell r="E2881">
            <v>343.4</v>
          </cell>
          <cell r="F2881">
            <v>1</v>
          </cell>
          <cell r="G2881">
            <v>6.9999999999999994E-5</v>
          </cell>
          <cell r="H2881">
            <v>6.9999999999999994E-5</v>
          </cell>
          <cell r="I2881">
            <v>340</v>
          </cell>
          <cell r="J2881">
            <v>380.8</v>
          </cell>
          <cell r="K2881">
            <v>340</v>
          </cell>
        </row>
        <row r="2882">
          <cell r="A2882" t="str">
            <v>M2475</v>
          </cell>
          <cell r="B2882" t="str">
            <v>Pararrayo 10 KV</v>
          </cell>
          <cell r="C2882" t="str">
            <v>u</v>
          </cell>
          <cell r="D2882">
            <v>47.020719999999997</v>
          </cell>
          <cell r="E2882">
            <v>47.019109999999998</v>
          </cell>
          <cell r="F2882">
            <v>1</v>
          </cell>
          <cell r="G2882">
            <v>1.6100000000000001E-3</v>
          </cell>
          <cell r="H2882">
            <v>1.6100000000000001E-3</v>
          </cell>
          <cell r="I2882">
            <v>46.553570000000001</v>
          </cell>
          <cell r="J2882">
            <v>52.14</v>
          </cell>
        </row>
        <row r="2883">
          <cell r="A2883" t="str">
            <v>M2476</v>
          </cell>
          <cell r="B2883" t="str">
            <v>Perno cadmiado 1 1/2"x5/8"</v>
          </cell>
          <cell r="C2883" t="str">
            <v>u</v>
          </cell>
          <cell r="D2883">
            <v>1.31663</v>
          </cell>
          <cell r="E2883">
            <v>1.3166100000000001</v>
          </cell>
          <cell r="F2883">
            <v>1</v>
          </cell>
          <cell r="G2883">
            <v>2.0000000000000002E-5</v>
          </cell>
          <cell r="H2883">
            <v>2.0000000000000002E-5</v>
          </cell>
          <cell r="I2883">
            <v>1.3035699999999999</v>
          </cell>
          <cell r="J2883">
            <v>1.46</v>
          </cell>
        </row>
        <row r="2884">
          <cell r="A2884" t="str">
            <v>M2477</v>
          </cell>
          <cell r="B2884" t="str">
            <v>Perno carriage 3/8"x1 1/2"</v>
          </cell>
          <cell r="C2884" t="str">
            <v>u</v>
          </cell>
          <cell r="D2884">
            <v>1.3527</v>
          </cell>
          <cell r="E2884">
            <v>1.3526800000000001</v>
          </cell>
          <cell r="F2884">
            <v>1</v>
          </cell>
          <cell r="G2884">
            <v>2.0000000000000002E-5</v>
          </cell>
          <cell r="H2884">
            <v>2.0000000000000002E-5</v>
          </cell>
          <cell r="I2884">
            <v>1.3392900000000001</v>
          </cell>
          <cell r="J2884">
            <v>1.5</v>
          </cell>
        </row>
        <row r="2885">
          <cell r="A2885" t="str">
            <v>M2478</v>
          </cell>
          <cell r="B2885" t="str">
            <v>Perno de Ojo  de 5/8" x 12"</v>
          </cell>
          <cell r="C2885" t="str">
            <v>u</v>
          </cell>
          <cell r="D2885">
            <v>4.0670799999999998</v>
          </cell>
          <cell r="E2885">
            <v>4.0670599999999997</v>
          </cell>
          <cell r="F2885">
            <v>1</v>
          </cell>
          <cell r="G2885">
            <v>2.0000000000000002E-5</v>
          </cell>
          <cell r="H2885">
            <v>2.0000000000000002E-5</v>
          </cell>
          <cell r="I2885">
            <v>4.0267900000000001</v>
          </cell>
          <cell r="J2885">
            <v>4.51</v>
          </cell>
        </row>
        <row r="2886">
          <cell r="A2886" t="str">
            <v>M2479</v>
          </cell>
          <cell r="B2886" t="str">
            <v>Perno de Ojo  de 5/8" x 16"</v>
          </cell>
          <cell r="C2886" t="str">
            <v>u</v>
          </cell>
          <cell r="D2886">
            <v>4.3466300000000002</v>
          </cell>
          <cell r="E2886">
            <v>4.3466100000000001</v>
          </cell>
          <cell r="F2886">
            <v>1</v>
          </cell>
          <cell r="G2886">
            <v>2.0000000000000002E-5</v>
          </cell>
          <cell r="H2886">
            <v>2.0000000000000002E-5</v>
          </cell>
          <cell r="I2886">
            <v>4.3035699999999997</v>
          </cell>
          <cell r="J2886">
            <v>4.82</v>
          </cell>
        </row>
        <row r="2887">
          <cell r="A2887" t="str">
            <v>M2480</v>
          </cell>
          <cell r="B2887" t="str">
            <v>Perno galv. de 5/8" x 1 1/2"</v>
          </cell>
          <cell r="C2887" t="str">
            <v>u</v>
          </cell>
          <cell r="D2887">
            <v>1.1994</v>
          </cell>
          <cell r="E2887">
            <v>1.1993799999999999</v>
          </cell>
          <cell r="F2887">
            <v>1</v>
          </cell>
          <cell r="G2887">
            <v>2.0000000000000002E-5</v>
          </cell>
          <cell r="H2887">
            <v>2.0000000000000002E-5</v>
          </cell>
          <cell r="I2887">
            <v>1.1875</v>
          </cell>
          <cell r="J2887">
            <v>1.33</v>
          </cell>
        </row>
        <row r="2888">
          <cell r="A2888" t="str">
            <v>M2481</v>
          </cell>
          <cell r="B2888" t="str">
            <v>Perno maquina de 2 1/2" x 1 1/2"</v>
          </cell>
          <cell r="C2888" t="str">
            <v>u</v>
          </cell>
          <cell r="D2888">
            <v>0.57716000000000001</v>
          </cell>
          <cell r="E2888">
            <v>0.57713999999999999</v>
          </cell>
          <cell r="F2888">
            <v>1</v>
          </cell>
          <cell r="G2888">
            <v>2.0000000000000002E-5</v>
          </cell>
          <cell r="H2888">
            <v>2.0000000000000002E-5</v>
          </cell>
          <cell r="I2888">
            <v>0.57142999999999999</v>
          </cell>
          <cell r="J2888">
            <v>0.64</v>
          </cell>
        </row>
        <row r="2889">
          <cell r="A2889" t="str">
            <v>M2482</v>
          </cell>
          <cell r="B2889" t="str">
            <v>Perno maquina de 5/8" x 10"</v>
          </cell>
          <cell r="C2889" t="str">
            <v>u</v>
          </cell>
          <cell r="D2889">
            <v>2.2725200000000001</v>
          </cell>
          <cell r="E2889">
            <v>2.2725</v>
          </cell>
          <cell r="F2889">
            <v>1</v>
          </cell>
          <cell r="G2889">
            <v>2.0000000000000002E-5</v>
          </cell>
          <cell r="H2889">
            <v>2.0000000000000002E-5</v>
          </cell>
          <cell r="I2889">
            <v>2.25</v>
          </cell>
          <cell r="J2889">
            <v>2.52</v>
          </cell>
        </row>
        <row r="2890">
          <cell r="A2890" t="str">
            <v>M2483</v>
          </cell>
          <cell r="B2890" t="str">
            <v>Perno maquina de 5/8" x 12"</v>
          </cell>
          <cell r="C2890" t="str">
            <v>u</v>
          </cell>
          <cell r="D2890">
            <v>1.4879599999999999</v>
          </cell>
          <cell r="E2890">
            <v>1.48794</v>
          </cell>
          <cell r="F2890">
            <v>1</v>
          </cell>
          <cell r="G2890">
            <v>2.0000000000000002E-5</v>
          </cell>
          <cell r="H2890">
            <v>2.0000000000000002E-5</v>
          </cell>
          <cell r="I2890">
            <v>1.4732099999999999</v>
          </cell>
          <cell r="J2890">
            <v>1.65</v>
          </cell>
        </row>
        <row r="2891">
          <cell r="A2891" t="str">
            <v>M2483.1</v>
          </cell>
          <cell r="B2891" t="str">
            <v>Perno máquina de acero galvanizado, 16mm (5/8'') de diám. X 51 mm (2'') de long., con tuerca, arandela plana y de presión.</v>
          </cell>
          <cell r="C2891" t="str">
            <v>u</v>
          </cell>
          <cell r="D2891">
            <v>1.2625200000000001</v>
          </cell>
          <cell r="E2891">
            <v>1.2625</v>
          </cell>
          <cell r="F2891">
            <v>1</v>
          </cell>
          <cell r="G2891">
            <v>2.0000000000000002E-5</v>
          </cell>
          <cell r="H2891">
            <v>2.0000000000000002E-5</v>
          </cell>
          <cell r="I2891">
            <v>1.25</v>
          </cell>
          <cell r="J2891">
            <v>1.4000000000000001</v>
          </cell>
        </row>
        <row r="2892">
          <cell r="A2892" t="str">
            <v>M2484</v>
          </cell>
          <cell r="B2892" t="str">
            <v>Perno pin 5/8"x6"</v>
          </cell>
          <cell r="C2892" t="str">
            <v>u</v>
          </cell>
          <cell r="D2892">
            <v>3.93181</v>
          </cell>
          <cell r="E2892">
            <v>3.9317899999999999</v>
          </cell>
          <cell r="F2892">
            <v>1</v>
          </cell>
          <cell r="G2892">
            <v>2.0000000000000002E-5</v>
          </cell>
          <cell r="H2892">
            <v>2.0000000000000002E-5</v>
          </cell>
          <cell r="I2892">
            <v>3.8928600000000002</v>
          </cell>
          <cell r="J2892">
            <v>4.3600000000000003</v>
          </cell>
        </row>
        <row r="2893">
          <cell r="A2893" t="str">
            <v>M2484.1</v>
          </cell>
          <cell r="B2893" t="str">
            <v>Perno pin largo rosca plomo 56-1</v>
          </cell>
          <cell r="C2893" t="str">
            <v>u</v>
          </cell>
          <cell r="D2893">
            <v>6.3125200000000001</v>
          </cell>
          <cell r="E2893">
            <v>6.3125</v>
          </cell>
          <cell r="F2893">
            <v>1</v>
          </cell>
          <cell r="G2893">
            <v>2.0000000000000002E-5</v>
          </cell>
          <cell r="H2893">
            <v>2.0000000000000002E-5</v>
          </cell>
          <cell r="I2893">
            <v>6.25</v>
          </cell>
          <cell r="J2893">
            <v>7.0000000000000009</v>
          </cell>
        </row>
        <row r="2894">
          <cell r="A2894" t="str">
            <v>M2485</v>
          </cell>
          <cell r="B2894" t="str">
            <v>Perno pin para cruceta de madera</v>
          </cell>
          <cell r="C2894" t="str">
            <v>u</v>
          </cell>
          <cell r="D2894">
            <v>4.0941299999999998</v>
          </cell>
          <cell r="E2894">
            <v>4.0941099999999997</v>
          </cell>
          <cell r="F2894">
            <v>1</v>
          </cell>
          <cell r="G2894">
            <v>2.0000000000000002E-5</v>
          </cell>
          <cell r="H2894">
            <v>2.0000000000000002E-5</v>
          </cell>
          <cell r="I2894">
            <v>4.0535699999999997</v>
          </cell>
          <cell r="J2894">
            <v>4.54</v>
          </cell>
        </row>
        <row r="2895">
          <cell r="A2895" t="str">
            <v>M2486</v>
          </cell>
          <cell r="B2895" t="str">
            <v>Perno pin para cruceta metálica</v>
          </cell>
          <cell r="C2895" t="str">
            <v>u</v>
          </cell>
          <cell r="D2895">
            <v>4.7163599999999999</v>
          </cell>
          <cell r="E2895">
            <v>4.7163399999999998</v>
          </cell>
          <cell r="F2895">
            <v>1</v>
          </cell>
          <cell r="G2895">
            <v>2.0000000000000002E-5</v>
          </cell>
          <cell r="H2895">
            <v>2.0000000000000002E-5</v>
          </cell>
          <cell r="I2895">
            <v>4.6696400000000002</v>
          </cell>
          <cell r="J2895">
            <v>5.23</v>
          </cell>
        </row>
        <row r="2896">
          <cell r="A2896" t="str">
            <v>M2487</v>
          </cell>
          <cell r="B2896" t="str">
            <v>Perno pin de extensión doble</v>
          </cell>
          <cell r="C2896" t="str">
            <v>u</v>
          </cell>
          <cell r="D2896">
            <v>15.41154</v>
          </cell>
          <cell r="E2896">
            <v>15.411519999999999</v>
          </cell>
          <cell r="F2896">
            <v>1</v>
          </cell>
          <cell r="G2896">
            <v>2.0000000000000002E-5</v>
          </cell>
          <cell r="H2896">
            <v>2.0000000000000002E-5</v>
          </cell>
          <cell r="I2896">
            <v>15.258929999999999</v>
          </cell>
          <cell r="J2896">
            <v>17.09</v>
          </cell>
        </row>
        <row r="2897">
          <cell r="A2897" t="str">
            <v>M2487.1</v>
          </cell>
          <cell r="B2897" t="str">
            <v>Extensión galvanizada para perno PIN en punta de poste</v>
          </cell>
          <cell r="C2897" t="str">
            <v>u</v>
          </cell>
          <cell r="D2897">
            <v>8.8880199999999991</v>
          </cell>
          <cell r="E2897">
            <v>8.8879999999999999</v>
          </cell>
          <cell r="F2897">
            <v>1</v>
          </cell>
          <cell r="G2897">
            <v>2.0000000000000002E-5</v>
          </cell>
          <cell r="H2897">
            <v>2.0000000000000002E-5</v>
          </cell>
          <cell r="I2897">
            <v>8.8000000000000007</v>
          </cell>
          <cell r="J2897">
            <v>9.8560000000000016</v>
          </cell>
        </row>
        <row r="2898">
          <cell r="A2898" t="str">
            <v>M2488</v>
          </cell>
          <cell r="B2898" t="str">
            <v>Perno pin de extensión simple</v>
          </cell>
          <cell r="C2898" t="str">
            <v>u</v>
          </cell>
          <cell r="D2898">
            <v>14.66306</v>
          </cell>
          <cell r="E2898">
            <v>14.663040000000001</v>
          </cell>
          <cell r="F2898">
            <v>1</v>
          </cell>
          <cell r="G2898">
            <v>2.0000000000000002E-5</v>
          </cell>
          <cell r="H2898">
            <v>2.0000000000000002E-5</v>
          </cell>
          <cell r="I2898">
            <v>14.517860000000001</v>
          </cell>
          <cell r="J2898">
            <v>16.260000000000002</v>
          </cell>
        </row>
        <row r="2899">
          <cell r="A2899" t="str">
            <v>M2488.1</v>
          </cell>
          <cell r="B2899" t="str">
            <v>Perno pin vastago largo 35mm,tuerca y arandela</v>
          </cell>
          <cell r="C2899" t="str">
            <v>u</v>
          </cell>
          <cell r="D2899">
            <v>3.7774200000000002</v>
          </cell>
          <cell r="E2899">
            <v>3.7774000000000001</v>
          </cell>
          <cell r="F2899">
            <v>1</v>
          </cell>
          <cell r="G2899">
            <v>2.0000000000000002E-5</v>
          </cell>
          <cell r="H2899">
            <v>2.0000000000000002E-5</v>
          </cell>
          <cell r="I2899">
            <v>3.74</v>
          </cell>
          <cell r="J2899">
            <v>4.1888000000000005</v>
          </cell>
        </row>
        <row r="2900">
          <cell r="A2900" t="str">
            <v>M2488.2</v>
          </cell>
          <cell r="B2900" t="str">
            <v>Perno espiga pin tope de poste simple de acero galvanizado,19mm(3/4")de øx450mm(18") de long con accesorios de sujecion</v>
          </cell>
          <cell r="C2900" t="str">
            <v>u</v>
          </cell>
          <cell r="D2900">
            <v>11.817019999999999</v>
          </cell>
          <cell r="E2900">
            <v>11.817</v>
          </cell>
          <cell r="F2900">
            <v>1</v>
          </cell>
          <cell r="G2900">
            <v>2.0000000000000002E-5</v>
          </cell>
          <cell r="H2900">
            <v>2.0000000000000002E-5</v>
          </cell>
          <cell r="I2900">
            <v>11.7</v>
          </cell>
          <cell r="J2900">
            <v>13.104000000000001</v>
          </cell>
        </row>
        <row r="2901">
          <cell r="A2901" t="str">
            <v>M2489</v>
          </cell>
          <cell r="B2901" t="str">
            <v>Perno rosca corrida de 5/8" x 12"</v>
          </cell>
          <cell r="C2901" t="str">
            <v>u</v>
          </cell>
          <cell r="D2901">
            <v>2.8677000000000001</v>
          </cell>
          <cell r="E2901">
            <v>2.86768</v>
          </cell>
          <cell r="F2901">
            <v>1</v>
          </cell>
          <cell r="G2901">
            <v>2.0000000000000002E-5</v>
          </cell>
          <cell r="H2901">
            <v>2.0000000000000002E-5</v>
          </cell>
          <cell r="I2901">
            <v>2.8392900000000001</v>
          </cell>
          <cell r="J2901">
            <v>3.18</v>
          </cell>
        </row>
        <row r="2902">
          <cell r="A2902" t="str">
            <v>M2490</v>
          </cell>
          <cell r="B2902" t="str">
            <v>Perno rosca corrida de 5/8" x 16"</v>
          </cell>
          <cell r="C2902" t="str">
            <v>u</v>
          </cell>
          <cell r="D2902">
            <v>3.2915399999999999</v>
          </cell>
          <cell r="E2902">
            <v>3.2915199999999998</v>
          </cell>
          <cell r="F2902">
            <v>1</v>
          </cell>
          <cell r="G2902">
            <v>2.0000000000000002E-5</v>
          </cell>
          <cell r="H2902">
            <v>2.0000000000000002E-5</v>
          </cell>
          <cell r="I2902">
            <v>3.2589299999999999</v>
          </cell>
          <cell r="J2902">
            <v>3.65</v>
          </cell>
        </row>
        <row r="2903">
          <cell r="A2903" t="str">
            <v>M2491</v>
          </cell>
          <cell r="B2903" t="str">
            <v>Perno para cruceta metálica</v>
          </cell>
          <cell r="C2903" t="str">
            <v>u</v>
          </cell>
          <cell r="D2903">
            <v>3.93181</v>
          </cell>
          <cell r="E2903">
            <v>3.9317899999999999</v>
          </cell>
          <cell r="F2903">
            <v>1</v>
          </cell>
          <cell r="G2903">
            <v>2.0000000000000002E-5</v>
          </cell>
          <cell r="H2903">
            <v>2.0000000000000002E-5</v>
          </cell>
          <cell r="I2903">
            <v>3.8928600000000002</v>
          </cell>
          <cell r="J2903">
            <v>4.3600000000000003</v>
          </cell>
        </row>
        <row r="2904">
          <cell r="A2904" t="str">
            <v>M2492</v>
          </cell>
          <cell r="B2904" t="str">
            <v>Perno U para cruceta de madera</v>
          </cell>
          <cell r="C2904" t="str">
            <v>u</v>
          </cell>
          <cell r="D2904">
            <v>4.1211799999999998</v>
          </cell>
          <cell r="E2904">
            <v>4.1211599999999997</v>
          </cell>
          <cell r="F2904">
            <v>1</v>
          </cell>
          <cell r="G2904">
            <v>2.0000000000000002E-5</v>
          </cell>
          <cell r="H2904">
            <v>2.0000000000000002E-5</v>
          </cell>
          <cell r="I2904">
            <v>4.0803599999999998</v>
          </cell>
          <cell r="J2904">
            <v>4.57</v>
          </cell>
        </row>
        <row r="2905">
          <cell r="A2905" t="str">
            <v>M2492.1</v>
          </cell>
          <cell r="B2905" t="str">
            <v>Perno U de acero galvanizado, 16mm (5/8'') de diám. x 150 mm (6'') de anchodentro de la U, con 2 tuercas, 2 arandelas planas y 2 de presión.</v>
          </cell>
          <cell r="C2905" t="str">
            <v>u</v>
          </cell>
          <cell r="D2905">
            <v>3.9390200000000002</v>
          </cell>
          <cell r="E2905">
            <v>3.9390000000000001</v>
          </cell>
          <cell r="F2905">
            <v>1</v>
          </cell>
          <cell r="G2905">
            <v>2.0000000000000002E-5</v>
          </cell>
          <cell r="H2905">
            <v>2.0000000000000002E-5</v>
          </cell>
          <cell r="I2905">
            <v>3.9</v>
          </cell>
          <cell r="J2905">
            <v>4.3680000000000003</v>
          </cell>
        </row>
        <row r="2906">
          <cell r="A2906" t="str">
            <v>M2493</v>
          </cell>
          <cell r="B2906" t="str">
            <v>Perno tipo U para cruceta metálica</v>
          </cell>
          <cell r="C2906" t="str">
            <v>u</v>
          </cell>
          <cell r="D2906">
            <v>3.5710899999999999</v>
          </cell>
          <cell r="E2906">
            <v>3.5710700000000002</v>
          </cell>
          <cell r="F2906">
            <v>1</v>
          </cell>
          <cell r="G2906">
            <v>2.0000000000000002E-5</v>
          </cell>
          <cell r="H2906">
            <v>2.0000000000000002E-5</v>
          </cell>
          <cell r="I2906">
            <v>3.5357099999999999</v>
          </cell>
          <cell r="J2906">
            <v>3.96</v>
          </cell>
        </row>
        <row r="2907">
          <cell r="A2907" t="str">
            <v>M2494</v>
          </cell>
          <cell r="B2907" t="str">
            <v>Pie de amigo de platina 1.5"x1/4"x90cm</v>
          </cell>
          <cell r="C2907" t="str">
            <v>u</v>
          </cell>
          <cell r="D2907">
            <v>11.696619999999999</v>
          </cell>
          <cell r="E2907">
            <v>11.696160000000001</v>
          </cell>
          <cell r="F2907">
            <v>1</v>
          </cell>
          <cell r="G2907">
            <v>4.6000000000000001E-4</v>
          </cell>
          <cell r="H2907">
            <v>4.6000000000000001E-4</v>
          </cell>
          <cell r="I2907">
            <v>11.580360000000001</v>
          </cell>
          <cell r="J2907">
            <v>12.97</v>
          </cell>
        </row>
        <row r="2908">
          <cell r="A2908" t="str">
            <v>M2494.1</v>
          </cell>
          <cell r="B2908" t="str">
            <v>Pie de amigo 2,5"x2,5"x3/16</v>
          </cell>
          <cell r="C2908" t="str">
            <v>u</v>
          </cell>
          <cell r="D2908">
            <v>54.540460000000003</v>
          </cell>
          <cell r="E2908">
            <v>54.54</v>
          </cell>
          <cell r="F2908">
            <v>1</v>
          </cell>
          <cell r="G2908">
            <v>4.6000000000000001E-4</v>
          </cell>
          <cell r="H2908">
            <v>4.6000000000000001E-4</v>
          </cell>
          <cell r="I2908">
            <v>54</v>
          </cell>
          <cell r="J2908">
            <v>60.480000000000004</v>
          </cell>
          <cell r="K2908">
            <v>54</v>
          </cell>
        </row>
        <row r="2909">
          <cell r="A2909" t="str">
            <v>M2495</v>
          </cell>
          <cell r="B2909" t="str">
            <v>Pie de amigo ang  Fe de 38X38X5X700mm</v>
          </cell>
          <cell r="C2909" t="str">
            <v>u</v>
          </cell>
          <cell r="D2909">
            <v>3.6076000000000001</v>
          </cell>
          <cell r="E2909">
            <v>3.6071399999999998</v>
          </cell>
          <cell r="F2909">
            <v>1</v>
          </cell>
          <cell r="G2909">
            <v>4.6000000000000001E-4</v>
          </cell>
          <cell r="H2909">
            <v>4.6000000000000001E-4</v>
          </cell>
          <cell r="I2909">
            <v>3.5714299999999999</v>
          </cell>
          <cell r="J2909">
            <v>4</v>
          </cell>
        </row>
        <row r="2910">
          <cell r="A2910" t="str">
            <v>M2496</v>
          </cell>
          <cell r="B2910" t="str">
            <v>Pie de amigo de 1 1"/2 x 1"/4" x 2m</v>
          </cell>
          <cell r="C2910" t="str">
            <v>u</v>
          </cell>
          <cell r="D2910">
            <v>19.32573</v>
          </cell>
          <cell r="E2910">
            <v>19.32527</v>
          </cell>
          <cell r="F2910">
            <v>1</v>
          </cell>
          <cell r="G2910">
            <v>4.6000000000000001E-4</v>
          </cell>
          <cell r="H2910">
            <v>4.6000000000000001E-4</v>
          </cell>
          <cell r="I2910">
            <v>19.133929999999999</v>
          </cell>
          <cell r="J2910">
            <v>21.43</v>
          </cell>
          <cell r="L2910">
            <v>711.19999999999993</v>
          </cell>
        </row>
        <row r="2911">
          <cell r="A2911" t="str">
            <v>M2497</v>
          </cell>
          <cell r="B2911" t="str">
            <v>Placa interruptor Eagale baquelita</v>
          </cell>
          <cell r="C2911" t="str">
            <v>u</v>
          </cell>
          <cell r="D2911">
            <v>0.60419</v>
          </cell>
          <cell r="E2911">
            <v>0.60419</v>
          </cell>
          <cell r="F2911">
            <v>1</v>
          </cell>
          <cell r="G2911">
            <v>0</v>
          </cell>
          <cell r="H2911">
            <v>0</v>
          </cell>
          <cell r="I2911">
            <v>0.59821000000000002</v>
          </cell>
          <cell r="J2911">
            <v>0.67</v>
          </cell>
        </row>
        <row r="2912">
          <cell r="A2912" t="str">
            <v>M2498</v>
          </cell>
          <cell r="B2912" t="str">
            <v xml:space="preserve">Placa interruptor sencillo ticino aluminio </v>
          </cell>
          <cell r="C2912" t="str">
            <v>u</v>
          </cell>
          <cell r="D2912">
            <v>1.1993799999999999</v>
          </cell>
          <cell r="E2912">
            <v>1.1993799999999999</v>
          </cell>
          <cell r="F2912">
            <v>1</v>
          </cell>
          <cell r="G2912">
            <v>0</v>
          </cell>
          <cell r="H2912">
            <v>0</v>
          </cell>
          <cell r="I2912">
            <v>1.1875</v>
          </cell>
          <cell r="J2912">
            <v>1.33</v>
          </cell>
        </row>
        <row r="2913">
          <cell r="A2913" t="str">
            <v>M2499</v>
          </cell>
          <cell r="B2913" t="str">
            <v>Placa para Teléfono (econòmico)</v>
          </cell>
          <cell r="C2913" t="str">
            <v>u</v>
          </cell>
          <cell r="D2913">
            <v>0.45089000000000001</v>
          </cell>
          <cell r="E2913">
            <v>0.45089000000000001</v>
          </cell>
          <cell r="F2913">
            <v>1</v>
          </cell>
          <cell r="G2913">
            <v>0</v>
          </cell>
          <cell r="H2913">
            <v>0</v>
          </cell>
          <cell r="I2913">
            <v>0.44642999999999999</v>
          </cell>
          <cell r="J2913">
            <v>0.5</v>
          </cell>
        </row>
        <row r="2914">
          <cell r="A2914" t="str">
            <v>M2500</v>
          </cell>
          <cell r="B2914" t="str">
            <v>Plastiplomo 2x14</v>
          </cell>
          <cell r="C2914" t="str">
            <v>m</v>
          </cell>
          <cell r="D2914">
            <v>0.31563000000000002</v>
          </cell>
          <cell r="E2914">
            <v>0.31563000000000002</v>
          </cell>
          <cell r="F2914">
            <v>1</v>
          </cell>
          <cell r="G2914">
            <v>0</v>
          </cell>
          <cell r="H2914">
            <v>0</v>
          </cell>
          <cell r="I2914">
            <v>0.3125</v>
          </cell>
          <cell r="J2914">
            <v>0.35</v>
          </cell>
        </row>
        <row r="2915">
          <cell r="A2915" t="str">
            <v>M2501</v>
          </cell>
          <cell r="B2915" t="str">
            <v>Poste tub. H.A.  8m x 350kg</v>
          </cell>
          <cell r="C2915" t="str">
            <v>u</v>
          </cell>
          <cell r="D2915">
            <v>118.84199</v>
          </cell>
          <cell r="E2915">
            <v>118.72009</v>
          </cell>
          <cell r="F2915">
            <v>1</v>
          </cell>
          <cell r="G2915">
            <v>0.12189999999999999</v>
          </cell>
          <cell r="H2915">
            <v>0.12189999999999999</v>
          </cell>
          <cell r="I2915">
            <v>117.54464</v>
          </cell>
          <cell r="J2915">
            <v>131.65</v>
          </cell>
        </row>
        <row r="2916">
          <cell r="A2916" t="str">
            <v>M2502</v>
          </cell>
          <cell r="B2916" t="str">
            <v>Poste tub. H.A.  9m x 350kg</v>
          </cell>
          <cell r="C2916" t="str">
            <v>u</v>
          </cell>
          <cell r="D2916">
            <v>128.42622</v>
          </cell>
          <cell r="E2916">
            <v>128.27902</v>
          </cell>
          <cell r="F2916">
            <v>1</v>
          </cell>
          <cell r="G2916">
            <v>0.1472</v>
          </cell>
          <cell r="H2916">
            <v>0.1472</v>
          </cell>
          <cell r="I2916">
            <v>127.00893000000001</v>
          </cell>
          <cell r="J2916">
            <v>142.25</v>
          </cell>
        </row>
        <row r="2917">
          <cell r="A2917" t="str">
            <v>M2502.1</v>
          </cell>
          <cell r="B2917" t="str">
            <v>Poste tub. H.A.  10m x 500kg</v>
          </cell>
          <cell r="C2917" t="str">
            <v>u</v>
          </cell>
          <cell r="D2917">
            <v>196.73649</v>
          </cell>
          <cell r="E2917">
            <v>196.58929000000001</v>
          </cell>
          <cell r="F2917">
            <v>1</v>
          </cell>
          <cell r="G2917">
            <v>0.1472</v>
          </cell>
          <cell r="H2917">
            <v>0.1472</v>
          </cell>
          <cell r="I2917">
            <v>194.64286000000001</v>
          </cell>
          <cell r="J2917">
            <v>218</v>
          </cell>
          <cell r="K2917" t="str">
            <v>coca</v>
          </cell>
          <cell r="L2917">
            <v>181.4736</v>
          </cell>
        </row>
        <row r="2918">
          <cell r="A2918" t="str">
            <v>M2503</v>
          </cell>
          <cell r="B2918" t="str">
            <v>Poste tub. H.A. 11m x 350kg</v>
          </cell>
          <cell r="C2918" t="str">
            <v>u</v>
          </cell>
          <cell r="D2918">
            <v>172.33047999999999</v>
          </cell>
          <cell r="E2918">
            <v>172.14187999999999</v>
          </cell>
          <cell r="F2918">
            <v>1</v>
          </cell>
          <cell r="G2918">
            <v>0.18859999999999999</v>
          </cell>
          <cell r="H2918">
            <v>0.18859999999999999</v>
          </cell>
          <cell r="I2918">
            <v>170.4375</v>
          </cell>
          <cell r="J2918">
            <v>190.89</v>
          </cell>
        </row>
        <row r="2919">
          <cell r="A2919" t="str">
            <v>M2504</v>
          </cell>
          <cell r="B2919" t="str">
            <v>Poste tub. H.A. 11m x 500kg</v>
          </cell>
          <cell r="C2919" t="str">
            <v>u</v>
          </cell>
          <cell r="D2919">
            <v>211.67805000000001</v>
          </cell>
          <cell r="E2919">
            <v>211.46875</v>
          </cell>
          <cell r="F2919">
            <v>1</v>
          </cell>
          <cell r="G2919">
            <v>0.20930000000000001</v>
          </cell>
          <cell r="H2919">
            <v>0.20930000000000001</v>
          </cell>
          <cell r="I2919">
            <v>209.375</v>
          </cell>
          <cell r="J2919">
            <v>234.5</v>
          </cell>
          <cell r="M2919" t="str">
            <v>trans+descar</v>
          </cell>
        </row>
        <row r="2920">
          <cell r="A2920" t="str">
            <v>M2504.1</v>
          </cell>
          <cell r="B2920" t="str">
            <v>Poste tub. H.A. 12m x 600kg</v>
          </cell>
          <cell r="C2920" t="str">
            <v>u</v>
          </cell>
          <cell r="D2920">
            <v>251.80751000000001</v>
          </cell>
          <cell r="E2920">
            <v>251.59820999999999</v>
          </cell>
          <cell r="F2920">
            <v>1</v>
          </cell>
          <cell r="G2920">
            <v>0.20930000000000001</v>
          </cell>
          <cell r="H2920">
            <v>0.20930000000000001</v>
          </cell>
          <cell r="I2920">
            <v>249.10713999999999</v>
          </cell>
          <cell r="J2920">
            <v>279</v>
          </cell>
          <cell r="K2920" t="str">
            <v>coca</v>
          </cell>
          <cell r="L2920">
            <v>241.28160000000003</v>
          </cell>
          <cell r="M2920">
            <v>40</v>
          </cell>
        </row>
        <row r="2921">
          <cell r="A2921" t="str">
            <v>M2505</v>
          </cell>
          <cell r="B2921" t="str">
            <v>Poste rect. H.A. 16.5m x 1000kg</v>
          </cell>
          <cell r="C2921" t="str">
            <v>u</v>
          </cell>
          <cell r="D2921">
            <v>819.61575000000005</v>
          </cell>
          <cell r="E2921">
            <v>819.23625000000004</v>
          </cell>
          <cell r="F2921">
            <v>1</v>
          </cell>
          <cell r="G2921">
            <v>0.3795</v>
          </cell>
          <cell r="H2921">
            <v>0.3795</v>
          </cell>
          <cell r="I2921">
            <v>811.125</v>
          </cell>
          <cell r="J2921">
            <v>908.46</v>
          </cell>
        </row>
        <row r="2922">
          <cell r="A2922" t="str">
            <v>M2506</v>
          </cell>
          <cell r="B2922" t="str">
            <v>Poste rect. H.A.18m x 1000kg</v>
          </cell>
          <cell r="C2922" t="str">
            <v>u</v>
          </cell>
          <cell r="D2922">
            <v>965.63131999999996</v>
          </cell>
          <cell r="E2922">
            <v>965.21731999999997</v>
          </cell>
          <cell r="F2922">
            <v>1</v>
          </cell>
          <cell r="G2922">
            <v>0.41399999999999998</v>
          </cell>
          <cell r="H2922">
            <v>0.41399999999999998</v>
          </cell>
          <cell r="I2922">
            <v>955.66070999999999</v>
          </cell>
          <cell r="J2922">
            <v>1070.3399999999999</v>
          </cell>
        </row>
        <row r="2923">
          <cell r="A2923" t="str">
            <v>M2507</v>
          </cell>
          <cell r="B2923" t="str">
            <v>Poste rect. H.A.20m x 1000kg</v>
          </cell>
          <cell r="C2923" t="str">
            <v>u</v>
          </cell>
          <cell r="D2923">
            <v>1143.0134800000001</v>
          </cell>
          <cell r="E2923">
            <v>1142.55348</v>
          </cell>
          <cell r="F2923">
            <v>1</v>
          </cell>
          <cell r="G2923">
            <v>0.46</v>
          </cell>
          <cell r="H2923">
            <v>0.46</v>
          </cell>
          <cell r="I2923">
            <v>1131.24107</v>
          </cell>
          <cell r="J2923">
            <v>1266.99</v>
          </cell>
        </row>
        <row r="2924">
          <cell r="A2924" t="str">
            <v>M2508</v>
          </cell>
          <cell r="B2924" t="str">
            <v>Poste rect. H.A. 23m x 1000kg</v>
          </cell>
          <cell r="C2924" t="str">
            <v>u</v>
          </cell>
          <cell r="D2924">
            <v>1566.9226799999999</v>
          </cell>
          <cell r="E2924">
            <v>1566.3476800000001</v>
          </cell>
          <cell r="F2924">
            <v>1</v>
          </cell>
          <cell r="G2924">
            <v>0.57499999999999996</v>
          </cell>
          <cell r="H2924">
            <v>0.57499999999999996</v>
          </cell>
          <cell r="I2924">
            <v>1550.8392899999999</v>
          </cell>
          <cell r="J2924">
            <v>1736.94</v>
          </cell>
        </row>
        <row r="2925">
          <cell r="A2925" t="str">
            <v>M2508.1</v>
          </cell>
          <cell r="B2925" t="str">
            <v>Poste metalico electrico 6m e=5mm</v>
          </cell>
          <cell r="C2925" t="str">
            <v>u</v>
          </cell>
          <cell r="D2925">
            <v>315.64800000000002</v>
          </cell>
          <cell r="E2925">
            <v>315.625</v>
          </cell>
          <cell r="F2925">
            <v>1</v>
          </cell>
          <cell r="G2925">
            <v>2.3E-2</v>
          </cell>
          <cell r="H2925">
            <v>2.3E-2</v>
          </cell>
          <cell r="I2925">
            <v>312.5</v>
          </cell>
          <cell r="J2925">
            <v>350</v>
          </cell>
        </row>
        <row r="2926">
          <cell r="A2926" t="str">
            <v>M2508.2</v>
          </cell>
          <cell r="B2926" t="str">
            <v>Poste metalico electrico 9m e=5mm</v>
          </cell>
          <cell r="C2926" t="str">
            <v>u</v>
          </cell>
          <cell r="D2926">
            <v>381.80759999999998</v>
          </cell>
          <cell r="E2926">
            <v>381.78</v>
          </cell>
          <cell r="F2926">
            <v>1</v>
          </cell>
          <cell r="G2926">
            <v>2.76E-2</v>
          </cell>
          <cell r="H2926">
            <v>2.76E-2</v>
          </cell>
          <cell r="I2926">
            <v>378</v>
          </cell>
          <cell r="J2926">
            <v>423.36</v>
          </cell>
        </row>
        <row r="2927">
          <cell r="A2927" t="str">
            <v>M2508.3</v>
          </cell>
          <cell r="B2927" t="str">
            <v>Poste metalico electrico 4m e=5mm</v>
          </cell>
          <cell r="C2927" t="str">
            <v>u</v>
          </cell>
          <cell r="D2927">
            <v>180.37554</v>
          </cell>
          <cell r="E2927">
            <v>180.35713999999999</v>
          </cell>
          <cell r="F2927">
            <v>1</v>
          </cell>
          <cell r="G2927">
            <v>1.84E-2</v>
          </cell>
          <cell r="H2927">
            <v>1.84E-2</v>
          </cell>
          <cell r="I2927">
            <v>178.57142999999999</v>
          </cell>
          <cell r="J2927">
            <v>200</v>
          </cell>
        </row>
        <row r="2928">
          <cell r="A2928" t="str">
            <v>M2508.4</v>
          </cell>
          <cell r="B2928" t="str">
            <v>Poste metalico electrico 5m e=5mm</v>
          </cell>
          <cell r="C2928" t="str">
            <v>u</v>
          </cell>
          <cell r="D2928">
            <v>252.523</v>
          </cell>
          <cell r="E2928">
            <v>252.5</v>
          </cell>
          <cell r="F2928">
            <v>1</v>
          </cell>
          <cell r="G2928">
            <v>2.3E-2</v>
          </cell>
          <cell r="H2928">
            <v>2.3E-2</v>
          </cell>
          <cell r="I2928">
            <v>250</v>
          </cell>
          <cell r="J2928">
            <v>280</v>
          </cell>
        </row>
        <row r="2929">
          <cell r="A2929" t="str">
            <v>M2508.5</v>
          </cell>
          <cell r="B2929" t="str">
            <v>Poste metalico ornamental electrico 3m e=5mm</v>
          </cell>
          <cell r="C2929" t="str">
            <v>u</v>
          </cell>
          <cell r="D2929">
            <v>131.3184</v>
          </cell>
          <cell r="E2929">
            <v>131.30000000000001</v>
          </cell>
          <cell r="F2929">
            <v>1</v>
          </cell>
          <cell r="G2929">
            <v>1.84E-2</v>
          </cell>
          <cell r="H2929">
            <v>1.84E-2</v>
          </cell>
          <cell r="I2929">
            <v>130</v>
          </cell>
          <cell r="J2929">
            <v>145.60000000000002</v>
          </cell>
          <cell r="K2929">
            <v>130</v>
          </cell>
        </row>
        <row r="2930">
          <cell r="A2930" t="str">
            <v>M2509</v>
          </cell>
          <cell r="B2930" t="str">
            <v>Rack galv. de 1 vía</v>
          </cell>
          <cell r="C2930" t="str">
            <v>u</v>
          </cell>
          <cell r="D2930">
            <v>2.1558099999999998</v>
          </cell>
          <cell r="E2930">
            <v>2.1282100000000002</v>
          </cell>
          <cell r="F2930">
            <v>1</v>
          </cell>
          <cell r="G2930">
            <v>2.76E-2</v>
          </cell>
          <cell r="H2930">
            <v>2.76E-2</v>
          </cell>
          <cell r="I2930">
            <v>2.1071399999999998</v>
          </cell>
          <cell r="J2930">
            <v>2.36</v>
          </cell>
        </row>
        <row r="2931">
          <cell r="A2931" t="str">
            <v>M2510</v>
          </cell>
          <cell r="B2931" t="str">
            <v>Rack galv. de 2 vías</v>
          </cell>
          <cell r="C2931" t="str">
            <v>u</v>
          </cell>
          <cell r="D2931">
            <v>6.4122399999999997</v>
          </cell>
          <cell r="E2931">
            <v>6.3846400000000001</v>
          </cell>
          <cell r="F2931">
            <v>1</v>
          </cell>
          <cell r="G2931">
            <v>2.76E-2</v>
          </cell>
          <cell r="H2931">
            <v>2.76E-2</v>
          </cell>
          <cell r="I2931">
            <v>6.3214300000000003</v>
          </cell>
          <cell r="J2931">
            <v>7.08</v>
          </cell>
        </row>
        <row r="2932">
          <cell r="A2932" t="str">
            <v>M2511</v>
          </cell>
          <cell r="B2932" t="str">
            <v>Rack galv. de 3 vías</v>
          </cell>
          <cell r="C2932" t="str">
            <v>u</v>
          </cell>
          <cell r="D2932">
            <v>9.7759099999999997</v>
          </cell>
          <cell r="E2932">
            <v>9.74831</v>
          </cell>
          <cell r="F2932">
            <v>1</v>
          </cell>
          <cell r="G2932">
            <v>2.76E-2</v>
          </cell>
          <cell r="H2932">
            <v>2.76E-2</v>
          </cell>
          <cell r="I2932">
            <v>9.6517900000000001</v>
          </cell>
          <cell r="J2932">
            <v>10.81</v>
          </cell>
        </row>
        <row r="2933">
          <cell r="A2933" t="str">
            <v>M2512</v>
          </cell>
          <cell r="B2933" t="str">
            <v>Rack galv. de 4 vías</v>
          </cell>
          <cell r="C2933" t="str">
            <v>u</v>
          </cell>
          <cell r="D2933">
            <v>13.374029999999999</v>
          </cell>
          <cell r="E2933">
            <v>13.34643</v>
          </cell>
          <cell r="F2933">
            <v>1</v>
          </cell>
          <cell r="G2933">
            <v>2.76E-2</v>
          </cell>
          <cell r="H2933">
            <v>2.76E-2</v>
          </cell>
          <cell r="I2933">
            <v>13.21429</v>
          </cell>
          <cell r="J2933">
            <v>14.8</v>
          </cell>
        </row>
        <row r="2934">
          <cell r="A2934" t="str">
            <v>M2513</v>
          </cell>
          <cell r="B2934" t="str">
            <v>Rack galv. de 5 vías</v>
          </cell>
          <cell r="C2934" t="str">
            <v>u</v>
          </cell>
          <cell r="D2934">
            <v>15.51126</v>
          </cell>
          <cell r="E2934">
            <v>15.48366</v>
          </cell>
          <cell r="F2934">
            <v>1</v>
          </cell>
          <cell r="G2934">
            <v>2.76E-2</v>
          </cell>
          <cell r="H2934">
            <v>2.76E-2</v>
          </cell>
          <cell r="I2934">
            <v>15.330360000000001</v>
          </cell>
          <cell r="J2934">
            <v>17.170000000000002</v>
          </cell>
        </row>
        <row r="2935">
          <cell r="A2935" t="str">
            <v>M2514</v>
          </cell>
          <cell r="B2935" t="str">
            <v>Reversible Em 1 1/4"</v>
          </cell>
          <cell r="C2935" t="str">
            <v>u</v>
          </cell>
          <cell r="D2935">
            <v>3.8508599999999999</v>
          </cell>
          <cell r="E2935">
            <v>3.8506300000000002</v>
          </cell>
          <cell r="F2935">
            <v>1</v>
          </cell>
          <cell r="G2935">
            <v>2.3000000000000001E-4</v>
          </cell>
          <cell r="H2935">
            <v>2.3000000000000001E-4</v>
          </cell>
          <cell r="I2935">
            <v>3.8125</v>
          </cell>
          <cell r="J2935">
            <v>4.2699999999999996</v>
          </cell>
        </row>
        <row r="2936">
          <cell r="A2936" t="str">
            <v>M2515</v>
          </cell>
          <cell r="B2936" t="str">
            <v>Reversible Em de 2"</v>
          </cell>
          <cell r="C2936" t="str">
            <v>u</v>
          </cell>
          <cell r="D2936">
            <v>6.5742500000000001</v>
          </cell>
          <cell r="E2936">
            <v>6.57402</v>
          </cell>
          <cell r="F2936">
            <v>1</v>
          </cell>
          <cell r="G2936">
            <v>2.3000000000000001E-4</v>
          </cell>
          <cell r="H2936">
            <v>2.3000000000000001E-4</v>
          </cell>
          <cell r="I2936">
            <v>6.5089300000000003</v>
          </cell>
          <cell r="J2936">
            <v>7.29</v>
          </cell>
        </row>
        <row r="2937">
          <cell r="A2937" t="str">
            <v>M2515.1</v>
          </cell>
          <cell r="B2937" t="str">
            <v>Reversible de 4"</v>
          </cell>
          <cell r="C2937" t="str">
            <v>u</v>
          </cell>
          <cell r="D2937">
            <v>20.200230000000001</v>
          </cell>
          <cell r="E2937">
            <v>20.2</v>
          </cell>
          <cell r="F2937">
            <v>1</v>
          </cell>
          <cell r="G2937">
            <v>2.3000000000000001E-4</v>
          </cell>
          <cell r="H2937">
            <v>2.3000000000000001E-4</v>
          </cell>
          <cell r="I2937">
            <v>20</v>
          </cell>
          <cell r="J2937">
            <v>22.400000000000002</v>
          </cell>
        </row>
        <row r="2938">
          <cell r="A2938" t="str">
            <v>M2516</v>
          </cell>
          <cell r="B2938" t="str">
            <v>Tacos fischer F-8+colepato</v>
          </cell>
          <cell r="C2938" t="str">
            <v>u</v>
          </cell>
          <cell r="D2938">
            <v>0.27056000000000002</v>
          </cell>
          <cell r="E2938">
            <v>0.27054</v>
          </cell>
          <cell r="F2938">
            <v>1</v>
          </cell>
          <cell r="G2938">
            <v>2.0000000000000002E-5</v>
          </cell>
          <cell r="H2938">
            <v>2.0000000000000002E-5</v>
          </cell>
          <cell r="I2938">
            <v>0.26785999999999999</v>
          </cell>
          <cell r="J2938">
            <v>0.3</v>
          </cell>
        </row>
        <row r="2939">
          <cell r="A2939" t="str">
            <v>M2516.1</v>
          </cell>
          <cell r="B2939" t="str">
            <v>Tacos fischer 5/8"</v>
          </cell>
          <cell r="C2939" t="str">
            <v>u</v>
          </cell>
          <cell r="D2939">
            <v>0.13528999999999999</v>
          </cell>
          <cell r="E2939">
            <v>0.13527</v>
          </cell>
          <cell r="F2939">
            <v>1</v>
          </cell>
          <cell r="G2939">
            <v>2.0000000000000002E-5</v>
          </cell>
          <cell r="H2939">
            <v>2.0000000000000002E-5</v>
          </cell>
          <cell r="I2939">
            <v>0.13392999999999999</v>
          </cell>
          <cell r="J2939">
            <v>0.15</v>
          </cell>
        </row>
        <row r="2940">
          <cell r="A2940" t="str">
            <v>M2517</v>
          </cell>
          <cell r="B2940" t="str">
            <v>Tapas redondas 3 1/4</v>
          </cell>
          <cell r="C2940" t="str">
            <v>u</v>
          </cell>
          <cell r="D2940">
            <v>0.1263</v>
          </cell>
          <cell r="E2940">
            <v>0.12625</v>
          </cell>
          <cell r="F2940">
            <v>1</v>
          </cell>
          <cell r="G2940">
            <v>5.0000000000000002E-5</v>
          </cell>
          <cell r="H2940">
            <v>5.0000000000000002E-5</v>
          </cell>
          <cell r="I2940">
            <v>0.125</v>
          </cell>
          <cell r="J2940">
            <v>0.14000000000000001</v>
          </cell>
          <cell r="L2940">
            <v>862472.61099999992</v>
          </cell>
        </row>
        <row r="2941">
          <cell r="A2941" t="str">
            <v>M2518</v>
          </cell>
          <cell r="B2941" t="str">
            <v>Tomacorriente 220 V -15A para a.a.</v>
          </cell>
          <cell r="C2941" t="str">
            <v>u</v>
          </cell>
          <cell r="D2941">
            <v>1.8757299999999999</v>
          </cell>
          <cell r="E2941">
            <v>1.87571</v>
          </cell>
          <cell r="F2941">
            <v>1</v>
          </cell>
          <cell r="G2941">
            <v>2.0000000000000002E-5</v>
          </cell>
          <cell r="H2941">
            <v>2.0000000000000002E-5</v>
          </cell>
          <cell r="I2941">
            <v>1.85714</v>
          </cell>
          <cell r="J2941">
            <v>2.08</v>
          </cell>
        </row>
        <row r="2942">
          <cell r="A2942" t="str">
            <v>M2518.1</v>
          </cell>
          <cell r="B2942" t="str">
            <v>Tomacorriente trifasico 220 V -30A para AA.PP.</v>
          </cell>
          <cell r="C2942" t="str">
            <v>u</v>
          </cell>
          <cell r="D2942">
            <v>21.816020000000002</v>
          </cell>
          <cell r="E2942">
            <v>21.815999999999999</v>
          </cell>
          <cell r="F2942">
            <v>1</v>
          </cell>
          <cell r="G2942">
            <v>2.0000000000000002E-5</v>
          </cell>
          <cell r="H2942">
            <v>2.0000000000000002E-5</v>
          </cell>
          <cell r="I2942">
            <v>21.6</v>
          </cell>
          <cell r="J2942">
            <v>24.192000000000004</v>
          </cell>
        </row>
        <row r="2943">
          <cell r="A2943" t="str">
            <v>M2519</v>
          </cell>
          <cell r="B2943" t="str">
            <v>Tomacorriente eagale doble polarizado</v>
          </cell>
          <cell r="C2943" t="str">
            <v>u</v>
          </cell>
          <cell r="D2943">
            <v>1.8216300000000001</v>
          </cell>
          <cell r="E2943">
            <v>1.82161</v>
          </cell>
          <cell r="F2943">
            <v>1</v>
          </cell>
          <cell r="G2943">
            <v>2.0000000000000002E-5</v>
          </cell>
          <cell r="H2943">
            <v>2.0000000000000002E-5</v>
          </cell>
          <cell r="I2943">
            <v>1.8035699999999999</v>
          </cell>
          <cell r="J2943">
            <v>2.02</v>
          </cell>
        </row>
        <row r="2944">
          <cell r="A2944" t="str">
            <v>M2519.1</v>
          </cell>
          <cell r="B2944" t="str">
            <v>Tomacorriente monofasico polarizado 20A 250V</v>
          </cell>
          <cell r="C2944" t="str">
            <v>u</v>
          </cell>
          <cell r="D2944">
            <v>3.1310199999999999</v>
          </cell>
          <cell r="E2944">
            <v>3.1309999999999998</v>
          </cell>
          <cell r="F2944">
            <v>1</v>
          </cell>
          <cell r="G2944">
            <v>2.0000000000000002E-5</v>
          </cell>
          <cell r="H2944">
            <v>2.0000000000000002E-5</v>
          </cell>
          <cell r="I2944">
            <v>3.1</v>
          </cell>
          <cell r="J2944">
            <v>3.4720000000000004</v>
          </cell>
          <cell r="K2944" t="str">
            <v>ok</v>
          </cell>
        </row>
        <row r="2945">
          <cell r="A2945" t="str">
            <v>M2519.2</v>
          </cell>
          <cell r="B2945" t="str">
            <v>Tomacorriente bifasico polarizado 20A 250V</v>
          </cell>
          <cell r="C2945" t="str">
            <v>u</v>
          </cell>
          <cell r="D2945">
            <v>5.05002</v>
          </cell>
          <cell r="E2945">
            <v>5.05</v>
          </cell>
          <cell r="F2945">
            <v>1</v>
          </cell>
          <cell r="G2945">
            <v>2.0000000000000002E-5</v>
          </cell>
          <cell r="H2945">
            <v>2.0000000000000002E-5</v>
          </cell>
          <cell r="I2945">
            <v>5</v>
          </cell>
          <cell r="J2945">
            <v>5.6000000000000005</v>
          </cell>
        </row>
        <row r="2946">
          <cell r="A2946" t="str">
            <v>M2519.3</v>
          </cell>
          <cell r="B2946" t="str">
            <v>Tomacorriente tripolar tipo industrial con tapa IP23, 25A</v>
          </cell>
          <cell r="C2946" t="str">
            <v>u</v>
          </cell>
          <cell r="D2946">
            <v>17.170020000000001</v>
          </cell>
          <cell r="E2946">
            <v>17.170000000000002</v>
          </cell>
          <cell r="F2946">
            <v>1</v>
          </cell>
          <cell r="G2946">
            <v>2.0000000000000002E-5</v>
          </cell>
          <cell r="H2946">
            <v>2.0000000000000002E-5</v>
          </cell>
          <cell r="I2946">
            <v>17</v>
          </cell>
          <cell r="J2946">
            <v>19.040000000000003</v>
          </cell>
        </row>
        <row r="2947">
          <cell r="A2947" t="str">
            <v>M2519.4</v>
          </cell>
          <cell r="B2947" t="str">
            <v>Tomacorriente bi o tripolar tipo interperie , con tapa IP23, 25A</v>
          </cell>
          <cell r="C2947" t="str">
            <v>u</v>
          </cell>
          <cell r="D2947">
            <v>17.170020000000001</v>
          </cell>
          <cell r="E2947">
            <v>17.170000000000002</v>
          </cell>
          <cell r="F2947">
            <v>1</v>
          </cell>
          <cell r="G2947">
            <v>2.0000000000000002E-5</v>
          </cell>
          <cell r="H2947">
            <v>2.0000000000000002E-5</v>
          </cell>
          <cell r="I2947">
            <v>17</v>
          </cell>
          <cell r="J2947">
            <v>19.040000000000003</v>
          </cell>
        </row>
        <row r="2948">
          <cell r="A2948" t="str">
            <v>M2519.5</v>
          </cell>
          <cell r="B2948" t="str">
            <v>Tomacorriente mixto con interruptor polarizado 20A 250V</v>
          </cell>
          <cell r="C2948" t="str">
            <v>u</v>
          </cell>
          <cell r="D2948">
            <v>4.3736800000000002</v>
          </cell>
          <cell r="E2948">
            <v>4.3736600000000001</v>
          </cell>
          <cell r="F2948">
            <v>1</v>
          </cell>
          <cell r="G2948">
            <v>2.0000000000000002E-5</v>
          </cell>
          <cell r="H2948">
            <v>2.0000000000000002E-5</v>
          </cell>
          <cell r="I2948">
            <v>4.3303599999999998</v>
          </cell>
          <cell r="J2948">
            <v>4.8499999999999996</v>
          </cell>
          <cell r="K2948" t="str">
            <v>ok</v>
          </cell>
        </row>
        <row r="2949">
          <cell r="A2949" t="str">
            <v>M2519.6</v>
          </cell>
          <cell r="B2949" t="str">
            <v>Tomacorriente doble grado hospital 120V- 15A</v>
          </cell>
          <cell r="C2949" t="str">
            <v>u</v>
          </cell>
          <cell r="D2949">
            <v>11.413019999999999</v>
          </cell>
          <cell r="E2949">
            <v>11.413</v>
          </cell>
          <cell r="F2949">
            <v>1</v>
          </cell>
          <cell r="G2949">
            <v>2.0000000000000002E-5</v>
          </cell>
          <cell r="H2949">
            <v>2.0000000000000002E-5</v>
          </cell>
          <cell r="I2949">
            <v>11.3</v>
          </cell>
          <cell r="J2949">
            <v>12.656000000000002</v>
          </cell>
          <cell r="K2949">
            <v>11.3</v>
          </cell>
        </row>
        <row r="2950">
          <cell r="A2950" t="str">
            <v>M2519.7</v>
          </cell>
          <cell r="B2950" t="str">
            <v>Tomacorriente normal doble polarizado GFCI</v>
          </cell>
          <cell r="C2950" t="str">
            <v>u</v>
          </cell>
          <cell r="D2950">
            <v>21.21002</v>
          </cell>
          <cell r="E2950">
            <v>21.21</v>
          </cell>
          <cell r="F2950">
            <v>1</v>
          </cell>
          <cell r="G2950">
            <v>2.0000000000000002E-5</v>
          </cell>
          <cell r="H2950">
            <v>2.0000000000000002E-5</v>
          </cell>
          <cell r="I2950">
            <v>21</v>
          </cell>
          <cell r="J2950">
            <v>23.520000000000003</v>
          </cell>
        </row>
        <row r="2951">
          <cell r="A2951" t="str">
            <v>M2519.8</v>
          </cell>
          <cell r="B2951" t="str">
            <v>Tomacorriente doble grado hospital 120V- 15A</v>
          </cell>
          <cell r="C2951" t="str">
            <v>u</v>
          </cell>
          <cell r="D2951">
            <v>11.413019999999999</v>
          </cell>
          <cell r="E2951">
            <v>11.413</v>
          </cell>
          <cell r="F2951">
            <v>1</v>
          </cell>
          <cell r="G2951">
            <v>2.0000000000000002E-5</v>
          </cell>
          <cell r="H2951">
            <v>2.0000000000000002E-5</v>
          </cell>
          <cell r="I2951">
            <v>11.3</v>
          </cell>
          <cell r="J2951">
            <v>12.656000000000002</v>
          </cell>
          <cell r="K2951">
            <v>11.3</v>
          </cell>
        </row>
        <row r="2952">
          <cell r="A2952" t="str">
            <v>M2519.9</v>
          </cell>
          <cell r="B2952" t="str">
            <v>TOMACORRIENTE DOBLE POLARIZADO GRADO HOSPITALARIO CON TIERRA AISLADA</v>
          </cell>
          <cell r="C2952" t="str">
            <v>u</v>
          </cell>
          <cell r="D2952">
            <v>27.270019999999999</v>
          </cell>
          <cell r="E2952">
            <v>27.27</v>
          </cell>
          <cell r="F2952">
            <v>1</v>
          </cell>
          <cell r="G2952">
            <v>2.0000000000000002E-5</v>
          </cell>
          <cell r="H2952">
            <v>2.0000000000000002E-5</v>
          </cell>
          <cell r="I2952">
            <v>27</v>
          </cell>
          <cell r="J2952">
            <v>30.240000000000002</v>
          </cell>
          <cell r="K2952">
            <v>27</v>
          </cell>
        </row>
        <row r="2953">
          <cell r="A2953" t="str">
            <v>M2520</v>
          </cell>
          <cell r="B2953" t="str">
            <v>Tomacorriente eagale doble S/P</v>
          </cell>
          <cell r="C2953" t="str">
            <v>u</v>
          </cell>
          <cell r="D2953">
            <v>2.0741299999999998</v>
          </cell>
          <cell r="E2953">
            <v>2.0741100000000001</v>
          </cell>
          <cell r="F2953">
            <v>1</v>
          </cell>
          <cell r="G2953">
            <v>2.0000000000000002E-5</v>
          </cell>
          <cell r="H2953">
            <v>2.0000000000000002E-5</v>
          </cell>
          <cell r="I2953">
            <v>2.0535700000000001</v>
          </cell>
          <cell r="J2953">
            <v>2.2999999999999998</v>
          </cell>
        </row>
        <row r="2954">
          <cell r="A2954" t="str">
            <v>M2520.1</v>
          </cell>
          <cell r="B2954" t="str">
            <v>Tomacorriente  doble 3hilos 125V 20A</v>
          </cell>
          <cell r="C2954" t="str">
            <v>u</v>
          </cell>
          <cell r="D2954">
            <v>2.52502</v>
          </cell>
          <cell r="E2954">
            <v>2.5249999999999999</v>
          </cell>
          <cell r="F2954">
            <v>1</v>
          </cell>
          <cell r="G2954">
            <v>2.0000000000000002E-5</v>
          </cell>
          <cell r="H2954">
            <v>2.0000000000000002E-5</v>
          </cell>
          <cell r="I2954">
            <v>2.5</v>
          </cell>
          <cell r="J2954">
            <v>2.8000000000000003</v>
          </cell>
          <cell r="K2954">
            <v>2.5</v>
          </cell>
        </row>
        <row r="2955">
          <cell r="A2955" t="str">
            <v>M2521</v>
          </cell>
          <cell r="B2955" t="str">
            <v>Tomacorriente doble 120V ticino</v>
          </cell>
          <cell r="C2955" t="str">
            <v>u</v>
          </cell>
          <cell r="D2955">
            <v>2.9037700000000002</v>
          </cell>
          <cell r="E2955">
            <v>2.9037500000000001</v>
          </cell>
          <cell r="F2955">
            <v>1</v>
          </cell>
          <cell r="G2955">
            <v>2.0000000000000002E-5</v>
          </cell>
          <cell r="H2955">
            <v>2.0000000000000002E-5</v>
          </cell>
          <cell r="I2955">
            <v>2.875</v>
          </cell>
          <cell r="J2955">
            <v>3.22</v>
          </cell>
        </row>
        <row r="2956">
          <cell r="A2956" t="str">
            <v>M2521.1</v>
          </cell>
          <cell r="B2956" t="str">
            <v>Tomacorriente empotrable doble polarizado 15A/125V</v>
          </cell>
          <cell r="C2956" t="str">
            <v>u</v>
          </cell>
          <cell r="D2956">
            <v>1.59582</v>
          </cell>
          <cell r="E2956">
            <v>1.5958000000000001</v>
          </cell>
          <cell r="F2956">
            <v>1</v>
          </cell>
          <cell r="G2956">
            <v>2.0000000000000002E-5</v>
          </cell>
          <cell r="H2956">
            <v>2.0000000000000002E-5</v>
          </cell>
          <cell r="I2956">
            <v>1.58</v>
          </cell>
          <cell r="J2956">
            <v>1.7696000000000003</v>
          </cell>
          <cell r="K2956">
            <v>1.58</v>
          </cell>
        </row>
        <row r="2957">
          <cell r="A2957" t="str">
            <v>M2521.2</v>
          </cell>
          <cell r="B2957" t="str">
            <v>Tomacorriente industrial empotrable 16A 3P+N+T</v>
          </cell>
          <cell r="C2957" t="str">
            <v>u</v>
          </cell>
          <cell r="D2957">
            <v>30.30002</v>
          </cell>
          <cell r="E2957">
            <v>30.3</v>
          </cell>
          <cell r="F2957">
            <v>1</v>
          </cell>
          <cell r="G2957">
            <v>2.0000000000000002E-5</v>
          </cell>
          <cell r="H2957">
            <v>2.0000000000000002E-5</v>
          </cell>
          <cell r="I2957">
            <v>30</v>
          </cell>
          <cell r="J2957">
            <v>33.6</v>
          </cell>
          <cell r="K2957">
            <v>30</v>
          </cell>
        </row>
        <row r="2958">
          <cell r="A2958" t="str">
            <v>M2521.3</v>
          </cell>
          <cell r="B2958" t="str">
            <v>Enchufe clavija industrial 16A 3P+N+T</v>
          </cell>
          <cell r="C2958" t="str">
            <v>u</v>
          </cell>
          <cell r="D2958">
            <v>31.310020000000002</v>
          </cell>
          <cell r="E2958">
            <v>31.31</v>
          </cell>
          <cell r="F2958">
            <v>1</v>
          </cell>
          <cell r="G2958">
            <v>2.0000000000000002E-5</v>
          </cell>
          <cell r="H2958">
            <v>2.0000000000000002E-5</v>
          </cell>
          <cell r="I2958">
            <v>31</v>
          </cell>
          <cell r="J2958">
            <v>34.720000000000006</v>
          </cell>
          <cell r="K2958">
            <v>31</v>
          </cell>
        </row>
        <row r="2959">
          <cell r="A2959" t="str">
            <v>M2521.4</v>
          </cell>
          <cell r="B2959" t="str">
            <v>Accesorios de instalacion de tablero de servicios (riel, omega. Topes etc)</v>
          </cell>
          <cell r="C2959" t="str">
            <v>u</v>
          </cell>
          <cell r="D2959">
            <v>6.0600199999999997</v>
          </cell>
          <cell r="E2959">
            <v>6.06</v>
          </cell>
          <cell r="F2959">
            <v>1</v>
          </cell>
          <cell r="G2959">
            <v>2.0000000000000002E-5</v>
          </cell>
          <cell r="H2959">
            <v>2.0000000000000002E-5</v>
          </cell>
          <cell r="I2959">
            <v>6</v>
          </cell>
          <cell r="J2959">
            <v>6.7200000000000006</v>
          </cell>
          <cell r="K2959">
            <v>6</v>
          </cell>
        </row>
        <row r="2960">
          <cell r="A2960" t="str">
            <v>M2522</v>
          </cell>
          <cell r="B2960" t="str">
            <v>Tornillo de 1 1/2" x10 para madera (100 u)</v>
          </cell>
          <cell r="C2960" t="str">
            <v>u</v>
          </cell>
          <cell r="D2960">
            <v>4.5109999999999997E-2</v>
          </cell>
          <cell r="E2960">
            <v>4.5089999999999998E-2</v>
          </cell>
          <cell r="F2960">
            <v>1</v>
          </cell>
          <cell r="G2960">
            <v>2.0000000000000002E-5</v>
          </cell>
          <cell r="H2960">
            <v>2.0000000000000002E-5</v>
          </cell>
          <cell r="I2960">
            <v>4.4639999999999999E-2</v>
          </cell>
          <cell r="J2960">
            <v>0.05</v>
          </cell>
        </row>
        <row r="2961">
          <cell r="A2961" t="str">
            <v>M2523</v>
          </cell>
          <cell r="B2961" t="str">
            <v>Tornillo de 1 1/2"x12 (100 uidades)</v>
          </cell>
          <cell r="C2961" t="str">
            <v>u</v>
          </cell>
          <cell r="D2961">
            <v>1.804E-2</v>
          </cell>
          <cell r="E2961">
            <v>1.804E-2</v>
          </cell>
          <cell r="F2961">
            <v>1</v>
          </cell>
          <cell r="G2961">
            <v>0</v>
          </cell>
          <cell r="H2961">
            <v>0</v>
          </cell>
          <cell r="I2961">
            <v>1.7860000000000001E-2</v>
          </cell>
          <cell r="J2961">
            <v>0.02</v>
          </cell>
        </row>
        <row r="2962">
          <cell r="A2962" t="str">
            <v>M2523.1</v>
          </cell>
          <cell r="B2962" t="str">
            <v>Tornillo de 2"x8</v>
          </cell>
          <cell r="C2962" t="str">
            <v>u</v>
          </cell>
          <cell r="D2962">
            <v>9.0899999999999995E-2</v>
          </cell>
          <cell r="E2962">
            <v>9.0899999999999995E-2</v>
          </cell>
          <cell r="F2962">
            <v>1</v>
          </cell>
          <cell r="G2962">
            <v>0</v>
          </cell>
          <cell r="H2962">
            <v>0</v>
          </cell>
          <cell r="I2962">
            <v>0.09</v>
          </cell>
          <cell r="J2962">
            <v>0.1008</v>
          </cell>
          <cell r="K2962">
            <v>0.09</v>
          </cell>
        </row>
        <row r="2963">
          <cell r="A2963" t="str">
            <v>M2524</v>
          </cell>
          <cell r="B2963" t="str">
            <v>Tornillo de 1"x7</v>
          </cell>
          <cell r="C2963" t="str">
            <v>u</v>
          </cell>
          <cell r="D2963">
            <v>1.804E-2</v>
          </cell>
          <cell r="E2963">
            <v>1.804E-2</v>
          </cell>
          <cell r="F2963">
            <v>1</v>
          </cell>
          <cell r="G2963">
            <v>0</v>
          </cell>
          <cell r="H2963">
            <v>0</v>
          </cell>
          <cell r="I2963">
            <v>1.7860000000000001E-2</v>
          </cell>
          <cell r="J2963">
            <v>0.02</v>
          </cell>
        </row>
        <row r="2964">
          <cell r="A2964" t="str">
            <v>M2525</v>
          </cell>
          <cell r="B2964" t="str">
            <v>Tornillo de 3"x10 (100 uidades)</v>
          </cell>
          <cell r="C2964" t="str">
            <v>u</v>
          </cell>
          <cell r="D2964">
            <v>2.7060000000000001E-2</v>
          </cell>
          <cell r="E2964">
            <v>2.7060000000000001E-2</v>
          </cell>
          <cell r="F2964">
            <v>1</v>
          </cell>
          <cell r="G2964">
            <v>0</v>
          </cell>
          <cell r="H2964">
            <v>0</v>
          </cell>
          <cell r="I2964">
            <v>2.6790000000000001E-2</v>
          </cell>
          <cell r="J2964">
            <v>0.03</v>
          </cell>
        </row>
        <row r="2965">
          <cell r="A2965" t="str">
            <v>M2526</v>
          </cell>
          <cell r="B2965" t="str">
            <v>Tornillo Tripa de Pato de 1/2" x 8</v>
          </cell>
          <cell r="C2965" t="str">
            <v>u</v>
          </cell>
          <cell r="D2965">
            <v>1.36171</v>
          </cell>
          <cell r="E2965">
            <v>1.3616900000000001</v>
          </cell>
          <cell r="F2965">
            <v>1</v>
          </cell>
          <cell r="G2965">
            <v>2.0000000000000002E-5</v>
          </cell>
          <cell r="H2965">
            <v>2.0000000000000002E-5</v>
          </cell>
          <cell r="I2965">
            <v>1.3482099999999999</v>
          </cell>
          <cell r="J2965">
            <v>1.51</v>
          </cell>
        </row>
        <row r="2966">
          <cell r="A2966" t="str">
            <v>M2526.1</v>
          </cell>
          <cell r="B2966" t="str">
            <v>Transformador 3ø de 1200KVA;208/120</v>
          </cell>
          <cell r="C2966" t="str">
            <v>u</v>
          </cell>
          <cell r="D2966">
            <v>24898.414519999998</v>
          </cell>
          <cell r="E2966">
            <v>24898.276519999999</v>
          </cell>
          <cell r="F2966">
            <v>1</v>
          </cell>
          <cell r="G2966">
            <v>0.13800000000000001</v>
          </cell>
          <cell r="H2966">
            <v>0.13800000000000001</v>
          </cell>
          <cell r="I2966">
            <v>24651.75893</v>
          </cell>
          <cell r="J2966">
            <v>27609.97</v>
          </cell>
        </row>
        <row r="2967">
          <cell r="A2967" t="str">
            <v>M2526.2</v>
          </cell>
          <cell r="B2967" t="str">
            <v>Transformador seco 3ø de 440 a 220V de 100KVA</v>
          </cell>
          <cell r="C2967" t="str">
            <v>u</v>
          </cell>
          <cell r="D2967">
            <v>4040.1379999999999</v>
          </cell>
          <cell r="E2967">
            <v>4040</v>
          </cell>
          <cell r="F2967">
            <v>1</v>
          </cell>
          <cell r="G2967">
            <v>0.13800000000000001</v>
          </cell>
          <cell r="H2967">
            <v>0.13800000000000001</v>
          </cell>
          <cell r="I2967">
            <v>4000</v>
          </cell>
          <cell r="J2967">
            <v>4480</v>
          </cell>
        </row>
        <row r="2968">
          <cell r="A2968" t="str">
            <v>M2526.3</v>
          </cell>
          <cell r="B2968" t="str">
            <v>Transformador 3ø 13,8Kv/de 440 - 220V de 1500KVA</v>
          </cell>
          <cell r="C2968" t="str">
            <v>u</v>
          </cell>
          <cell r="D2968">
            <v>29390.118979999999</v>
          </cell>
          <cell r="E2968">
            <v>29389.98098</v>
          </cell>
          <cell r="F2968">
            <v>1</v>
          </cell>
          <cell r="G2968">
            <v>0.13800000000000001</v>
          </cell>
          <cell r="H2968">
            <v>0.13800000000000001</v>
          </cell>
          <cell r="I2968">
            <v>29098.99107</v>
          </cell>
          <cell r="J2968">
            <v>32590.87</v>
          </cell>
        </row>
        <row r="2969">
          <cell r="A2969" t="str">
            <v>M2527</v>
          </cell>
          <cell r="B2969" t="str">
            <v>Transformador monofásico convencional 10 KVA (COL)</v>
          </cell>
          <cell r="C2969" t="str">
            <v>u</v>
          </cell>
          <cell r="D2969">
            <v>1321.723</v>
          </cell>
          <cell r="E2969">
            <v>1321.585</v>
          </cell>
          <cell r="F2969">
            <v>1</v>
          </cell>
          <cell r="G2969">
            <v>0.13800000000000001</v>
          </cell>
          <cell r="H2969">
            <v>0.13800000000000001</v>
          </cell>
          <cell r="I2969">
            <v>1308.5</v>
          </cell>
          <cell r="J2969">
            <v>1465.52</v>
          </cell>
        </row>
        <row r="2970">
          <cell r="A2970" t="str">
            <v>M2528</v>
          </cell>
          <cell r="B2970" t="str">
            <v>Transformador monofásico convencional 15 KVA (COL)</v>
          </cell>
          <cell r="C2970" t="str">
            <v>u</v>
          </cell>
          <cell r="D2970">
            <v>1697.5872899999999</v>
          </cell>
          <cell r="E2970">
            <v>1697.44929</v>
          </cell>
          <cell r="F2970">
            <v>1</v>
          </cell>
          <cell r="G2970">
            <v>0.13800000000000001</v>
          </cell>
          <cell r="H2970">
            <v>0.13800000000000001</v>
          </cell>
          <cell r="I2970">
            <v>1680.6428599999999</v>
          </cell>
          <cell r="J2970">
            <v>1882.32</v>
          </cell>
        </row>
        <row r="2971">
          <cell r="A2971" t="str">
            <v>M2529</v>
          </cell>
          <cell r="B2971" t="str">
            <v>Transformador monofásico convencional 25 KVA (COL)</v>
          </cell>
          <cell r="C2971" t="str">
            <v>u</v>
          </cell>
          <cell r="D2971">
            <v>1938.25586</v>
          </cell>
          <cell r="E2971">
            <v>1938.1178600000001</v>
          </cell>
          <cell r="F2971">
            <v>1</v>
          </cell>
          <cell r="G2971">
            <v>0.13800000000000001</v>
          </cell>
          <cell r="H2971">
            <v>0.13800000000000001</v>
          </cell>
          <cell r="I2971">
            <v>1918.92857</v>
          </cell>
          <cell r="J2971">
            <v>2149.1999999999998</v>
          </cell>
        </row>
        <row r="2972">
          <cell r="A2972" t="str">
            <v>M2530</v>
          </cell>
          <cell r="B2972" t="str">
            <v>Transformador monofásico convencional 37.5 KVA (COL)</v>
          </cell>
          <cell r="C2972" t="str">
            <v>u</v>
          </cell>
          <cell r="D2972">
            <v>2000.7056</v>
          </cell>
          <cell r="E2972">
            <v>2000.5676000000001</v>
          </cell>
          <cell r="F2972">
            <v>1</v>
          </cell>
          <cell r="G2972">
            <v>0.13800000000000001</v>
          </cell>
          <cell r="H2972">
            <v>0.13800000000000001</v>
          </cell>
          <cell r="I2972">
            <v>1980.76</v>
          </cell>
          <cell r="J2972">
            <v>2218.4512000000004</v>
          </cell>
        </row>
        <row r="2973">
          <cell r="A2973" t="str">
            <v>M2531</v>
          </cell>
          <cell r="B2973" t="str">
            <v>Transformador monofásico convencional 50 KVA (USA)</v>
          </cell>
          <cell r="C2973" t="str">
            <v>u</v>
          </cell>
          <cell r="D2973">
            <v>2621.1781799999999</v>
          </cell>
          <cell r="E2973">
            <v>2621.04018</v>
          </cell>
          <cell r="F2973">
            <v>1</v>
          </cell>
          <cell r="G2973">
            <v>0.13800000000000001</v>
          </cell>
          <cell r="H2973">
            <v>0.13800000000000001</v>
          </cell>
          <cell r="I2973">
            <v>2595.0892899999999</v>
          </cell>
          <cell r="J2973">
            <v>2906.5</v>
          </cell>
        </row>
        <row r="2974">
          <cell r="A2974" t="str">
            <v>M2532</v>
          </cell>
          <cell r="B2974" t="str">
            <v>Transformador monofásico convencional 75 KVA (USA)</v>
          </cell>
          <cell r="C2974" t="str">
            <v>u</v>
          </cell>
          <cell r="D2974">
            <v>4638.0489799999996</v>
          </cell>
          <cell r="E2974">
            <v>4637.9109799999997</v>
          </cell>
          <cell r="F2974">
            <v>1</v>
          </cell>
          <cell r="G2974">
            <v>0.13800000000000001</v>
          </cell>
          <cell r="H2974">
            <v>0.13800000000000001</v>
          </cell>
          <cell r="I2974">
            <v>4591.99107</v>
          </cell>
          <cell r="J2974">
            <v>5143.03</v>
          </cell>
        </row>
        <row r="2975">
          <cell r="A2975" t="str">
            <v>M2533</v>
          </cell>
          <cell r="B2975" t="str">
            <v>Transformador monofásico convencional 100 KVA (USA)</v>
          </cell>
          <cell r="C2975" t="str">
            <v>u</v>
          </cell>
          <cell r="D2975">
            <v>5379.6414800000002</v>
          </cell>
          <cell r="E2975">
            <v>5379.5034800000003</v>
          </cell>
          <cell r="F2975">
            <v>1</v>
          </cell>
          <cell r="G2975">
            <v>0.13800000000000001</v>
          </cell>
          <cell r="H2975">
            <v>0.13800000000000001</v>
          </cell>
          <cell r="I2975">
            <v>5326.24107</v>
          </cell>
          <cell r="J2975">
            <v>5965.39</v>
          </cell>
        </row>
        <row r="2976">
          <cell r="A2976" t="str">
            <v>M2533.1</v>
          </cell>
          <cell r="B2976" t="str">
            <v>Transformador monofásico convencional 125 KVA (USA)</v>
          </cell>
          <cell r="C2976" t="str">
            <v>u</v>
          </cell>
          <cell r="D2976">
            <v>6763.5308599999998</v>
          </cell>
          <cell r="E2976">
            <v>6763.3928599999999</v>
          </cell>
          <cell r="F2976">
            <v>1</v>
          </cell>
          <cell r="G2976">
            <v>0.13800000000000001</v>
          </cell>
          <cell r="H2976">
            <v>0.13800000000000001</v>
          </cell>
          <cell r="I2976">
            <v>6696.42857</v>
          </cell>
          <cell r="J2976">
            <v>7500</v>
          </cell>
        </row>
        <row r="2977">
          <cell r="A2977" t="str">
            <v>M2534</v>
          </cell>
          <cell r="B2977" t="str">
            <v>Transformador monofásico convencional 167 KVA (USA)</v>
          </cell>
          <cell r="C2977" t="str">
            <v>u</v>
          </cell>
          <cell r="D2977">
            <v>7836.7911299999996</v>
          </cell>
          <cell r="E2977">
            <v>7836.6531299999997</v>
          </cell>
          <cell r="F2977">
            <v>1</v>
          </cell>
          <cell r="G2977">
            <v>0.13800000000000001</v>
          </cell>
          <cell r="H2977">
            <v>0.13800000000000001</v>
          </cell>
          <cell r="I2977">
            <v>7759.0625</v>
          </cell>
          <cell r="J2977">
            <v>8690.15</v>
          </cell>
        </row>
        <row r="2978">
          <cell r="A2978" t="str">
            <v>M2535</v>
          </cell>
          <cell r="B2978" t="str">
            <v>Transformador monofásico convencional 250 KVA (USA)</v>
          </cell>
          <cell r="C2978" t="str">
            <v>u</v>
          </cell>
          <cell r="D2978">
            <v>11977.26809</v>
          </cell>
          <cell r="E2978">
            <v>11977.130090000001</v>
          </cell>
          <cell r="F2978">
            <v>1</v>
          </cell>
          <cell r="G2978">
            <v>0.13800000000000001</v>
          </cell>
          <cell r="H2978">
            <v>0.13800000000000001</v>
          </cell>
          <cell r="I2978">
            <v>11858.54464</v>
          </cell>
          <cell r="J2978">
            <v>13281.57</v>
          </cell>
        </row>
        <row r="2979">
          <cell r="A2979" t="str">
            <v>M2536</v>
          </cell>
          <cell r="B2979" t="str">
            <v>Transformador monofásico convencional 333 KVA (USA)</v>
          </cell>
          <cell r="C2979" t="str">
            <v>u</v>
          </cell>
          <cell r="D2979">
            <v>13868.11434</v>
          </cell>
          <cell r="E2979">
            <v>13867.976339999999</v>
          </cell>
          <cell r="F2979">
            <v>1</v>
          </cell>
          <cell r="G2979">
            <v>0.13800000000000001</v>
          </cell>
          <cell r="H2979">
            <v>0.13800000000000001</v>
          </cell>
          <cell r="I2979">
            <v>13730.66964</v>
          </cell>
          <cell r="J2979">
            <v>15378.35</v>
          </cell>
        </row>
        <row r="2980">
          <cell r="A2980" t="str">
            <v>M2537</v>
          </cell>
          <cell r="B2980" t="str">
            <v>Transformador monof.-autoprot. 10 KVA (COL)</v>
          </cell>
          <cell r="C2980" t="str">
            <v>u</v>
          </cell>
          <cell r="D2980">
            <v>1675.3582699999999</v>
          </cell>
          <cell r="E2980">
            <v>1675.22027</v>
          </cell>
          <cell r="F2980">
            <v>1</v>
          </cell>
          <cell r="G2980">
            <v>0.13800000000000001</v>
          </cell>
          <cell r="H2980">
            <v>0.13800000000000001</v>
          </cell>
          <cell r="I2980">
            <v>1658.63393</v>
          </cell>
          <cell r="J2980">
            <v>1857.67</v>
          </cell>
        </row>
        <row r="2981">
          <cell r="A2981" t="str">
            <v>M2538</v>
          </cell>
          <cell r="B2981" t="str">
            <v>Transformador monof.-autoprot. 15 KVA (COL)</v>
          </cell>
          <cell r="C2981" t="str">
            <v>u</v>
          </cell>
          <cell r="D2981">
            <v>1830.94336</v>
          </cell>
          <cell r="E2981">
            <v>1830.8053600000001</v>
          </cell>
          <cell r="F2981">
            <v>1</v>
          </cell>
          <cell r="G2981">
            <v>0.13800000000000001</v>
          </cell>
          <cell r="H2981">
            <v>0.13800000000000001</v>
          </cell>
          <cell r="I2981">
            <v>1812.67857</v>
          </cell>
          <cell r="J2981">
            <v>2030.2</v>
          </cell>
        </row>
        <row r="2982">
          <cell r="A2982" t="str">
            <v>M2539</v>
          </cell>
          <cell r="B2982" t="str">
            <v>Transformador monof.-autoprot. 25 KVA (COL)</v>
          </cell>
          <cell r="C2982" t="str">
            <v>u</v>
          </cell>
          <cell r="D2982">
            <v>2050.3388100000002</v>
          </cell>
          <cell r="E2982">
            <v>2050.2008099999998</v>
          </cell>
          <cell r="F2982">
            <v>1</v>
          </cell>
          <cell r="G2982">
            <v>0.13800000000000001</v>
          </cell>
          <cell r="H2982">
            <v>0.13800000000000001</v>
          </cell>
          <cell r="I2982">
            <v>2029.9017899999999</v>
          </cell>
          <cell r="J2982">
            <v>2273.4899999999998</v>
          </cell>
        </row>
        <row r="2983">
          <cell r="A2983" t="str">
            <v>M2540</v>
          </cell>
          <cell r="B2983" t="str">
            <v>Transformador monof.-autoprot. 37.5 KVA (COL)</v>
          </cell>
          <cell r="C2983" t="str">
            <v>u</v>
          </cell>
          <cell r="D2983">
            <v>2694.3220200000001</v>
          </cell>
          <cell r="E2983">
            <v>2694.1840200000001</v>
          </cell>
          <cell r="F2983">
            <v>1</v>
          </cell>
          <cell r="G2983">
            <v>0.13800000000000001</v>
          </cell>
          <cell r="H2983">
            <v>0.13800000000000001</v>
          </cell>
          <cell r="I2983">
            <v>2667.50893</v>
          </cell>
          <cell r="J2983">
            <v>2987.61</v>
          </cell>
        </row>
        <row r="2984">
          <cell r="A2984" t="str">
            <v>M2541</v>
          </cell>
          <cell r="B2984" t="str">
            <v>Transformador monof.-autoprot. 50 KVA (COL)</v>
          </cell>
          <cell r="C2984" t="str">
            <v>u</v>
          </cell>
          <cell r="D2984">
            <v>2983.49764</v>
          </cell>
          <cell r="E2984">
            <v>2983.3596400000001</v>
          </cell>
          <cell r="F2984">
            <v>1</v>
          </cell>
          <cell r="G2984">
            <v>0.13800000000000001</v>
          </cell>
          <cell r="H2984">
            <v>0.13800000000000001</v>
          </cell>
          <cell r="I2984">
            <v>2953.82143</v>
          </cell>
          <cell r="J2984">
            <v>3308.28</v>
          </cell>
        </row>
        <row r="2985">
          <cell r="A2985" t="str">
            <v>M2542</v>
          </cell>
          <cell r="B2985" t="str">
            <v>Transfor.monof. Padmouted.Fabr.EEUU 25 KVA-Breakr</v>
          </cell>
          <cell r="C2985" t="str">
            <v>u</v>
          </cell>
          <cell r="D2985">
            <v>2970.67425</v>
          </cell>
          <cell r="E2985">
            <v>2970.5362500000001</v>
          </cell>
          <cell r="F2985">
            <v>1</v>
          </cell>
          <cell r="G2985">
            <v>0.13800000000000001</v>
          </cell>
          <cell r="H2985">
            <v>0.13800000000000001</v>
          </cell>
          <cell r="I2985">
            <v>2941.125</v>
          </cell>
          <cell r="J2985">
            <v>3294.06</v>
          </cell>
        </row>
        <row r="2986">
          <cell r="A2986" t="str">
            <v>M2543</v>
          </cell>
          <cell r="B2986" t="str">
            <v>Transfor.monof. Padmouted.Fabr.EEUU37.5 KVA-Breakr</v>
          </cell>
          <cell r="C2986" t="str">
            <v>u</v>
          </cell>
          <cell r="D2986">
            <v>4029.1271900000002</v>
          </cell>
          <cell r="E2986">
            <v>4028.9891899999998</v>
          </cell>
          <cell r="F2986">
            <v>1</v>
          </cell>
          <cell r="G2986">
            <v>0.13800000000000001</v>
          </cell>
          <cell r="H2986">
            <v>0.13800000000000001</v>
          </cell>
          <cell r="I2986">
            <v>3989.0982100000001</v>
          </cell>
          <cell r="J2986">
            <v>4467.79</v>
          </cell>
        </row>
        <row r="2987">
          <cell r="A2987" t="str">
            <v>M2544</v>
          </cell>
          <cell r="B2987" t="str">
            <v>Transfor.monof. Padmouted.Fabr.EEUU37.5 KVA sinBreakr</v>
          </cell>
          <cell r="C2987" t="str">
            <v>u</v>
          </cell>
          <cell r="D2987">
            <v>3180.5017499999999</v>
          </cell>
          <cell r="E2987">
            <v>3180.36375</v>
          </cell>
          <cell r="F2987">
            <v>1</v>
          </cell>
          <cell r="G2987">
            <v>0.13800000000000001</v>
          </cell>
          <cell r="H2987">
            <v>0.13800000000000001</v>
          </cell>
          <cell r="I2987">
            <v>3148.875</v>
          </cell>
          <cell r="J2987">
            <v>3526.74</v>
          </cell>
        </row>
        <row r="2988">
          <cell r="A2988" t="str">
            <v>M2545</v>
          </cell>
          <cell r="B2988" t="str">
            <v>Transfor.monof. Padmouted.Fabr.EEUU 50 KVA-Breakr</v>
          </cell>
          <cell r="C2988" t="str">
            <v>u</v>
          </cell>
          <cell r="D2988">
            <v>4345.9245199999996</v>
          </cell>
          <cell r="E2988">
            <v>4345.7865199999997</v>
          </cell>
          <cell r="F2988">
            <v>1</v>
          </cell>
          <cell r="G2988">
            <v>0.13800000000000001</v>
          </cell>
          <cell r="H2988">
            <v>0.13800000000000001</v>
          </cell>
          <cell r="I2988">
            <v>4302.75893</v>
          </cell>
          <cell r="J2988">
            <v>4819.09</v>
          </cell>
        </row>
        <row r="2989">
          <cell r="A2989" t="str">
            <v>M2546</v>
          </cell>
          <cell r="B2989" t="str">
            <v>Transfor.monof. PadmouFabr.EEUU 50 KVA sinBreakr</v>
          </cell>
          <cell r="C2989" t="str">
            <v>u</v>
          </cell>
          <cell r="D2989">
            <v>3985.2102300000001</v>
          </cell>
          <cell r="E2989">
            <v>3985.0722300000002</v>
          </cell>
          <cell r="F2989">
            <v>1</v>
          </cell>
          <cell r="G2989">
            <v>0.13800000000000001</v>
          </cell>
          <cell r="H2989">
            <v>0.13800000000000001</v>
          </cell>
          <cell r="I2989">
            <v>3945.61607</v>
          </cell>
          <cell r="J2989">
            <v>4419.09</v>
          </cell>
        </row>
        <row r="2990">
          <cell r="A2990" t="str">
            <v>M2547</v>
          </cell>
          <cell r="B2990" t="str">
            <v>Transfor.monof. PadmouFabr.EEUU 75 KVA-Breakr</v>
          </cell>
          <cell r="C2990" t="str">
            <v>u</v>
          </cell>
          <cell r="D2990">
            <v>5683.3719300000002</v>
          </cell>
          <cell r="E2990">
            <v>5683.2339300000003</v>
          </cell>
          <cell r="F2990">
            <v>1</v>
          </cell>
          <cell r="G2990">
            <v>0.13800000000000001</v>
          </cell>
          <cell r="H2990">
            <v>0.13800000000000001</v>
          </cell>
          <cell r="I2990">
            <v>5626.9642899999999</v>
          </cell>
          <cell r="J2990">
            <v>6302.2</v>
          </cell>
        </row>
        <row r="2991">
          <cell r="A2991" t="str">
            <v>M2548</v>
          </cell>
          <cell r="B2991" t="str">
            <v>Transfor.monof. PadmouFabr.EEUU 75 KVA sinBreakr</v>
          </cell>
          <cell r="C2991" t="str">
            <v>u</v>
          </cell>
          <cell r="D2991">
            <v>5323.37907</v>
          </cell>
          <cell r="E2991">
            <v>5323.24107</v>
          </cell>
          <cell r="F2991">
            <v>1</v>
          </cell>
          <cell r="G2991">
            <v>0.13800000000000001</v>
          </cell>
          <cell r="H2991">
            <v>0.13800000000000001</v>
          </cell>
          <cell r="I2991">
            <v>5270.5357100000001</v>
          </cell>
          <cell r="J2991">
            <v>5903</v>
          </cell>
        </row>
        <row r="2992">
          <cell r="A2992" t="str">
            <v>M2549</v>
          </cell>
          <cell r="B2992" t="str">
            <v>Transfor.monof. PadmouFabr.EEUU 100 KVA-Breakr</v>
          </cell>
          <cell r="C2992" t="str">
            <v>u</v>
          </cell>
          <cell r="D2992">
            <v>7407.3427300000003</v>
          </cell>
          <cell r="E2992">
            <v>7407.2047300000004</v>
          </cell>
          <cell r="F2992">
            <v>1</v>
          </cell>
          <cell r="G2992">
            <v>0.13800000000000001</v>
          </cell>
          <cell r="H2992">
            <v>0.13800000000000001</v>
          </cell>
          <cell r="I2992">
            <v>7333.86607</v>
          </cell>
          <cell r="J2992">
            <v>8213.93</v>
          </cell>
        </row>
        <row r="2993">
          <cell r="A2993" t="str">
            <v>M2550</v>
          </cell>
          <cell r="B2993" t="str">
            <v>Transfor.monof. PadmouFabr.EEUU 100 KVA sinBreakr</v>
          </cell>
          <cell r="C2993" t="str">
            <v>u</v>
          </cell>
          <cell r="D2993">
            <v>6979.12979</v>
          </cell>
          <cell r="E2993">
            <v>6978.99179</v>
          </cell>
          <cell r="F2993">
            <v>1</v>
          </cell>
          <cell r="G2993">
            <v>0.13800000000000001</v>
          </cell>
          <cell r="H2993">
            <v>0.13800000000000001</v>
          </cell>
          <cell r="I2993">
            <v>6909.8928599999999</v>
          </cell>
          <cell r="J2993">
            <v>7739.08</v>
          </cell>
        </row>
        <row r="2994">
          <cell r="A2994" t="str">
            <v>M2551</v>
          </cell>
          <cell r="B2994" t="str">
            <v>Transformador Trifasico Fabr. Local de 30 KVA</v>
          </cell>
          <cell r="C2994" t="str">
            <v>u</v>
          </cell>
          <cell r="D2994">
            <v>3240.5516600000001</v>
          </cell>
          <cell r="E2994">
            <v>3240.4136600000002</v>
          </cell>
          <cell r="F2994">
            <v>1</v>
          </cell>
          <cell r="G2994">
            <v>0.13800000000000001</v>
          </cell>
          <cell r="H2994">
            <v>0.13800000000000001</v>
          </cell>
          <cell r="I2994">
            <v>3208.3303599999999</v>
          </cell>
          <cell r="J2994">
            <v>3593.33</v>
          </cell>
        </row>
        <row r="2995">
          <cell r="A2995" t="str">
            <v>M2552</v>
          </cell>
          <cell r="B2995" t="str">
            <v>Transformador Trifasico Fabr. Local de 50 KVA</v>
          </cell>
          <cell r="C2995" t="str">
            <v>u</v>
          </cell>
          <cell r="D2995">
            <v>3631.3855899999999</v>
          </cell>
          <cell r="E2995">
            <v>3631.2475899999999</v>
          </cell>
          <cell r="F2995">
            <v>1</v>
          </cell>
          <cell r="G2995">
            <v>0.13800000000000001</v>
          </cell>
          <cell r="H2995">
            <v>0.13800000000000001</v>
          </cell>
          <cell r="I2995">
            <v>3595.2946400000001</v>
          </cell>
          <cell r="J2995">
            <v>4026.73</v>
          </cell>
        </row>
        <row r="2996">
          <cell r="A2996" t="str">
            <v>M2553</v>
          </cell>
          <cell r="B2996" t="str">
            <v>Transformador Trifasico Fabr. Local de 75 KVA</v>
          </cell>
          <cell r="C2996" t="str">
            <v>u</v>
          </cell>
          <cell r="D2996">
            <v>4345.0407699999996</v>
          </cell>
          <cell r="E2996">
            <v>4344.9027699999997</v>
          </cell>
          <cell r="F2996">
            <v>1</v>
          </cell>
          <cell r="G2996">
            <v>0.13800000000000001</v>
          </cell>
          <cell r="H2996">
            <v>0.13800000000000001</v>
          </cell>
          <cell r="I2996">
            <v>4301.88393</v>
          </cell>
          <cell r="J2996">
            <v>4818.1099999999997</v>
          </cell>
        </row>
        <row r="2997">
          <cell r="A2997" t="str">
            <v>M2554</v>
          </cell>
          <cell r="B2997" t="str">
            <v>Transformador Trifasico Fabr. Local de 100 KVA</v>
          </cell>
          <cell r="C2997" t="str">
            <v>u</v>
          </cell>
          <cell r="D2997">
            <v>5370.3981800000001</v>
          </cell>
          <cell r="E2997">
            <v>5370.2601800000002</v>
          </cell>
          <cell r="F2997">
            <v>1</v>
          </cell>
          <cell r="G2997">
            <v>0.13800000000000001</v>
          </cell>
          <cell r="H2997">
            <v>0.13800000000000001</v>
          </cell>
          <cell r="I2997">
            <v>5317.0892899999999</v>
          </cell>
          <cell r="J2997">
            <v>5955.14</v>
          </cell>
        </row>
        <row r="2998">
          <cell r="A2998" t="str">
            <v>M2555</v>
          </cell>
          <cell r="B2998" t="str">
            <v>Transformador Trifasico Fabr. Local de 112 KVA</v>
          </cell>
          <cell r="C2998" t="str">
            <v>u</v>
          </cell>
          <cell r="D2998">
            <v>5880.3580000000002</v>
          </cell>
          <cell r="E2998">
            <v>5880.22</v>
          </cell>
          <cell r="F2998">
            <v>1</v>
          </cell>
          <cell r="G2998">
            <v>0.13800000000000001</v>
          </cell>
          <cell r="H2998">
            <v>0.13800000000000001</v>
          </cell>
          <cell r="I2998">
            <v>5822</v>
          </cell>
          <cell r="J2998">
            <v>6520.64</v>
          </cell>
        </row>
        <row r="2999">
          <cell r="A2999" t="str">
            <v>M2556</v>
          </cell>
          <cell r="B2999" t="str">
            <v>Transformador Trifasico Fabr. Local de 125 KVA</v>
          </cell>
          <cell r="C2999" t="str">
            <v>u</v>
          </cell>
          <cell r="D2999">
            <v>6246.67238</v>
          </cell>
          <cell r="E2999">
            <v>6246.5343800000001</v>
          </cell>
          <cell r="F2999">
            <v>1</v>
          </cell>
          <cell r="G2999">
            <v>0.13800000000000001</v>
          </cell>
          <cell r="H2999">
            <v>0.13800000000000001</v>
          </cell>
          <cell r="I2999">
            <v>6184.6875</v>
          </cell>
          <cell r="J2999">
            <v>6926.85</v>
          </cell>
        </row>
        <row r="3000">
          <cell r="A3000" t="str">
            <v>M2557</v>
          </cell>
          <cell r="B3000" t="str">
            <v>Transformador Trifasico Fabr. Local de 160 KVA</v>
          </cell>
          <cell r="C3000" t="str">
            <v>u</v>
          </cell>
          <cell r="D3000">
            <v>7070.1379999999999</v>
          </cell>
          <cell r="E3000">
            <v>7070</v>
          </cell>
          <cell r="F3000">
            <v>1</v>
          </cell>
          <cell r="G3000">
            <v>0.13800000000000001</v>
          </cell>
          <cell r="H3000">
            <v>0.13800000000000001</v>
          </cell>
          <cell r="I3000">
            <v>7000</v>
          </cell>
          <cell r="J3000">
            <v>7840.0000000000009</v>
          </cell>
        </row>
        <row r="3001">
          <cell r="A3001" t="str">
            <v>M2557.1</v>
          </cell>
          <cell r="B3001" t="str">
            <v>Transformador Trifasico Fabr. Local de 150 KVA</v>
          </cell>
          <cell r="C3001" t="str">
            <v>u</v>
          </cell>
          <cell r="D3001">
            <v>6868.1379999999999</v>
          </cell>
          <cell r="E3001">
            <v>6868</v>
          </cell>
          <cell r="F3001">
            <v>1</v>
          </cell>
          <cell r="G3001">
            <v>0.13800000000000001</v>
          </cell>
          <cell r="H3001">
            <v>0.13800000000000001</v>
          </cell>
          <cell r="I3001">
            <v>6800</v>
          </cell>
          <cell r="J3001">
            <v>7616.0000000000009</v>
          </cell>
        </row>
        <row r="3002">
          <cell r="A3002" t="str">
            <v>M2557.2</v>
          </cell>
          <cell r="B3002" t="str">
            <v>Transformador Trifasico Fabr. Local de 75 KVA</v>
          </cell>
          <cell r="C3002" t="str">
            <v>u</v>
          </cell>
          <cell r="D3002">
            <v>3030.1379999999999</v>
          </cell>
          <cell r="E3002">
            <v>3030</v>
          </cell>
          <cell r="F3002">
            <v>1</v>
          </cell>
          <cell r="G3002">
            <v>0.13800000000000001</v>
          </cell>
          <cell r="H3002">
            <v>0.13800000000000001</v>
          </cell>
          <cell r="I3002">
            <v>3000</v>
          </cell>
          <cell r="J3002">
            <v>3360.0000000000005</v>
          </cell>
        </row>
        <row r="3003">
          <cell r="A3003" t="str">
            <v>M2558</v>
          </cell>
          <cell r="B3003" t="str">
            <v>Transformador Trifasico Fabr. Local de 200 KVA</v>
          </cell>
          <cell r="C3003" t="str">
            <v>u</v>
          </cell>
          <cell r="D3003">
            <v>7883.2150600000004</v>
          </cell>
          <cell r="E3003">
            <v>7883.0770599999996</v>
          </cell>
          <cell r="F3003">
            <v>1</v>
          </cell>
          <cell r="G3003">
            <v>0.13800000000000001</v>
          </cell>
          <cell r="H3003">
            <v>0.13800000000000001</v>
          </cell>
          <cell r="I3003">
            <v>7805.0267899999999</v>
          </cell>
          <cell r="J3003">
            <v>8741.6299999999992</v>
          </cell>
        </row>
        <row r="3004">
          <cell r="A3004" t="str">
            <v>M2559</v>
          </cell>
          <cell r="B3004" t="str">
            <v>Transformador Trifasico Fabr. Local de 250 KVA</v>
          </cell>
          <cell r="C3004" t="str">
            <v>u</v>
          </cell>
          <cell r="D3004">
            <v>9150.2510399999992</v>
          </cell>
          <cell r="E3004">
            <v>9150.1130400000002</v>
          </cell>
          <cell r="F3004">
            <v>1</v>
          </cell>
          <cell r="G3004">
            <v>0.13800000000000001</v>
          </cell>
          <cell r="H3004">
            <v>0.13800000000000001</v>
          </cell>
          <cell r="I3004">
            <v>9059.5178599999999</v>
          </cell>
          <cell r="J3004">
            <v>10146.66</v>
          </cell>
        </row>
        <row r="3005">
          <cell r="A3005" t="str">
            <v>M2560</v>
          </cell>
          <cell r="B3005" t="str">
            <v>Transformador Trifasico Fabr. Local de 300 KVA  padmouted</v>
          </cell>
          <cell r="C3005" t="str">
            <v>u</v>
          </cell>
          <cell r="D3005">
            <v>9910.6457699999992</v>
          </cell>
          <cell r="E3005">
            <v>9910.5077700000002</v>
          </cell>
          <cell r="F3005">
            <v>1</v>
          </cell>
          <cell r="G3005">
            <v>0.13800000000000001</v>
          </cell>
          <cell r="H3005">
            <v>0.13800000000000001</v>
          </cell>
          <cell r="I3005">
            <v>9812.38393</v>
          </cell>
          <cell r="J3005">
            <v>10989.87</v>
          </cell>
        </row>
        <row r="3006">
          <cell r="A3006" t="str">
            <v>M2561</v>
          </cell>
          <cell r="B3006" t="str">
            <v>Transformador Trifasico Fabr. Local de 400 KVA padmouted</v>
          </cell>
          <cell r="C3006" t="str">
            <v>u</v>
          </cell>
          <cell r="D3006">
            <v>12402.03621</v>
          </cell>
          <cell r="E3006">
            <v>12401.898209999999</v>
          </cell>
          <cell r="F3006">
            <v>1</v>
          </cell>
          <cell r="G3006">
            <v>0.13800000000000001</v>
          </cell>
          <cell r="H3006">
            <v>0.13800000000000001</v>
          </cell>
          <cell r="I3006">
            <v>12279.10714</v>
          </cell>
          <cell r="J3006">
            <v>13752.6</v>
          </cell>
        </row>
        <row r="3007">
          <cell r="A3007" t="str">
            <v>M2561.1</v>
          </cell>
          <cell r="B3007" t="str">
            <v>Transformador Trifasico Fabr. Local de 450 KVA padmouted</v>
          </cell>
          <cell r="C3007" t="str">
            <v>u</v>
          </cell>
          <cell r="D3007">
            <v>19190.137999999999</v>
          </cell>
          <cell r="E3007">
            <v>19190</v>
          </cell>
          <cell r="F3007">
            <v>1</v>
          </cell>
          <cell r="G3007">
            <v>0.13800000000000001</v>
          </cell>
          <cell r="H3007">
            <v>0.13800000000000001</v>
          </cell>
          <cell r="I3007">
            <v>19000</v>
          </cell>
          <cell r="J3007">
            <v>21280.000000000004</v>
          </cell>
          <cell r="K3007">
            <v>19000</v>
          </cell>
        </row>
        <row r="3008">
          <cell r="A3008" t="str">
            <v>M2562</v>
          </cell>
          <cell r="B3008" t="str">
            <v>Transformador Trifasico Fabr. Local de 500 KVA sumergido en aceite</v>
          </cell>
          <cell r="C3008" t="str">
            <v>u</v>
          </cell>
          <cell r="D3008">
            <v>14917.23381</v>
          </cell>
          <cell r="E3008">
            <v>14917.095810000001</v>
          </cell>
          <cell r="F3008">
            <v>1</v>
          </cell>
          <cell r="G3008">
            <v>0.13800000000000001</v>
          </cell>
          <cell r="H3008">
            <v>0.13800000000000001</v>
          </cell>
          <cell r="I3008">
            <v>14769.40179</v>
          </cell>
          <cell r="J3008">
            <v>16541.73</v>
          </cell>
        </row>
        <row r="3009">
          <cell r="A3009" t="str">
            <v>M2562.1</v>
          </cell>
          <cell r="B3009" t="str">
            <v>Transformador Trifasico Fabr. Local de 400 KVA SUMERGIDO EN ACEITE</v>
          </cell>
          <cell r="C3009" t="str">
            <v>u</v>
          </cell>
          <cell r="D3009">
            <v>12211.87666</v>
          </cell>
          <cell r="E3009">
            <v>12211.738660000001</v>
          </cell>
          <cell r="F3009">
            <v>1</v>
          </cell>
          <cell r="G3009">
            <v>0.13800000000000001</v>
          </cell>
          <cell r="H3009">
            <v>0.13800000000000001</v>
          </cell>
          <cell r="I3009">
            <v>12090.83036</v>
          </cell>
          <cell r="J3009">
            <v>13541.73</v>
          </cell>
          <cell r="K3009">
            <v>13541.73</v>
          </cell>
        </row>
        <row r="3010">
          <cell r="A3010" t="str">
            <v>M2562.2</v>
          </cell>
          <cell r="B3010" t="str">
            <v>Transformador Trifasico Fabr. Local de 350 KVA SUMERGIDO EN ACEITE</v>
          </cell>
          <cell r="C3010" t="str">
            <v>u</v>
          </cell>
          <cell r="D3010">
            <v>10859.19809</v>
          </cell>
          <cell r="E3010">
            <v>10859.060090000001</v>
          </cell>
          <cell r="F3010">
            <v>1</v>
          </cell>
          <cell r="G3010">
            <v>0.13800000000000001</v>
          </cell>
          <cell r="H3010">
            <v>0.13800000000000001</v>
          </cell>
          <cell r="I3010">
            <v>10751.54464</v>
          </cell>
          <cell r="J3010">
            <v>12041.73</v>
          </cell>
          <cell r="K3010">
            <v>10541.73</v>
          </cell>
        </row>
        <row r="3011">
          <cell r="A3011" t="str">
            <v>M2563</v>
          </cell>
          <cell r="B3011" t="str">
            <v>Transformador Trifasico Fabr. Local de 600 KVA</v>
          </cell>
          <cell r="C3011" t="str">
            <v>u</v>
          </cell>
          <cell r="D3011">
            <v>16215.64291</v>
          </cell>
          <cell r="E3011">
            <v>16215.50491</v>
          </cell>
          <cell r="F3011">
            <v>1</v>
          </cell>
          <cell r="G3011">
            <v>0.13800000000000001</v>
          </cell>
          <cell r="H3011">
            <v>0.13800000000000001</v>
          </cell>
          <cell r="I3011">
            <v>16054.95536</v>
          </cell>
          <cell r="J3011">
            <v>17981.55</v>
          </cell>
        </row>
        <row r="3012">
          <cell r="A3012" t="str">
            <v>M2564</v>
          </cell>
          <cell r="B3012" t="str">
            <v>Transformador Trifasico Fabr. Local de 750 KVA</v>
          </cell>
          <cell r="C3012" t="str">
            <v>u</v>
          </cell>
          <cell r="D3012">
            <v>17779.862379999999</v>
          </cell>
          <cell r="E3012">
            <v>17779.72438</v>
          </cell>
          <cell r="F3012">
            <v>1</v>
          </cell>
          <cell r="G3012">
            <v>0.13800000000000001</v>
          </cell>
          <cell r="H3012">
            <v>0.13800000000000001</v>
          </cell>
          <cell r="I3012">
            <v>17603.6875</v>
          </cell>
          <cell r="J3012">
            <v>19716.13</v>
          </cell>
        </row>
        <row r="3013">
          <cell r="A3013" t="str">
            <v>M2565</v>
          </cell>
          <cell r="B3013" t="str">
            <v>Transformador Trifasico Fabr. Local de 1000 KVA</v>
          </cell>
          <cell r="C3013" t="str">
            <v>u</v>
          </cell>
          <cell r="D3013">
            <v>23173.469789999999</v>
          </cell>
          <cell r="E3013">
            <v>23173.33179</v>
          </cell>
          <cell r="F3013">
            <v>1</v>
          </cell>
          <cell r="G3013">
            <v>0.13800000000000001</v>
          </cell>
          <cell r="H3013">
            <v>0.13800000000000001</v>
          </cell>
          <cell r="I3013">
            <v>22943.89286</v>
          </cell>
          <cell r="J3013">
            <v>25697.16</v>
          </cell>
        </row>
        <row r="3014">
          <cell r="A3014" t="str">
            <v>M2566</v>
          </cell>
          <cell r="B3014" t="str">
            <v>Transformador Trifasico Fabr. Local de 1250 KVA</v>
          </cell>
          <cell r="C3014" t="str">
            <v>u</v>
          </cell>
          <cell r="D3014">
            <v>24898.414519999998</v>
          </cell>
          <cell r="E3014">
            <v>24898.276519999999</v>
          </cell>
          <cell r="F3014">
            <v>1</v>
          </cell>
          <cell r="G3014">
            <v>0.13800000000000001</v>
          </cell>
          <cell r="H3014">
            <v>0.13800000000000001</v>
          </cell>
          <cell r="I3014">
            <v>24651.75893</v>
          </cell>
          <cell r="J3014">
            <v>27609.97</v>
          </cell>
        </row>
        <row r="3015">
          <cell r="A3015" t="str">
            <v>M2567</v>
          </cell>
          <cell r="B3015" t="str">
            <v>Transformador Trifasico Fabr. Local de 1500 KVA</v>
          </cell>
          <cell r="C3015" t="str">
            <v>u</v>
          </cell>
          <cell r="D3015">
            <v>29390.118979999999</v>
          </cell>
          <cell r="E3015">
            <v>29389.98098</v>
          </cell>
          <cell r="F3015">
            <v>1</v>
          </cell>
          <cell r="G3015">
            <v>0.13800000000000001</v>
          </cell>
          <cell r="H3015">
            <v>0.13800000000000001</v>
          </cell>
          <cell r="I3015">
            <v>29098.99107</v>
          </cell>
          <cell r="J3015">
            <v>32590.87</v>
          </cell>
        </row>
        <row r="3016">
          <cell r="A3016" t="str">
            <v>M2568</v>
          </cell>
          <cell r="B3016" t="str">
            <v>Transf.Trifas.Padmouted Fabr.EEUU 75 KVA</v>
          </cell>
          <cell r="C3016" t="str">
            <v>u</v>
          </cell>
          <cell r="D3016">
            <v>6172.5546100000001</v>
          </cell>
          <cell r="E3016">
            <v>6172.4166100000002</v>
          </cell>
          <cell r="F3016">
            <v>1</v>
          </cell>
          <cell r="G3016">
            <v>0.13800000000000001</v>
          </cell>
          <cell r="H3016">
            <v>0.13800000000000001</v>
          </cell>
          <cell r="I3016">
            <v>6111.30357</v>
          </cell>
          <cell r="J3016">
            <v>6844.66</v>
          </cell>
        </row>
        <row r="3017">
          <cell r="A3017" t="str">
            <v>M2569</v>
          </cell>
          <cell r="B3017" t="str">
            <v>Transf.Trifas.Padmouted Fabr.EEUU 112 KVA</v>
          </cell>
          <cell r="C3017" t="str">
            <v>u</v>
          </cell>
          <cell r="D3017">
            <v>8122.2153200000002</v>
          </cell>
          <cell r="E3017">
            <v>8122.0773200000003</v>
          </cell>
          <cell r="F3017">
            <v>1</v>
          </cell>
          <cell r="G3017">
            <v>0.13800000000000001</v>
          </cell>
          <cell r="H3017">
            <v>0.13800000000000001</v>
          </cell>
          <cell r="I3017">
            <v>8041.6607100000001</v>
          </cell>
          <cell r="J3017">
            <v>9006.66</v>
          </cell>
        </row>
        <row r="3018">
          <cell r="A3018" t="str">
            <v>M2570</v>
          </cell>
          <cell r="B3018" t="str">
            <v>Transf.Trifas.Padmouted Fabr.EEUU 150 KVA</v>
          </cell>
          <cell r="C3018" t="str">
            <v>u</v>
          </cell>
          <cell r="D3018">
            <v>9162.4071100000001</v>
          </cell>
          <cell r="E3018">
            <v>9162.2691099999993</v>
          </cell>
          <cell r="F3018">
            <v>1</v>
          </cell>
          <cell r="G3018">
            <v>0.13800000000000001</v>
          </cell>
          <cell r="H3018">
            <v>0.13800000000000001</v>
          </cell>
          <cell r="I3018">
            <v>9071.55357</v>
          </cell>
          <cell r="J3018">
            <v>10160.14</v>
          </cell>
        </row>
        <row r="3019">
          <cell r="A3019" t="str">
            <v>M2571</v>
          </cell>
          <cell r="B3019" t="str">
            <v>Transf.Trifas.Padmouted Fabr.EEUU 225 KVA</v>
          </cell>
          <cell r="C3019" t="str">
            <v>u</v>
          </cell>
          <cell r="D3019">
            <v>11589.130499999999</v>
          </cell>
          <cell r="E3019">
            <v>11588.9925</v>
          </cell>
          <cell r="F3019">
            <v>1</v>
          </cell>
          <cell r="G3019">
            <v>0.13800000000000001</v>
          </cell>
          <cell r="H3019">
            <v>0.13800000000000001</v>
          </cell>
          <cell r="I3019">
            <v>11474.25</v>
          </cell>
          <cell r="J3019">
            <v>12851.16</v>
          </cell>
        </row>
        <row r="3020">
          <cell r="A3020" t="str">
            <v>M2572</v>
          </cell>
          <cell r="B3020" t="str">
            <v>Transf.Trifas.Padmouted Fabr.EEUU 300 KVA</v>
          </cell>
          <cell r="C3020" t="str">
            <v>u</v>
          </cell>
          <cell r="D3020">
            <v>14804.43844</v>
          </cell>
          <cell r="E3020">
            <v>14804.300440000001</v>
          </cell>
          <cell r="F3020">
            <v>1</v>
          </cell>
          <cell r="G3020">
            <v>0.13800000000000001</v>
          </cell>
          <cell r="H3020">
            <v>0.13800000000000001</v>
          </cell>
          <cell r="I3020">
            <v>14657.72321</v>
          </cell>
          <cell r="J3020">
            <v>16416.650000000001</v>
          </cell>
        </row>
        <row r="3021">
          <cell r="A3021" t="str">
            <v>M2573</v>
          </cell>
          <cell r="B3021" t="str">
            <v>Transf.Trifas.Padmouted Fabr.EEUU 500 KVA</v>
          </cell>
          <cell r="C3021" t="str">
            <v>u</v>
          </cell>
          <cell r="D3021">
            <v>18792.107820000001</v>
          </cell>
          <cell r="E3021">
            <v>18791.969819999998</v>
          </cell>
          <cell r="F3021">
            <v>1</v>
          </cell>
          <cell r="G3021">
            <v>0.13800000000000001</v>
          </cell>
          <cell r="H3021">
            <v>0.13800000000000001</v>
          </cell>
          <cell r="I3021">
            <v>18605.91071</v>
          </cell>
          <cell r="J3021">
            <v>20838.62</v>
          </cell>
        </row>
        <row r="3022">
          <cell r="A3022" t="str">
            <v>M2574</v>
          </cell>
          <cell r="B3022" t="str">
            <v>Transf.Trifas.Padmouted Fabr.EEUU 750 KVA</v>
          </cell>
          <cell r="C3022" t="str">
            <v>u</v>
          </cell>
          <cell r="D3022">
            <v>23847.284070000002</v>
          </cell>
          <cell r="E3022">
            <v>23847.146069999999</v>
          </cell>
          <cell r="F3022">
            <v>1</v>
          </cell>
          <cell r="G3022">
            <v>0.13800000000000001</v>
          </cell>
          <cell r="H3022">
            <v>0.13800000000000001</v>
          </cell>
          <cell r="I3022">
            <v>23611.03571</v>
          </cell>
          <cell r="J3022">
            <v>26444.36</v>
          </cell>
        </row>
        <row r="3023">
          <cell r="A3023" t="str">
            <v>M2574.1</v>
          </cell>
          <cell r="B3023" t="str">
            <v>Transformador monofásico CDP 10 KVA 13200 GRD tipo INATRA</v>
          </cell>
          <cell r="C3023" t="str">
            <v>u</v>
          </cell>
          <cell r="D3023">
            <v>1403.91175</v>
          </cell>
          <cell r="E3023">
            <v>1403.7737500000001</v>
          </cell>
          <cell r="F3023">
            <v>1</v>
          </cell>
          <cell r="G3023">
            <v>0.13800000000000001</v>
          </cell>
          <cell r="H3023">
            <v>0.13800000000000001</v>
          </cell>
          <cell r="I3023">
            <v>1389.875</v>
          </cell>
          <cell r="J3023">
            <v>1556.66</v>
          </cell>
        </row>
        <row r="3024">
          <cell r="A3024" t="str">
            <v>M2575</v>
          </cell>
          <cell r="B3024" t="str">
            <v>Tubería galv. Em 1/2"x3m</v>
          </cell>
          <cell r="C3024" t="str">
            <v>u</v>
          </cell>
          <cell r="D3024">
            <v>2.3359399999999999</v>
          </cell>
          <cell r="E3024">
            <v>2.3356300000000001</v>
          </cell>
          <cell r="F3024">
            <v>1</v>
          </cell>
          <cell r="G3024">
            <v>3.1E-4</v>
          </cell>
          <cell r="H3024">
            <v>3.1E-4</v>
          </cell>
          <cell r="I3024">
            <v>2.3125</v>
          </cell>
          <cell r="J3024">
            <v>2.59</v>
          </cell>
        </row>
        <row r="3025">
          <cell r="A3025" t="str">
            <v>M2576</v>
          </cell>
          <cell r="B3025" t="str">
            <v>Tubería galv. Em 3/4"X3m</v>
          </cell>
          <cell r="C3025" t="str">
            <v>u</v>
          </cell>
          <cell r="D3025">
            <v>3.5986099999999999</v>
          </cell>
          <cell r="E3025">
            <v>3.5981299999999998</v>
          </cell>
          <cell r="F3025">
            <v>1</v>
          </cell>
          <cell r="G3025">
            <v>4.8000000000000001E-4</v>
          </cell>
          <cell r="H3025">
            <v>4.8000000000000001E-4</v>
          </cell>
          <cell r="I3025">
            <v>3.5625</v>
          </cell>
          <cell r="J3025">
            <v>3.99</v>
          </cell>
        </row>
        <row r="3026">
          <cell r="A3026" t="str">
            <v>M2577</v>
          </cell>
          <cell r="B3026" t="str">
            <v>Tubería galv. Em 1"x3m</v>
          </cell>
          <cell r="C3026" t="str">
            <v>u</v>
          </cell>
          <cell r="D3026">
            <v>5.1589099999999997</v>
          </cell>
          <cell r="E3026">
            <v>5.1582100000000004</v>
          </cell>
          <cell r="F3026">
            <v>1</v>
          </cell>
          <cell r="G3026">
            <v>6.9999999999999999E-4</v>
          </cell>
          <cell r="H3026">
            <v>6.9999999999999999E-4</v>
          </cell>
          <cell r="I3026">
            <v>5.1071400000000002</v>
          </cell>
          <cell r="J3026">
            <v>5.72</v>
          </cell>
        </row>
        <row r="3027">
          <cell r="A3027" t="str">
            <v>M2578</v>
          </cell>
          <cell r="B3027" t="str">
            <v>Tubería galv. Em 1  1/4" X 3m</v>
          </cell>
          <cell r="C3027" t="str">
            <v>u</v>
          </cell>
          <cell r="D3027">
            <v>7.6932799999999997</v>
          </cell>
          <cell r="E3027">
            <v>7.6922300000000003</v>
          </cell>
          <cell r="F3027">
            <v>1</v>
          </cell>
          <cell r="G3027">
            <v>1.0499999999999999E-3</v>
          </cell>
          <cell r="H3027">
            <v>1.0499999999999999E-3</v>
          </cell>
          <cell r="I3027">
            <v>7.6160699999999997</v>
          </cell>
          <cell r="J3027">
            <v>8.5299999999999994</v>
          </cell>
        </row>
        <row r="3028">
          <cell r="A3028" t="str">
            <v>M2579</v>
          </cell>
          <cell r="B3028" t="str">
            <v>Tubería galv. Em 1 1/2"x3m</v>
          </cell>
          <cell r="C3028" t="str">
            <v>u</v>
          </cell>
          <cell r="D3028">
            <v>8.8567499999999999</v>
          </cell>
          <cell r="E3028">
            <v>8.8555399999999995</v>
          </cell>
          <cell r="F3028">
            <v>1</v>
          </cell>
          <cell r="G3028">
            <v>1.2099999999999999E-3</v>
          </cell>
          <cell r="H3028">
            <v>1.2099999999999999E-3</v>
          </cell>
          <cell r="I3028">
            <v>8.7678600000000007</v>
          </cell>
          <cell r="J3028">
            <v>9.82</v>
          </cell>
        </row>
        <row r="3029">
          <cell r="A3029" t="str">
            <v>M2580</v>
          </cell>
          <cell r="B3029" t="str">
            <v>Tubería galv. Em 2"x3m</v>
          </cell>
          <cell r="C3029" t="str">
            <v>u</v>
          </cell>
          <cell r="D3029">
            <v>12.563420000000001</v>
          </cell>
          <cell r="E3029">
            <v>12.56188</v>
          </cell>
          <cell r="F3029">
            <v>1</v>
          </cell>
          <cell r="G3029">
            <v>1.5399999999999999E-3</v>
          </cell>
          <cell r="H3029">
            <v>1.5399999999999999E-3</v>
          </cell>
          <cell r="I3029">
            <v>12.4375</v>
          </cell>
          <cell r="J3029">
            <v>13.93</v>
          </cell>
        </row>
        <row r="3030">
          <cell r="A3030" t="str">
            <v>M2581</v>
          </cell>
          <cell r="B3030" t="str">
            <v>Tubería galv. Em 2  1/2" X 3m</v>
          </cell>
          <cell r="C3030" t="str">
            <v>u</v>
          </cell>
          <cell r="D3030">
            <v>18.822379999999999</v>
          </cell>
          <cell r="E3030">
            <v>18.820270000000001</v>
          </cell>
          <cell r="F3030">
            <v>1</v>
          </cell>
          <cell r="G3030">
            <v>2.1099999999999999E-3</v>
          </cell>
          <cell r="H3030">
            <v>2.1099999999999999E-3</v>
          </cell>
          <cell r="I3030">
            <v>18.633929999999999</v>
          </cell>
          <cell r="J3030">
            <v>20.87</v>
          </cell>
        </row>
        <row r="3031">
          <cell r="A3031" t="str">
            <v>M2582</v>
          </cell>
          <cell r="B3031" t="str">
            <v>Tubería galv. Em 3" X 3m</v>
          </cell>
          <cell r="C3031" t="str">
            <v>u</v>
          </cell>
          <cell r="D3031">
            <v>23.043299999999999</v>
          </cell>
          <cell r="E3031">
            <v>23.04063</v>
          </cell>
          <cell r="F3031">
            <v>1</v>
          </cell>
          <cell r="G3031">
            <v>2.6700000000000001E-3</v>
          </cell>
          <cell r="H3031">
            <v>2.6700000000000001E-3</v>
          </cell>
          <cell r="I3031">
            <v>22.8125</v>
          </cell>
          <cell r="J3031">
            <v>25.55</v>
          </cell>
        </row>
        <row r="3032">
          <cell r="A3032" t="str">
            <v>M2583</v>
          </cell>
          <cell r="B3032" t="str">
            <v>Tubería galv. Em 4" X 3m</v>
          </cell>
          <cell r="C3032" t="str">
            <v>u</v>
          </cell>
          <cell r="D3032">
            <v>34.226410000000001</v>
          </cell>
          <cell r="E3032">
            <v>34.222769999999997</v>
          </cell>
          <cell r="F3032">
            <v>1</v>
          </cell>
          <cell r="G3032">
            <v>3.64E-3</v>
          </cell>
          <cell r="H3032">
            <v>3.64E-3</v>
          </cell>
          <cell r="I3032">
            <v>33.883929999999999</v>
          </cell>
          <cell r="J3032">
            <v>37.950000000000003</v>
          </cell>
        </row>
        <row r="3033">
          <cell r="A3033" t="str">
            <v>M2584</v>
          </cell>
          <cell r="B3033" t="str">
            <v>Tubo rígido metálico de  1/2"</v>
          </cell>
          <cell r="C3033" t="str">
            <v>u</v>
          </cell>
          <cell r="D3033">
            <v>8.0171799999999998</v>
          </cell>
          <cell r="E3033">
            <v>8.0168800000000005</v>
          </cell>
          <cell r="F3033">
            <v>1</v>
          </cell>
          <cell r="G3033">
            <v>2.9999999999999997E-4</v>
          </cell>
          <cell r="H3033">
            <v>2.9999999999999997E-4</v>
          </cell>
          <cell r="I3033">
            <v>7.9375</v>
          </cell>
          <cell r="J3033">
            <v>8.89</v>
          </cell>
        </row>
        <row r="3034">
          <cell r="A3034" t="str">
            <v>M2585</v>
          </cell>
          <cell r="B3034" t="str">
            <v>Tubo rígido metálico de  3/4"</v>
          </cell>
          <cell r="C3034" t="str">
            <v>u</v>
          </cell>
          <cell r="D3034">
            <v>10.5062</v>
          </cell>
          <cell r="E3034">
            <v>10.50581</v>
          </cell>
          <cell r="F3034">
            <v>1</v>
          </cell>
          <cell r="G3034">
            <v>3.8999999999999999E-4</v>
          </cell>
          <cell r="H3034">
            <v>3.8999999999999999E-4</v>
          </cell>
          <cell r="I3034">
            <v>10.40179</v>
          </cell>
          <cell r="J3034">
            <v>11.65</v>
          </cell>
        </row>
        <row r="3035">
          <cell r="A3035" t="str">
            <v>M2586</v>
          </cell>
          <cell r="B3035" t="str">
            <v>Tubo rígido metálico de  1"</v>
          </cell>
          <cell r="C3035" t="str">
            <v>u</v>
          </cell>
          <cell r="D3035">
            <v>15.50217</v>
          </cell>
          <cell r="E3035">
            <v>15.50169</v>
          </cell>
          <cell r="F3035">
            <v>1</v>
          </cell>
          <cell r="G3035">
            <v>4.8000000000000001E-4</v>
          </cell>
          <cell r="H3035">
            <v>4.8000000000000001E-4</v>
          </cell>
          <cell r="I3035">
            <v>15.34821</v>
          </cell>
          <cell r="J3035">
            <v>17.190000000000001</v>
          </cell>
        </row>
        <row r="3036">
          <cell r="A3036" t="str">
            <v>M2587</v>
          </cell>
          <cell r="B3036" t="str">
            <v>Tubo rígido metálico de  1 1/4"</v>
          </cell>
          <cell r="C3036" t="str">
            <v>u</v>
          </cell>
          <cell r="D3036">
            <v>21.00329</v>
          </cell>
          <cell r="E3036">
            <v>21.002590000000001</v>
          </cell>
          <cell r="F3036">
            <v>1</v>
          </cell>
          <cell r="G3036">
            <v>6.9999999999999999E-4</v>
          </cell>
          <cell r="H3036">
            <v>6.9999999999999999E-4</v>
          </cell>
          <cell r="I3036">
            <v>20.794640000000001</v>
          </cell>
          <cell r="J3036">
            <v>23.29</v>
          </cell>
        </row>
        <row r="3037">
          <cell r="A3037" t="str">
            <v>M2588</v>
          </cell>
          <cell r="B3037" t="str">
            <v>Tubo rígido metálico de  1  1/2"</v>
          </cell>
          <cell r="C3037" t="str">
            <v>u</v>
          </cell>
          <cell r="D3037">
            <v>37.605400000000003</v>
          </cell>
          <cell r="E3037">
            <v>37.604460000000003</v>
          </cell>
          <cell r="F3037">
            <v>1</v>
          </cell>
          <cell r="G3037">
            <v>9.3999999999999997E-4</v>
          </cell>
          <cell r="H3037">
            <v>9.3999999999999997E-4</v>
          </cell>
          <cell r="I3037">
            <v>37.232140000000001</v>
          </cell>
          <cell r="J3037">
            <v>41.7</v>
          </cell>
        </row>
        <row r="3038">
          <cell r="A3038" t="str">
            <v>M2589</v>
          </cell>
          <cell r="B3038" t="str">
            <v>Tubo rígido metálico de  2"</v>
          </cell>
          <cell r="C3038" t="str">
            <v>u</v>
          </cell>
          <cell r="D3038">
            <v>50.510489999999997</v>
          </cell>
          <cell r="E3038">
            <v>50.50902</v>
          </cell>
          <cell r="F3038">
            <v>1</v>
          </cell>
          <cell r="G3038">
            <v>1.47E-3</v>
          </cell>
          <cell r="H3038">
            <v>1.47E-3</v>
          </cell>
          <cell r="I3038">
            <v>50.008929999999999</v>
          </cell>
          <cell r="J3038">
            <v>56.01</v>
          </cell>
        </row>
        <row r="3039">
          <cell r="A3039" t="str">
            <v>M2590</v>
          </cell>
          <cell r="B3039" t="str">
            <v>Tubo rígido metálico de  2 1/2"</v>
          </cell>
          <cell r="C3039" t="str">
            <v>u</v>
          </cell>
          <cell r="D3039">
            <v>49.870820000000002</v>
          </cell>
          <cell r="E3039">
            <v>49.868749999999999</v>
          </cell>
          <cell r="F3039">
            <v>1</v>
          </cell>
          <cell r="G3039">
            <v>2.0699999999999998E-3</v>
          </cell>
          <cell r="H3039">
            <v>2.0699999999999998E-3</v>
          </cell>
          <cell r="I3039">
            <v>49.375</v>
          </cell>
          <cell r="J3039">
            <v>55.3</v>
          </cell>
        </row>
        <row r="3040">
          <cell r="A3040" t="str">
            <v>M2591</v>
          </cell>
          <cell r="B3040" t="str">
            <v>Tubo rígido metálico de  3"</v>
          </cell>
          <cell r="C3040" t="str">
            <v>u</v>
          </cell>
          <cell r="D3040">
            <v>64.272999999999996</v>
          </cell>
          <cell r="E3040">
            <v>64.270269999999996</v>
          </cell>
          <cell r="F3040">
            <v>1</v>
          </cell>
          <cell r="G3040">
            <v>2.7299999999999998E-3</v>
          </cell>
          <cell r="H3040">
            <v>2.7299999999999998E-3</v>
          </cell>
          <cell r="I3040">
            <v>63.633929999999999</v>
          </cell>
          <cell r="J3040">
            <v>71.27</v>
          </cell>
        </row>
        <row r="3041">
          <cell r="A3041" t="str">
            <v>M2592</v>
          </cell>
          <cell r="B3041" t="str">
            <v>Tubo rígido metálico de  4"</v>
          </cell>
          <cell r="C3041" t="str">
            <v>u</v>
          </cell>
          <cell r="D3041">
            <v>85.700329999999994</v>
          </cell>
          <cell r="E3041">
            <v>85.696690000000004</v>
          </cell>
          <cell r="F3041">
            <v>1</v>
          </cell>
          <cell r="G3041">
            <v>3.64E-3</v>
          </cell>
          <cell r="H3041">
            <v>3.64E-3</v>
          </cell>
          <cell r="I3041">
            <v>84.848209999999995</v>
          </cell>
          <cell r="J3041">
            <v>95.03</v>
          </cell>
        </row>
        <row r="3042">
          <cell r="A3042" t="str">
            <v>M2593</v>
          </cell>
          <cell r="B3042" t="str">
            <v>Tuerca de ojo 5/8"</v>
          </cell>
          <cell r="C3042" t="str">
            <v>u</v>
          </cell>
          <cell r="D3042">
            <v>1.4609399999999999</v>
          </cell>
          <cell r="E3042">
            <v>1.46089</v>
          </cell>
          <cell r="F3042">
            <v>1</v>
          </cell>
          <cell r="G3042">
            <v>5.0000000000000002E-5</v>
          </cell>
          <cell r="H3042">
            <v>5.0000000000000002E-5</v>
          </cell>
          <cell r="I3042">
            <v>1.4464300000000001</v>
          </cell>
          <cell r="J3042">
            <v>1.62</v>
          </cell>
        </row>
        <row r="3043">
          <cell r="A3043" t="str">
            <v>M2594</v>
          </cell>
          <cell r="B3043" t="str">
            <v>Uniones Emt de 1/2"</v>
          </cell>
          <cell r="C3043" t="str">
            <v>u</v>
          </cell>
          <cell r="D3043">
            <v>0.21648000000000001</v>
          </cell>
          <cell r="E3043">
            <v>0.21643000000000001</v>
          </cell>
          <cell r="F3043">
            <v>1</v>
          </cell>
          <cell r="G3043">
            <v>5.0000000000000002E-5</v>
          </cell>
          <cell r="H3043">
            <v>5.0000000000000002E-5</v>
          </cell>
          <cell r="I3043">
            <v>0.21429000000000001</v>
          </cell>
          <cell r="J3043">
            <v>0.24</v>
          </cell>
        </row>
        <row r="3044">
          <cell r="A3044" t="str">
            <v>M2595</v>
          </cell>
          <cell r="B3044" t="str">
            <v>uiones Emt de 3/4"</v>
          </cell>
          <cell r="C3044" t="str">
            <v>u</v>
          </cell>
          <cell r="D3044">
            <v>0.32468999999999998</v>
          </cell>
          <cell r="E3044">
            <v>0.32463999999999998</v>
          </cell>
          <cell r="F3044">
            <v>1</v>
          </cell>
          <cell r="G3044">
            <v>5.0000000000000002E-5</v>
          </cell>
          <cell r="H3044">
            <v>5.0000000000000002E-5</v>
          </cell>
          <cell r="I3044">
            <v>0.32142999999999999</v>
          </cell>
          <cell r="J3044">
            <v>0.36</v>
          </cell>
        </row>
        <row r="3045">
          <cell r="A3045" t="str">
            <v>M2596</v>
          </cell>
          <cell r="B3045" t="str">
            <v>uiones Emt de 1"</v>
          </cell>
          <cell r="C3045" t="str">
            <v>u</v>
          </cell>
          <cell r="D3045">
            <v>0.63131000000000004</v>
          </cell>
          <cell r="E3045">
            <v>0.63124999999999998</v>
          </cell>
          <cell r="F3045">
            <v>1</v>
          </cell>
          <cell r="G3045">
            <v>6.0000000000000002E-5</v>
          </cell>
          <cell r="H3045">
            <v>6.0000000000000002E-5</v>
          </cell>
          <cell r="I3045">
            <v>0.625</v>
          </cell>
          <cell r="J3045">
            <v>0.7</v>
          </cell>
        </row>
        <row r="3046">
          <cell r="A3046" t="str">
            <v>M2596.1</v>
          </cell>
          <cell r="B3046" t="str">
            <v>uiones Emt de 1 1/4"</v>
          </cell>
          <cell r="C3046" t="str">
            <v>u</v>
          </cell>
          <cell r="D3046">
            <v>1.0822000000000001</v>
          </cell>
          <cell r="E3046">
            <v>1.0821400000000001</v>
          </cell>
          <cell r="F3046">
            <v>1</v>
          </cell>
          <cell r="G3046">
            <v>6.0000000000000002E-5</v>
          </cell>
          <cell r="H3046">
            <v>6.0000000000000002E-5</v>
          </cell>
          <cell r="I3046">
            <v>1.0714300000000001</v>
          </cell>
          <cell r="J3046">
            <v>1.2</v>
          </cell>
        </row>
        <row r="3047">
          <cell r="A3047" t="str">
            <v>M2597</v>
          </cell>
          <cell r="B3047" t="str">
            <v>uiones Emt de 1 1/2"</v>
          </cell>
          <cell r="C3047" t="str">
            <v>u</v>
          </cell>
          <cell r="D3047">
            <v>1.7856000000000001</v>
          </cell>
          <cell r="E3047">
            <v>1.7855399999999999</v>
          </cell>
          <cell r="F3047">
            <v>1</v>
          </cell>
          <cell r="G3047">
            <v>6.0000000000000002E-5</v>
          </cell>
          <cell r="H3047">
            <v>6.0000000000000002E-5</v>
          </cell>
          <cell r="I3047">
            <v>1.76786</v>
          </cell>
          <cell r="J3047">
            <v>1.98</v>
          </cell>
        </row>
        <row r="3048">
          <cell r="A3048" t="str">
            <v>M2598</v>
          </cell>
          <cell r="B3048" t="str">
            <v>uiones Emt de 2"</v>
          </cell>
          <cell r="C3048" t="str">
            <v>u</v>
          </cell>
          <cell r="D3048">
            <v>2.3807800000000001</v>
          </cell>
          <cell r="E3048">
            <v>2.3807100000000001</v>
          </cell>
          <cell r="F3048">
            <v>1</v>
          </cell>
          <cell r="G3048">
            <v>6.9999999999999994E-5</v>
          </cell>
          <cell r="H3048">
            <v>6.9999999999999994E-5</v>
          </cell>
          <cell r="I3048">
            <v>2.3571399999999998</v>
          </cell>
          <cell r="J3048">
            <v>2.64</v>
          </cell>
        </row>
        <row r="3049">
          <cell r="A3049" t="str">
            <v>M2598.1</v>
          </cell>
          <cell r="B3049" t="str">
            <v>uiones Emt de 2 1/2"</v>
          </cell>
          <cell r="C3049" t="str">
            <v>u</v>
          </cell>
          <cell r="D3049">
            <v>4.0581300000000002</v>
          </cell>
          <cell r="E3049">
            <v>4.0580400000000001</v>
          </cell>
          <cell r="F3049">
            <v>1</v>
          </cell>
          <cell r="G3049">
            <v>9.0000000000000006E-5</v>
          </cell>
          <cell r="H3049">
            <v>9.0000000000000006E-5</v>
          </cell>
          <cell r="I3049">
            <v>4.0178599999999998</v>
          </cell>
          <cell r="J3049">
            <v>4.5</v>
          </cell>
        </row>
        <row r="3050">
          <cell r="A3050" t="str">
            <v>M2598.2</v>
          </cell>
          <cell r="B3050" t="str">
            <v>uiones Emt de 3"</v>
          </cell>
          <cell r="C3050" t="str">
            <v>u</v>
          </cell>
          <cell r="D3050">
            <v>5.4108499999999999</v>
          </cell>
          <cell r="E3050">
            <v>5.4107099999999999</v>
          </cell>
          <cell r="F3050">
            <v>1</v>
          </cell>
          <cell r="G3050">
            <v>1.3999999999999999E-4</v>
          </cell>
          <cell r="H3050">
            <v>1.3999999999999999E-4</v>
          </cell>
          <cell r="I3050">
            <v>5.3571400000000002</v>
          </cell>
          <cell r="J3050">
            <v>6</v>
          </cell>
        </row>
        <row r="3051">
          <cell r="A3051" t="str">
            <v>M2598.3</v>
          </cell>
          <cell r="B3051" t="str">
            <v>uiones Emt de 4"</v>
          </cell>
          <cell r="C3051" t="str">
            <v>u</v>
          </cell>
          <cell r="D3051">
            <v>7.2144700000000004</v>
          </cell>
          <cell r="E3051">
            <v>7.2142900000000001</v>
          </cell>
          <cell r="F3051">
            <v>1</v>
          </cell>
          <cell r="G3051">
            <v>1.8000000000000001E-4</v>
          </cell>
          <cell r="H3051">
            <v>1.8000000000000001E-4</v>
          </cell>
          <cell r="I3051">
            <v>7.1428599999999998</v>
          </cell>
          <cell r="J3051">
            <v>8</v>
          </cell>
        </row>
        <row r="3052">
          <cell r="A3052" t="str">
            <v>M2599</v>
          </cell>
          <cell r="B3052" t="str">
            <v>Varilla anclaje 5/8"x2.40m</v>
          </cell>
          <cell r="C3052" t="str">
            <v>u</v>
          </cell>
          <cell r="D3052">
            <v>11.13729</v>
          </cell>
          <cell r="E3052">
            <v>11.13706</v>
          </cell>
          <cell r="F3052">
            <v>1</v>
          </cell>
          <cell r="G3052">
            <v>2.3000000000000001E-4</v>
          </cell>
          <cell r="H3052">
            <v>2.3000000000000001E-4</v>
          </cell>
          <cell r="I3052">
            <v>11.02679</v>
          </cell>
          <cell r="J3052">
            <v>12.35</v>
          </cell>
        </row>
        <row r="3053">
          <cell r="A3053" t="str">
            <v>M2600</v>
          </cell>
          <cell r="B3053" t="str">
            <v>Varilla anclaje 5/8" x 6"</v>
          </cell>
          <cell r="C3053" t="str">
            <v>u</v>
          </cell>
          <cell r="D3053">
            <v>8.3958600000000008</v>
          </cell>
          <cell r="E3053">
            <v>8.3956300000000006</v>
          </cell>
          <cell r="F3053">
            <v>1</v>
          </cell>
          <cell r="G3053">
            <v>2.3000000000000001E-4</v>
          </cell>
          <cell r="H3053">
            <v>2.3000000000000001E-4</v>
          </cell>
          <cell r="I3053">
            <v>8.3125</v>
          </cell>
          <cell r="J3053">
            <v>9.31</v>
          </cell>
        </row>
        <row r="3054">
          <cell r="A3054" t="str">
            <v>M2601</v>
          </cell>
          <cell r="B3054" t="str">
            <v>Varilla anclaje 5/8"x 8"</v>
          </cell>
          <cell r="C3054" t="str">
            <v>u</v>
          </cell>
          <cell r="D3054">
            <v>11.13752</v>
          </cell>
          <cell r="E3054">
            <v>11.13706</v>
          </cell>
          <cell r="F3054">
            <v>1</v>
          </cell>
          <cell r="G3054">
            <v>4.6000000000000001E-4</v>
          </cell>
          <cell r="H3054">
            <v>4.6000000000000001E-4</v>
          </cell>
          <cell r="I3054">
            <v>11.02679</v>
          </cell>
          <cell r="J3054">
            <v>12.35</v>
          </cell>
        </row>
        <row r="3055">
          <cell r="A3055" t="str">
            <v>M2601.1</v>
          </cell>
          <cell r="B3055" t="str">
            <v>Varilla galvanizada 3/8"x 12"</v>
          </cell>
          <cell r="C3055" t="str">
            <v>u</v>
          </cell>
          <cell r="D3055">
            <v>1.2629600000000001</v>
          </cell>
          <cell r="E3055">
            <v>1.2625</v>
          </cell>
          <cell r="F3055">
            <v>1</v>
          </cell>
          <cell r="G3055">
            <v>4.6000000000000001E-4</v>
          </cell>
          <cell r="H3055">
            <v>4.6000000000000001E-4</v>
          </cell>
          <cell r="I3055">
            <v>1.25</v>
          </cell>
          <cell r="J3055">
            <v>1.4000000000000001</v>
          </cell>
          <cell r="K3055">
            <v>1.25</v>
          </cell>
        </row>
        <row r="3056">
          <cell r="A3056" t="str">
            <v>M2601.2</v>
          </cell>
          <cell r="B3056" t="str">
            <v>Tuercas galvanizadas 3/8"</v>
          </cell>
          <cell r="C3056" t="str">
            <v>u</v>
          </cell>
          <cell r="D3056">
            <v>0.20205000000000001</v>
          </cell>
          <cell r="E3056">
            <v>0.20200000000000001</v>
          </cell>
          <cell r="F3056">
            <v>1</v>
          </cell>
          <cell r="G3056">
            <v>5.0000000000000002E-5</v>
          </cell>
          <cell r="H3056">
            <v>5.0000000000000002E-5</v>
          </cell>
          <cell r="I3056">
            <v>0.2</v>
          </cell>
          <cell r="J3056">
            <v>0.22400000000000003</v>
          </cell>
          <cell r="K3056">
            <v>0.2</v>
          </cell>
        </row>
        <row r="3057">
          <cell r="A3057" t="str">
            <v>M2601.3</v>
          </cell>
          <cell r="B3057" t="str">
            <v>Anillas galvanizadas 3/8"</v>
          </cell>
          <cell r="C3057" t="str">
            <v>u</v>
          </cell>
          <cell r="D3057">
            <v>0.10105</v>
          </cell>
          <cell r="E3057">
            <v>0.10100000000000001</v>
          </cell>
          <cell r="F3057">
            <v>1</v>
          </cell>
          <cell r="G3057">
            <v>5.0000000000000002E-5</v>
          </cell>
          <cell r="H3057">
            <v>5.0000000000000002E-5</v>
          </cell>
          <cell r="I3057">
            <v>0.1</v>
          </cell>
          <cell r="J3057">
            <v>0.11200000000000002</v>
          </cell>
          <cell r="K3057">
            <v>0.1</v>
          </cell>
        </row>
        <row r="3058">
          <cell r="A3058" t="str">
            <v>M2602</v>
          </cell>
          <cell r="B3058" t="str">
            <v>Varilla copperweld 5/8"x1.50m</v>
          </cell>
          <cell r="C3058" t="str">
            <v>u</v>
          </cell>
          <cell r="D3058">
            <v>5.8620700000000001</v>
          </cell>
          <cell r="E3058">
            <v>5.8616099999999998</v>
          </cell>
          <cell r="F3058">
            <v>1</v>
          </cell>
          <cell r="G3058">
            <v>4.6000000000000001E-4</v>
          </cell>
          <cell r="H3058">
            <v>4.6000000000000001E-4</v>
          </cell>
          <cell r="I3058">
            <v>5.8035699999999997</v>
          </cell>
          <cell r="J3058">
            <v>6.5</v>
          </cell>
        </row>
        <row r="3059">
          <cell r="A3059" t="str">
            <v>M2603</v>
          </cell>
          <cell r="B3059" t="str">
            <v>Varilla coperweld 5/8"x1.80m</v>
          </cell>
          <cell r="C3059" t="str">
            <v>u</v>
          </cell>
          <cell r="D3059">
            <v>5.5735000000000001</v>
          </cell>
          <cell r="E3059">
            <v>5.5730399999999998</v>
          </cell>
          <cell r="F3059">
            <v>1</v>
          </cell>
          <cell r="G3059">
            <v>4.6000000000000001E-4</v>
          </cell>
          <cell r="H3059">
            <v>4.6000000000000001E-4</v>
          </cell>
          <cell r="I3059">
            <v>5.5178599999999998</v>
          </cell>
          <cell r="J3059">
            <v>6.18</v>
          </cell>
        </row>
        <row r="3060">
          <cell r="A3060" t="str">
            <v>M2603.2</v>
          </cell>
          <cell r="B3060" t="str">
            <v>Varilla coperweld 5/8"x2,0m</v>
          </cell>
          <cell r="C3060" t="str">
            <v>u</v>
          </cell>
          <cell r="D3060">
            <v>6.0424199999999999</v>
          </cell>
          <cell r="E3060">
            <v>6.0419600000000004</v>
          </cell>
          <cell r="F3060">
            <v>1</v>
          </cell>
          <cell r="G3060">
            <v>4.6000000000000001E-4</v>
          </cell>
          <cell r="H3060">
            <v>4.6000000000000001E-4</v>
          </cell>
          <cell r="I3060">
            <v>5.9821400000000002</v>
          </cell>
          <cell r="J3060">
            <v>6.7</v>
          </cell>
        </row>
        <row r="3061">
          <cell r="A3061" t="str">
            <v>M2603.1</v>
          </cell>
          <cell r="B3061" t="str">
            <v>Gem ( mejorar suelo electrico) 25kg</v>
          </cell>
          <cell r="C3061" t="str">
            <v>saco</v>
          </cell>
          <cell r="D3061">
            <v>37.880749999999999</v>
          </cell>
          <cell r="E3061">
            <v>37.875</v>
          </cell>
          <cell r="F3061">
            <v>1</v>
          </cell>
          <cell r="G3061">
            <v>5.7499999999999999E-3</v>
          </cell>
          <cell r="H3061">
            <v>5.7499999999999999E-3</v>
          </cell>
          <cell r="I3061">
            <v>37.5</v>
          </cell>
          <cell r="J3061">
            <v>42.000000000000007</v>
          </cell>
          <cell r="K3061">
            <v>37.5</v>
          </cell>
        </row>
        <row r="3062">
          <cell r="A3062" t="str">
            <v>M2604</v>
          </cell>
          <cell r="B3062" t="str">
            <v>Plafón losa</v>
          </cell>
          <cell r="C3062" t="str">
            <v>u</v>
          </cell>
          <cell r="D3062">
            <v>0.31563000000000002</v>
          </cell>
          <cell r="E3062">
            <v>0.31563000000000002</v>
          </cell>
          <cell r="F3062">
            <v>1</v>
          </cell>
          <cell r="G3062">
            <v>0</v>
          </cell>
          <cell r="H3062">
            <v>0</v>
          </cell>
          <cell r="I3062">
            <v>0.3125</v>
          </cell>
          <cell r="J3062">
            <v>0.35</v>
          </cell>
        </row>
        <row r="3063">
          <cell r="A3063" t="str">
            <v>M2604.1</v>
          </cell>
          <cell r="B3063" t="str">
            <v>Luminaria Plafón fluorescente de 20W 120V</v>
          </cell>
          <cell r="C3063" t="str">
            <v>u</v>
          </cell>
          <cell r="D3063">
            <v>9.0091999999999999</v>
          </cell>
          <cell r="E3063">
            <v>9.0091999999999999</v>
          </cell>
          <cell r="F3063">
            <v>1</v>
          </cell>
          <cell r="G3063">
            <v>0</v>
          </cell>
          <cell r="H3063">
            <v>0</v>
          </cell>
          <cell r="I3063">
            <v>8.92</v>
          </cell>
          <cell r="J3063">
            <v>9.9904000000000011</v>
          </cell>
        </row>
        <row r="3064">
          <cell r="A3064" t="str">
            <v>M2604.2</v>
          </cell>
          <cell r="B3064" t="str">
            <v>Luminaria LED 3W</v>
          </cell>
          <cell r="C3064" t="str">
            <v>u</v>
          </cell>
          <cell r="D3064">
            <v>70.7</v>
          </cell>
          <cell r="E3064">
            <v>70.7</v>
          </cell>
          <cell r="F3064">
            <v>1</v>
          </cell>
          <cell r="G3064">
            <v>0</v>
          </cell>
          <cell r="H3064">
            <v>0</v>
          </cell>
          <cell r="I3064">
            <v>70</v>
          </cell>
          <cell r="J3064">
            <v>78.400000000000006</v>
          </cell>
          <cell r="K3064">
            <v>70</v>
          </cell>
        </row>
        <row r="3065">
          <cell r="A3065" t="str">
            <v>M2604.3</v>
          </cell>
          <cell r="B3065" t="str">
            <v>Timer Temporizador</v>
          </cell>
          <cell r="C3065" t="str">
            <v>u</v>
          </cell>
          <cell r="D3065">
            <v>38.380000000000003</v>
          </cell>
          <cell r="E3065">
            <v>38.380000000000003</v>
          </cell>
          <cell r="F3065">
            <v>1</v>
          </cell>
          <cell r="G3065">
            <v>0</v>
          </cell>
          <cell r="H3065">
            <v>0</v>
          </cell>
          <cell r="I3065">
            <v>38</v>
          </cell>
          <cell r="J3065">
            <v>42.56</v>
          </cell>
          <cell r="K3065">
            <v>38</v>
          </cell>
        </row>
        <row r="3066">
          <cell r="A3066" t="str">
            <v>M2604.4</v>
          </cell>
          <cell r="B3066" t="str">
            <v xml:space="preserve">Luminaria incandescente  Plafón  de 100W </v>
          </cell>
          <cell r="C3066" t="str">
            <v>u</v>
          </cell>
          <cell r="D3066">
            <v>1.5149999999999999</v>
          </cell>
          <cell r="E3066">
            <v>1.5149999999999999</v>
          </cell>
          <cell r="F3066">
            <v>1</v>
          </cell>
          <cell r="G3066">
            <v>0</v>
          </cell>
          <cell r="H3066">
            <v>0</v>
          </cell>
          <cell r="I3066">
            <v>1.5</v>
          </cell>
          <cell r="J3066">
            <v>1.6800000000000002</v>
          </cell>
        </row>
        <row r="3067">
          <cell r="A3067" t="str">
            <v>M2604.5</v>
          </cell>
          <cell r="B3067" t="str">
            <v>Luminaria ojo de buey sencillo 1x20w</v>
          </cell>
          <cell r="C3067" t="str">
            <v>u</v>
          </cell>
          <cell r="D3067">
            <v>22.543199999999999</v>
          </cell>
          <cell r="E3067">
            <v>22.543199999999999</v>
          </cell>
          <cell r="F3067">
            <v>1</v>
          </cell>
          <cell r="G3067">
            <v>0</v>
          </cell>
          <cell r="H3067">
            <v>0</v>
          </cell>
          <cell r="I3067">
            <v>22.32</v>
          </cell>
          <cell r="J3067">
            <v>24.998400000000004</v>
          </cell>
          <cell r="K3067">
            <v>22.32</v>
          </cell>
        </row>
        <row r="3068">
          <cell r="A3068" t="str">
            <v>M2605</v>
          </cell>
          <cell r="B3068" t="str">
            <v>Breaker 1 polo SD 10-30 AMP.</v>
          </cell>
          <cell r="C3068" t="str">
            <v>u</v>
          </cell>
          <cell r="D3068">
            <v>3.8055599999999998</v>
          </cell>
          <cell r="E3068">
            <v>3.8055400000000001</v>
          </cell>
          <cell r="F3068">
            <v>1</v>
          </cell>
          <cell r="G3068">
            <v>2.0000000000000002E-5</v>
          </cell>
          <cell r="H3068">
            <v>2.0000000000000002E-5</v>
          </cell>
          <cell r="I3068">
            <v>3.7678600000000002</v>
          </cell>
          <cell r="J3068">
            <v>4.22</v>
          </cell>
        </row>
        <row r="3069">
          <cell r="A3069" t="str">
            <v>M2606</v>
          </cell>
          <cell r="B3069" t="str">
            <v>Breaker 1 polo SD 40-60 AMP.</v>
          </cell>
          <cell r="C3069" t="str">
            <v>u</v>
          </cell>
          <cell r="D3069">
            <v>4.1752900000000004</v>
          </cell>
          <cell r="E3069">
            <v>4.1752700000000003</v>
          </cell>
          <cell r="F3069">
            <v>1</v>
          </cell>
          <cell r="G3069">
            <v>2.0000000000000002E-5</v>
          </cell>
          <cell r="H3069">
            <v>2.0000000000000002E-5</v>
          </cell>
          <cell r="I3069">
            <v>4.1339300000000003</v>
          </cell>
          <cell r="J3069">
            <v>4.63</v>
          </cell>
        </row>
        <row r="3070">
          <cell r="A3070" t="str">
            <v>M2607</v>
          </cell>
          <cell r="B3070" t="str">
            <v>Breaker 1 polo 70 AMP. SD</v>
          </cell>
          <cell r="C3070" t="str">
            <v>u</v>
          </cell>
          <cell r="D3070">
            <v>12.65208</v>
          </cell>
          <cell r="E3070">
            <v>12.652060000000001</v>
          </cell>
          <cell r="F3070">
            <v>1</v>
          </cell>
          <cell r="G3070">
            <v>2.0000000000000002E-5</v>
          </cell>
          <cell r="H3070">
            <v>2.0000000000000002E-5</v>
          </cell>
          <cell r="I3070">
            <v>12.52679</v>
          </cell>
          <cell r="J3070">
            <v>14.03</v>
          </cell>
        </row>
        <row r="3071">
          <cell r="A3071" t="str">
            <v>M2608</v>
          </cell>
          <cell r="B3071" t="str">
            <v>Breaker 2 polos 70 AMP. SD.</v>
          </cell>
          <cell r="C3071" t="str">
            <v>u</v>
          </cell>
          <cell r="D3071">
            <v>21.471540000000001</v>
          </cell>
          <cell r="E3071">
            <v>21.471520000000002</v>
          </cell>
          <cell r="F3071">
            <v>1</v>
          </cell>
          <cell r="G3071">
            <v>2.0000000000000002E-5</v>
          </cell>
          <cell r="H3071">
            <v>2.0000000000000002E-5</v>
          </cell>
          <cell r="I3071">
            <v>21.258929999999999</v>
          </cell>
          <cell r="J3071">
            <v>23.81</v>
          </cell>
        </row>
        <row r="3072">
          <cell r="A3072" t="str">
            <v>M2609</v>
          </cell>
          <cell r="B3072" t="str">
            <v>Breaker 2 polos 80-90 AMP. SD.</v>
          </cell>
          <cell r="C3072" t="str">
            <v>u</v>
          </cell>
          <cell r="D3072">
            <v>23.653860000000002</v>
          </cell>
          <cell r="E3072">
            <v>23.653839999999999</v>
          </cell>
          <cell r="F3072">
            <v>1</v>
          </cell>
          <cell r="G3072">
            <v>2.0000000000000002E-5</v>
          </cell>
          <cell r="H3072">
            <v>2.0000000000000002E-5</v>
          </cell>
          <cell r="I3072">
            <v>23.419640000000001</v>
          </cell>
          <cell r="J3072">
            <v>26.23</v>
          </cell>
        </row>
        <row r="3073">
          <cell r="A3073" t="str">
            <v>M2610</v>
          </cell>
          <cell r="B3073" t="str">
            <v>Breaker 2 polos 100 AMP. SD.</v>
          </cell>
          <cell r="C3073" t="str">
            <v>u</v>
          </cell>
          <cell r="D3073">
            <v>34.908149999999999</v>
          </cell>
          <cell r="E3073">
            <v>34.90813</v>
          </cell>
          <cell r="F3073">
            <v>1</v>
          </cell>
          <cell r="G3073">
            <v>2.0000000000000002E-5</v>
          </cell>
          <cell r="H3073">
            <v>2.0000000000000002E-5</v>
          </cell>
          <cell r="I3073">
            <v>34.5625</v>
          </cell>
          <cell r="J3073">
            <v>38.71</v>
          </cell>
        </row>
        <row r="3074">
          <cell r="A3074" t="str">
            <v>M2611</v>
          </cell>
          <cell r="B3074" t="str">
            <v>Breaker 3 polos 15-60 AMP. SD.</v>
          </cell>
          <cell r="C3074" t="str">
            <v>u</v>
          </cell>
          <cell r="D3074">
            <v>25.114750000000001</v>
          </cell>
          <cell r="E3074">
            <v>25.114730000000002</v>
          </cell>
          <cell r="F3074">
            <v>1</v>
          </cell>
          <cell r="G3074">
            <v>2.0000000000000002E-5</v>
          </cell>
          <cell r="H3074">
            <v>2.0000000000000002E-5</v>
          </cell>
          <cell r="I3074">
            <v>24.866070000000001</v>
          </cell>
          <cell r="J3074">
            <v>27.85</v>
          </cell>
        </row>
        <row r="3075">
          <cell r="A3075" t="str">
            <v>M2612</v>
          </cell>
          <cell r="B3075" t="str">
            <v>Breaker 3 polos 70-100 AMP. SD.</v>
          </cell>
          <cell r="C3075" t="str">
            <v>u</v>
          </cell>
          <cell r="D3075">
            <v>58.679209999999998</v>
          </cell>
          <cell r="E3075">
            <v>58.679189999999998</v>
          </cell>
          <cell r="F3075">
            <v>1</v>
          </cell>
          <cell r="G3075">
            <v>2.0000000000000002E-5</v>
          </cell>
          <cell r="H3075">
            <v>2.0000000000000002E-5</v>
          </cell>
          <cell r="I3075">
            <v>58.098210000000002</v>
          </cell>
          <cell r="J3075">
            <v>65.069999999999993</v>
          </cell>
        </row>
        <row r="3076">
          <cell r="A3076" t="str">
            <v>M2613</v>
          </cell>
          <cell r="B3076" t="str">
            <v>Breaker 1 polo 10-32 AMPS.SQUARE D</v>
          </cell>
          <cell r="C3076" t="str">
            <v>u</v>
          </cell>
          <cell r="D3076">
            <v>6.8355600000000001</v>
          </cell>
          <cell r="E3076">
            <v>6.8355399999999999</v>
          </cell>
          <cell r="F3076">
            <v>1</v>
          </cell>
          <cell r="G3076">
            <v>2.0000000000000002E-5</v>
          </cell>
          <cell r="H3076">
            <v>2.0000000000000002E-5</v>
          </cell>
          <cell r="I3076">
            <v>6.7678599999999998</v>
          </cell>
          <cell r="J3076">
            <v>7.58</v>
          </cell>
        </row>
        <row r="3077">
          <cell r="A3077" t="str">
            <v>M2614</v>
          </cell>
          <cell r="B3077" t="str">
            <v>Breaker 1 polo 40-63 AMPS. SQUARE D</v>
          </cell>
          <cell r="C3077" t="str">
            <v>u</v>
          </cell>
          <cell r="D3077">
            <v>7.5750200000000003</v>
          </cell>
          <cell r="E3077">
            <v>7.5750000000000002</v>
          </cell>
          <cell r="F3077">
            <v>1</v>
          </cell>
          <cell r="G3077">
            <v>2.0000000000000002E-5</v>
          </cell>
          <cell r="H3077">
            <v>2.0000000000000002E-5</v>
          </cell>
          <cell r="I3077">
            <v>7.5</v>
          </cell>
          <cell r="J3077">
            <v>8.4</v>
          </cell>
        </row>
        <row r="3078">
          <cell r="A3078" t="str">
            <v>M2615</v>
          </cell>
          <cell r="B3078" t="str">
            <v>Breaker 1 polo 70 AMPS. SQUARE D</v>
          </cell>
          <cell r="C3078" t="str">
            <v>u</v>
          </cell>
          <cell r="D3078">
            <v>16.448589999999999</v>
          </cell>
          <cell r="E3078">
            <v>16.44857</v>
          </cell>
          <cell r="F3078">
            <v>1</v>
          </cell>
          <cell r="G3078">
            <v>2.0000000000000002E-5</v>
          </cell>
          <cell r="H3078">
            <v>2.0000000000000002E-5</v>
          </cell>
          <cell r="I3078">
            <v>16.285710000000002</v>
          </cell>
          <cell r="J3078">
            <v>18.239999999999998</v>
          </cell>
        </row>
        <row r="3079">
          <cell r="A3079" t="str">
            <v>M2616</v>
          </cell>
          <cell r="B3079" t="str">
            <v>Breaker 2 polos 16-20 AMPS. SQUARE D</v>
          </cell>
          <cell r="C3079" t="str">
            <v>u</v>
          </cell>
          <cell r="D3079">
            <v>14.924630000000001</v>
          </cell>
          <cell r="E3079">
            <v>14.92456</v>
          </cell>
          <cell r="F3079">
            <v>1</v>
          </cell>
          <cell r="G3079">
            <v>6.9999999999999994E-5</v>
          </cell>
          <cell r="H3079">
            <v>6.9999999999999994E-5</v>
          </cell>
          <cell r="I3079">
            <v>14.77679</v>
          </cell>
          <cell r="J3079">
            <v>16.55</v>
          </cell>
        </row>
        <row r="3080">
          <cell r="A3080" t="str">
            <v>M2617</v>
          </cell>
          <cell r="B3080" t="str">
            <v>Breaker 2 polos 32-63 AMPS. SQUARE D</v>
          </cell>
          <cell r="C3080" t="str">
            <v>u</v>
          </cell>
          <cell r="D3080">
            <v>14.924630000000001</v>
          </cell>
          <cell r="E3080">
            <v>14.92456</v>
          </cell>
          <cell r="F3080">
            <v>1</v>
          </cell>
          <cell r="G3080">
            <v>6.9999999999999994E-5</v>
          </cell>
          <cell r="H3080">
            <v>6.9999999999999994E-5</v>
          </cell>
          <cell r="I3080">
            <v>14.77679</v>
          </cell>
          <cell r="J3080">
            <v>16.55</v>
          </cell>
        </row>
        <row r="3081">
          <cell r="A3081" t="str">
            <v>M2618</v>
          </cell>
          <cell r="B3081" t="str">
            <v>Breaker 2 polos 70 AMPS. SQUARE D</v>
          </cell>
          <cell r="C3081" t="str">
            <v>u</v>
          </cell>
          <cell r="D3081">
            <v>21.471589999999999</v>
          </cell>
          <cell r="E3081">
            <v>21.471520000000002</v>
          </cell>
          <cell r="F3081">
            <v>1</v>
          </cell>
          <cell r="G3081">
            <v>6.9999999999999994E-5</v>
          </cell>
          <cell r="H3081">
            <v>6.9999999999999994E-5</v>
          </cell>
          <cell r="I3081">
            <v>21.258929999999999</v>
          </cell>
          <cell r="J3081">
            <v>23.81</v>
          </cell>
        </row>
        <row r="3082">
          <cell r="A3082" t="str">
            <v>M2619</v>
          </cell>
          <cell r="B3082" t="str">
            <v>Breaker 2 polos 80-90 AMPS. SQUARE D</v>
          </cell>
          <cell r="C3082" t="str">
            <v>u</v>
          </cell>
          <cell r="D3082">
            <v>49.309710000000003</v>
          </cell>
          <cell r="E3082">
            <v>49.309640000000002</v>
          </cell>
          <cell r="F3082">
            <v>1</v>
          </cell>
          <cell r="G3082">
            <v>6.9999999999999994E-5</v>
          </cell>
          <cell r="H3082">
            <v>6.9999999999999994E-5</v>
          </cell>
          <cell r="I3082">
            <v>48.821429999999999</v>
          </cell>
          <cell r="J3082">
            <v>54.68</v>
          </cell>
        </row>
        <row r="3083">
          <cell r="A3083" t="str">
            <v>M2620</v>
          </cell>
          <cell r="B3083" t="str">
            <v>Breaker 2 polos 100 AMPS. SQUARE D</v>
          </cell>
          <cell r="C3083" t="str">
            <v>u</v>
          </cell>
          <cell r="D3083">
            <v>49.309710000000003</v>
          </cell>
          <cell r="E3083">
            <v>49.309640000000002</v>
          </cell>
          <cell r="F3083">
            <v>1</v>
          </cell>
          <cell r="G3083">
            <v>6.9999999999999994E-5</v>
          </cell>
          <cell r="H3083">
            <v>6.9999999999999994E-5</v>
          </cell>
          <cell r="I3083">
            <v>48.821429999999999</v>
          </cell>
          <cell r="J3083">
            <v>54.68</v>
          </cell>
        </row>
        <row r="3084">
          <cell r="A3084" t="str">
            <v>M2621</v>
          </cell>
          <cell r="B3084" t="str">
            <v>Breaker 3 polos 16-63 AMPS.SQUARE D</v>
          </cell>
          <cell r="C3084" t="str">
            <v>u</v>
          </cell>
          <cell r="D3084">
            <v>35.047069999999998</v>
          </cell>
          <cell r="E3084">
            <v>35.046999999999997</v>
          </cell>
          <cell r="F3084">
            <v>1</v>
          </cell>
          <cell r="G3084">
            <v>6.9999999999999994E-5</v>
          </cell>
          <cell r="H3084">
            <v>6.9999999999999994E-5</v>
          </cell>
          <cell r="I3084">
            <v>34.700000000000003</v>
          </cell>
          <cell r="J3084">
            <v>38.864000000000004</v>
          </cell>
          <cell r="K3084">
            <v>34.700000000000003</v>
          </cell>
        </row>
        <row r="3085">
          <cell r="A3085" t="str">
            <v>M2622</v>
          </cell>
          <cell r="B3085" t="str">
            <v>Breaker 3 polos 70-100 AMPS. SQUARE D</v>
          </cell>
          <cell r="C3085" t="str">
            <v>u</v>
          </cell>
          <cell r="D3085">
            <v>82.315070000000006</v>
          </cell>
          <cell r="E3085">
            <v>82.314999999999998</v>
          </cell>
          <cell r="F3085">
            <v>1</v>
          </cell>
          <cell r="G3085">
            <v>6.9999999999999994E-5</v>
          </cell>
          <cell r="H3085">
            <v>6.9999999999999994E-5</v>
          </cell>
          <cell r="I3085">
            <v>81.5</v>
          </cell>
          <cell r="J3085">
            <v>91.280000000000015</v>
          </cell>
          <cell r="K3085">
            <v>81.5</v>
          </cell>
        </row>
        <row r="3086">
          <cell r="A3086" t="str">
            <v>M2623</v>
          </cell>
          <cell r="B3086" t="str">
            <v>Cable paralelo telefónico AWG 2 x 22</v>
          </cell>
          <cell r="C3086" t="str">
            <v>m</v>
          </cell>
          <cell r="D3086">
            <v>0.14430000000000001</v>
          </cell>
          <cell r="E3086">
            <v>0.14429</v>
          </cell>
          <cell r="F3086">
            <v>1</v>
          </cell>
          <cell r="G3086">
            <v>1.0000000000000001E-5</v>
          </cell>
          <cell r="H3086">
            <v>1.0000000000000001E-5</v>
          </cell>
          <cell r="I3086">
            <v>0.14285999999999999</v>
          </cell>
          <cell r="J3086">
            <v>0.16</v>
          </cell>
        </row>
        <row r="3087">
          <cell r="A3087" t="str">
            <v>M2624</v>
          </cell>
          <cell r="B3087" t="str">
            <v>Cable TW sólido Quito No. 10</v>
          </cell>
          <cell r="C3087" t="str">
            <v>m</v>
          </cell>
          <cell r="D3087">
            <v>0.70340000000000003</v>
          </cell>
          <cell r="E3087">
            <v>0.70338999999999996</v>
          </cell>
          <cell r="F3087">
            <v>1</v>
          </cell>
          <cell r="G3087">
            <v>1.0000000000000001E-5</v>
          </cell>
          <cell r="H3087">
            <v>1.0000000000000001E-5</v>
          </cell>
          <cell r="I3087">
            <v>0.69642999999999999</v>
          </cell>
          <cell r="J3087">
            <v>0.78</v>
          </cell>
        </row>
        <row r="3088">
          <cell r="A3088" t="str">
            <v>M2625</v>
          </cell>
          <cell r="B3088" t="str">
            <v>Cable TW sólido Quito No. 12</v>
          </cell>
          <cell r="C3088" t="str">
            <v>m</v>
          </cell>
          <cell r="D3088">
            <v>0.44189000000000001</v>
          </cell>
          <cell r="E3088">
            <v>0.44188</v>
          </cell>
          <cell r="F3088">
            <v>1</v>
          </cell>
          <cell r="G3088">
            <v>1.0000000000000001E-5</v>
          </cell>
          <cell r="H3088">
            <v>1.0000000000000001E-5</v>
          </cell>
          <cell r="I3088">
            <v>0.4375</v>
          </cell>
          <cell r="J3088">
            <v>0.49</v>
          </cell>
        </row>
        <row r="3089">
          <cell r="A3089" t="str">
            <v>M2626</v>
          </cell>
          <cell r="B3089" t="str">
            <v>Cable TW sólido Quito No. 14</v>
          </cell>
          <cell r="C3089" t="str">
            <v>m</v>
          </cell>
          <cell r="D3089">
            <v>0.28858</v>
          </cell>
          <cell r="E3089">
            <v>0.28856999999999999</v>
          </cell>
          <cell r="F3089">
            <v>1</v>
          </cell>
          <cell r="G3089">
            <v>1.0000000000000001E-5</v>
          </cell>
          <cell r="H3089">
            <v>1.0000000000000001E-5</v>
          </cell>
          <cell r="I3089">
            <v>0.28571000000000002</v>
          </cell>
          <cell r="J3089">
            <v>0.32</v>
          </cell>
        </row>
        <row r="3090">
          <cell r="A3090" t="str">
            <v>M2627</v>
          </cell>
          <cell r="B3090" t="str">
            <v>Cable telefónico entorchado AWG 2 x 17</v>
          </cell>
          <cell r="C3090" t="str">
            <v>m</v>
          </cell>
          <cell r="D3090">
            <v>0.39679999999999999</v>
          </cell>
          <cell r="E3090">
            <v>0.39678999999999998</v>
          </cell>
          <cell r="F3090">
            <v>1</v>
          </cell>
          <cell r="G3090">
            <v>1.0000000000000001E-5</v>
          </cell>
          <cell r="H3090">
            <v>1.0000000000000001E-5</v>
          </cell>
          <cell r="I3090">
            <v>0.39285999999999999</v>
          </cell>
          <cell r="J3090">
            <v>0.44</v>
          </cell>
        </row>
        <row r="3091">
          <cell r="A3091" t="str">
            <v>M2628</v>
          </cell>
          <cell r="B3091" t="str">
            <v>Cable antena televisión AWG 2 x 20</v>
          </cell>
          <cell r="C3091" t="str">
            <v>m</v>
          </cell>
          <cell r="D3091">
            <v>0.24349000000000001</v>
          </cell>
          <cell r="E3091">
            <v>0.24348</v>
          </cell>
          <cell r="F3091">
            <v>1</v>
          </cell>
          <cell r="G3091">
            <v>1.0000000000000001E-5</v>
          </cell>
          <cell r="H3091">
            <v>1.0000000000000001E-5</v>
          </cell>
          <cell r="I3091">
            <v>0.24107000000000001</v>
          </cell>
          <cell r="J3091">
            <v>0.27</v>
          </cell>
        </row>
        <row r="3092">
          <cell r="A3092" t="str">
            <v>M2629</v>
          </cell>
          <cell r="B3092" t="str">
            <v>Alambre sólido THHN 10 AWG</v>
          </cell>
          <cell r="C3092" t="str">
            <v>m</v>
          </cell>
          <cell r="D3092">
            <v>0.8448</v>
          </cell>
          <cell r="E3092">
            <v>0.84479000000000004</v>
          </cell>
          <cell r="F3092">
            <v>1</v>
          </cell>
          <cell r="G3092">
            <v>1.0000000000000001E-5</v>
          </cell>
          <cell r="H3092">
            <v>1.0000000000000001E-5</v>
          </cell>
          <cell r="I3092">
            <v>0.83643000000000001</v>
          </cell>
          <cell r="J3092">
            <v>0.93680160000000012</v>
          </cell>
          <cell r="K3092">
            <v>0.83643000000000001</v>
          </cell>
          <cell r="L3092">
            <v>41082</v>
          </cell>
          <cell r="M3092">
            <v>3.4500000000000004E-3</v>
          </cell>
        </row>
        <row r="3093">
          <cell r="A3093" t="str">
            <v>M2630</v>
          </cell>
          <cell r="B3093" t="str">
            <v>Alambre sólido THHN 12 AWG</v>
          </cell>
          <cell r="C3093" t="str">
            <v>m</v>
          </cell>
          <cell r="D3093">
            <v>0.53351000000000004</v>
          </cell>
          <cell r="E3093">
            <v>0.53349999999999997</v>
          </cell>
          <cell r="F3093">
            <v>1</v>
          </cell>
          <cell r="G3093">
            <v>1.0000000000000001E-5</v>
          </cell>
          <cell r="H3093">
            <v>1.0000000000000001E-5</v>
          </cell>
          <cell r="I3093">
            <v>0.52822000000000002</v>
          </cell>
          <cell r="J3093">
            <v>0.59160640000000009</v>
          </cell>
          <cell r="K3093">
            <v>0.52822000000000002</v>
          </cell>
          <cell r="L3093">
            <v>41082</v>
          </cell>
        </row>
        <row r="3094">
          <cell r="A3094" t="str">
            <v>M2631</v>
          </cell>
          <cell r="B3094" t="str">
            <v>Alambre sólido THHN 14 AWG</v>
          </cell>
          <cell r="C3094" t="str">
            <v>m</v>
          </cell>
          <cell r="D3094">
            <v>0.34784999999999999</v>
          </cell>
          <cell r="E3094">
            <v>0.34783999999999998</v>
          </cell>
          <cell r="F3094">
            <v>1</v>
          </cell>
          <cell r="G3094">
            <v>1.0000000000000001E-5</v>
          </cell>
          <cell r="H3094">
            <v>1.0000000000000001E-5</v>
          </cell>
          <cell r="I3094">
            <v>0.34439999999999998</v>
          </cell>
          <cell r="J3094">
            <v>0.38572800000000002</v>
          </cell>
          <cell r="K3094">
            <v>0.34439999999999998</v>
          </cell>
          <cell r="L3094">
            <v>41082</v>
          </cell>
        </row>
        <row r="3095">
          <cell r="A3095" t="str">
            <v>M2632</v>
          </cell>
          <cell r="B3095" t="str">
            <v>THHN 2 AWG 7 hilos</v>
          </cell>
          <cell r="C3095" t="str">
            <v>m</v>
          </cell>
          <cell r="D3095">
            <v>5.5606499999999999</v>
          </cell>
          <cell r="E3095">
            <v>5.5606299999999997</v>
          </cell>
          <cell r="F3095">
            <v>1</v>
          </cell>
          <cell r="G3095">
            <v>2.0000000000000002E-5</v>
          </cell>
          <cell r="H3095">
            <v>2.0000000000000002E-5</v>
          </cell>
          <cell r="I3095">
            <v>5.5055699999999996</v>
          </cell>
          <cell r="J3095">
            <v>6.1662384000000001</v>
          </cell>
          <cell r="K3095">
            <v>5.5055699999999996</v>
          </cell>
          <cell r="L3095">
            <v>41082</v>
          </cell>
        </row>
        <row r="3096">
          <cell r="A3096" t="str">
            <v>M2633</v>
          </cell>
          <cell r="B3096" t="str">
            <v>THHN 4 AWG 7 hilos</v>
          </cell>
          <cell r="C3096" t="str">
            <v>m</v>
          </cell>
          <cell r="D3096">
            <v>3.5695199999999998</v>
          </cell>
          <cell r="E3096">
            <v>3.5695000000000001</v>
          </cell>
          <cell r="F3096">
            <v>1</v>
          </cell>
          <cell r="G3096">
            <v>2.0000000000000002E-5</v>
          </cell>
          <cell r="H3096">
            <v>2.0000000000000002E-5</v>
          </cell>
          <cell r="I3096">
            <v>3.53416</v>
          </cell>
          <cell r="J3096">
            <v>3.9582591999999996</v>
          </cell>
          <cell r="K3096">
            <v>3.5341599999999995</v>
          </cell>
          <cell r="L3096">
            <v>41082</v>
          </cell>
        </row>
        <row r="3097">
          <cell r="A3097" t="str">
            <v>M2634</v>
          </cell>
          <cell r="B3097" t="str">
            <v>THHN 6 AWG 7 hilos</v>
          </cell>
          <cell r="C3097" t="str">
            <v>m</v>
          </cell>
          <cell r="D3097">
            <v>2.2412100000000001</v>
          </cell>
          <cell r="E3097">
            <v>2.24119</v>
          </cell>
          <cell r="F3097">
            <v>1</v>
          </cell>
          <cell r="G3097">
            <v>2.0000000000000002E-5</v>
          </cell>
          <cell r="H3097">
            <v>2.0000000000000002E-5</v>
          </cell>
          <cell r="I3097">
            <v>2.2189999999999999</v>
          </cell>
          <cell r="J3097">
            <v>2.4852799999999999</v>
          </cell>
          <cell r="K3097">
            <v>2.2189999999999999</v>
          </cell>
          <cell r="L3097">
            <v>41082</v>
          </cell>
        </row>
        <row r="3098">
          <cell r="A3098" t="str">
            <v>M2635</v>
          </cell>
          <cell r="B3098" t="str">
            <v>THHN 8 AWG 7 hilos</v>
          </cell>
          <cell r="C3098" t="str">
            <v>m</v>
          </cell>
          <cell r="D3098">
            <v>1.43848</v>
          </cell>
          <cell r="E3098">
            <v>1.4384600000000001</v>
          </cell>
          <cell r="F3098">
            <v>1</v>
          </cell>
          <cell r="G3098">
            <v>2.0000000000000002E-5</v>
          </cell>
          <cell r="H3098">
            <v>2.0000000000000002E-5</v>
          </cell>
          <cell r="I3098">
            <v>1.42422</v>
          </cell>
          <cell r="J3098">
            <v>1.5951264000000003</v>
          </cell>
          <cell r="K3098">
            <v>1.42422</v>
          </cell>
          <cell r="L3098">
            <v>41082</v>
          </cell>
        </row>
        <row r="3099">
          <cell r="A3099" t="str">
            <v>M2635.1</v>
          </cell>
          <cell r="B3099" t="str">
            <v xml:space="preserve">Cables THHN 10 AWG </v>
          </cell>
          <cell r="C3099" t="str">
            <v>m</v>
          </cell>
          <cell r="D3099">
            <v>0.85309000000000001</v>
          </cell>
          <cell r="E3099">
            <v>0.85306999999999999</v>
          </cell>
          <cell r="F3099">
            <v>1</v>
          </cell>
          <cell r="G3099">
            <v>2.0000000000000002E-5</v>
          </cell>
          <cell r="H3099">
            <v>2.0000000000000002E-5</v>
          </cell>
          <cell r="I3099">
            <v>0.84462000000000004</v>
          </cell>
          <cell r="J3099">
            <v>0.94597439999999999</v>
          </cell>
          <cell r="K3099">
            <v>0.84461999999999993</v>
          </cell>
          <cell r="L3099">
            <v>41082</v>
          </cell>
        </row>
        <row r="3100">
          <cell r="A3100" t="str">
            <v>M2635.2</v>
          </cell>
          <cell r="B3100" t="str">
            <v xml:space="preserve">Cables THHN 12 AWG </v>
          </cell>
          <cell r="C3100" t="str">
            <v>m</v>
          </cell>
          <cell r="D3100">
            <v>0.53874999999999995</v>
          </cell>
          <cell r="E3100">
            <v>0.53873000000000004</v>
          </cell>
          <cell r="F3100">
            <v>1</v>
          </cell>
          <cell r="G3100">
            <v>2.0000000000000002E-5</v>
          </cell>
          <cell r="H3100">
            <v>2.0000000000000002E-5</v>
          </cell>
          <cell r="I3100">
            <v>0.53339999999999999</v>
          </cell>
          <cell r="J3100">
            <v>0.59740800000000005</v>
          </cell>
          <cell r="K3100">
            <v>0.53339999999999999</v>
          </cell>
          <cell r="L3100">
            <v>41082</v>
          </cell>
        </row>
        <row r="3101">
          <cell r="A3101" t="str">
            <v>M2635.3</v>
          </cell>
          <cell r="B3101" t="str">
            <v xml:space="preserve">Cables THHN 14 AWG </v>
          </cell>
          <cell r="C3101" t="str">
            <v>m</v>
          </cell>
          <cell r="D3101">
            <v>0.35126000000000002</v>
          </cell>
          <cell r="E3101">
            <v>0.35124</v>
          </cell>
          <cell r="F3101">
            <v>1</v>
          </cell>
          <cell r="G3101">
            <v>2.0000000000000002E-5</v>
          </cell>
          <cell r="H3101">
            <v>2.0000000000000002E-5</v>
          </cell>
          <cell r="I3101">
            <v>0.34776000000000001</v>
          </cell>
          <cell r="J3101">
            <v>0.38949120000000004</v>
          </cell>
          <cell r="K3101">
            <v>0.34776000000000001</v>
          </cell>
          <cell r="L3101">
            <v>41082</v>
          </cell>
        </row>
        <row r="3102">
          <cell r="A3102" t="str">
            <v>M2635.4</v>
          </cell>
          <cell r="B3102" t="str">
            <v>Cables THHN 16 AWG</v>
          </cell>
          <cell r="C3102" t="str">
            <v>m</v>
          </cell>
          <cell r="D3102">
            <v>0.30099999999999999</v>
          </cell>
          <cell r="E3102">
            <v>0.30098000000000003</v>
          </cell>
          <cell r="F3102">
            <v>1</v>
          </cell>
          <cell r="G3102">
            <v>2.0000000000000002E-5</v>
          </cell>
          <cell r="H3102">
            <v>2.0000000000000002E-5</v>
          </cell>
          <cell r="I3102">
            <v>0.29799999999999999</v>
          </cell>
          <cell r="J3102">
            <v>0.33376</v>
          </cell>
          <cell r="K3102" t="str">
            <v>act</v>
          </cell>
          <cell r="L3102">
            <v>41082</v>
          </cell>
          <cell r="M3102" t="str">
            <v>parece que no existe</v>
          </cell>
        </row>
        <row r="3103">
          <cell r="A3103" t="str">
            <v>M2636</v>
          </cell>
          <cell r="B3103" t="str">
            <v>Piattina 2 x 12 AWG SPT</v>
          </cell>
          <cell r="C3103" t="str">
            <v>m</v>
          </cell>
          <cell r="D3103">
            <v>0.69450000000000001</v>
          </cell>
          <cell r="E3103">
            <v>0.69438</v>
          </cell>
          <cell r="F3103">
            <v>1</v>
          </cell>
          <cell r="G3103">
            <v>1.2E-4</v>
          </cell>
          <cell r="H3103">
            <v>1.2E-4</v>
          </cell>
          <cell r="I3103">
            <v>0.6875</v>
          </cell>
          <cell r="J3103">
            <v>0.77</v>
          </cell>
        </row>
        <row r="3104">
          <cell r="A3104" t="str">
            <v>M2637</v>
          </cell>
          <cell r="B3104" t="str">
            <v>Piattina 2 x 14 AWG SPT</v>
          </cell>
          <cell r="C3104" t="str">
            <v>m</v>
          </cell>
          <cell r="D3104">
            <v>0.46002999999999999</v>
          </cell>
          <cell r="E3104">
            <v>0.45990999999999999</v>
          </cell>
          <cell r="F3104">
            <v>1</v>
          </cell>
          <cell r="G3104">
            <v>1.2E-4</v>
          </cell>
          <cell r="H3104">
            <v>1.2E-4</v>
          </cell>
          <cell r="I3104">
            <v>0.45535999999999999</v>
          </cell>
          <cell r="J3104">
            <v>0.51</v>
          </cell>
        </row>
        <row r="3105">
          <cell r="A3105" t="str">
            <v>M2638</v>
          </cell>
          <cell r="B3105" t="str">
            <v>Instalación TFF 16 AWG</v>
          </cell>
          <cell r="C3105" t="str">
            <v>m</v>
          </cell>
          <cell r="D3105">
            <v>0.16231999999999999</v>
          </cell>
          <cell r="E3105">
            <v>0.16231999999999999</v>
          </cell>
          <cell r="F3105">
            <v>1</v>
          </cell>
          <cell r="G3105">
            <v>0</v>
          </cell>
          <cell r="H3105">
            <v>0</v>
          </cell>
          <cell r="I3105">
            <v>0.16070999999999999</v>
          </cell>
          <cell r="J3105">
            <v>0.18</v>
          </cell>
        </row>
        <row r="3106">
          <cell r="A3106" t="str">
            <v>M2639</v>
          </cell>
          <cell r="B3106" t="str">
            <v>Instalación TFF 14 AWG</v>
          </cell>
          <cell r="C3106" t="str">
            <v>m</v>
          </cell>
          <cell r="D3106">
            <v>0.23446</v>
          </cell>
          <cell r="E3106">
            <v>0.23446</v>
          </cell>
          <cell r="F3106">
            <v>1</v>
          </cell>
          <cell r="G3106">
            <v>0</v>
          </cell>
          <cell r="H3106">
            <v>0</v>
          </cell>
          <cell r="I3106">
            <v>0.23214000000000001</v>
          </cell>
          <cell r="J3106">
            <v>0.26</v>
          </cell>
        </row>
        <row r="3107">
          <cell r="A3107" t="str">
            <v>M2640</v>
          </cell>
          <cell r="B3107" t="str">
            <v>Instalación TFF 12 AWG</v>
          </cell>
          <cell r="C3107" t="str">
            <v>m</v>
          </cell>
          <cell r="D3107">
            <v>0.36070999999999998</v>
          </cell>
          <cell r="E3107">
            <v>0.36070999999999998</v>
          </cell>
          <cell r="F3107">
            <v>1</v>
          </cell>
          <cell r="G3107">
            <v>0</v>
          </cell>
          <cell r="H3107">
            <v>0</v>
          </cell>
          <cell r="I3107">
            <v>0.35714000000000001</v>
          </cell>
          <cell r="J3107">
            <v>0.4</v>
          </cell>
        </row>
        <row r="3108">
          <cell r="A3108" t="str">
            <v>M2641</v>
          </cell>
          <cell r="B3108" t="str">
            <v>Platiplomo NMC 2 x 12 AWG S</v>
          </cell>
          <cell r="C3108" t="str">
            <v>m</v>
          </cell>
          <cell r="D3108">
            <v>0.73089999999999999</v>
          </cell>
          <cell r="E3108">
            <v>0.73043999999999998</v>
          </cell>
          <cell r="F3108">
            <v>1</v>
          </cell>
          <cell r="G3108">
            <v>4.6000000000000001E-4</v>
          </cell>
          <cell r="H3108">
            <v>4.6000000000000001E-4</v>
          </cell>
          <cell r="I3108">
            <v>0.72321000000000002</v>
          </cell>
          <cell r="J3108">
            <v>0.81</v>
          </cell>
        </row>
        <row r="3109">
          <cell r="A3109" t="str">
            <v>M2642</v>
          </cell>
          <cell r="B3109" t="str">
            <v>Platiplomo NMC 2 x 14 AWG S</v>
          </cell>
          <cell r="C3109" t="str">
            <v>m</v>
          </cell>
          <cell r="D3109">
            <v>0.48742000000000002</v>
          </cell>
          <cell r="E3109">
            <v>0.48696</v>
          </cell>
          <cell r="F3109">
            <v>1</v>
          </cell>
          <cell r="G3109">
            <v>4.6000000000000001E-4</v>
          </cell>
          <cell r="H3109">
            <v>4.6000000000000001E-4</v>
          </cell>
          <cell r="I3109">
            <v>0.48214000000000001</v>
          </cell>
          <cell r="J3109">
            <v>0.54</v>
          </cell>
        </row>
        <row r="3110">
          <cell r="A3110" t="str">
            <v>M2643</v>
          </cell>
          <cell r="B3110" t="str">
            <v>Telefónico paraleo 2 x 22 Ekua</v>
          </cell>
          <cell r="C3110" t="str">
            <v>m</v>
          </cell>
          <cell r="D3110">
            <v>0.10822</v>
          </cell>
          <cell r="E3110">
            <v>0.10821</v>
          </cell>
          <cell r="F3110">
            <v>1</v>
          </cell>
          <cell r="G3110">
            <v>1.0000000000000001E-5</v>
          </cell>
          <cell r="H3110">
            <v>1.0000000000000001E-5</v>
          </cell>
          <cell r="I3110">
            <v>0.10714</v>
          </cell>
          <cell r="J3110">
            <v>0.12</v>
          </cell>
        </row>
        <row r="3111">
          <cell r="A3111" t="str">
            <v>M2644</v>
          </cell>
          <cell r="B3111" t="str">
            <v>Acometida de cobre + Poliet 2 x 20</v>
          </cell>
          <cell r="C3111" t="str">
            <v>m</v>
          </cell>
          <cell r="D3111">
            <v>0.15332999999999999</v>
          </cell>
          <cell r="E3111">
            <v>0.15331</v>
          </cell>
          <cell r="F3111">
            <v>1</v>
          </cell>
          <cell r="G3111">
            <v>2.0000000000000002E-5</v>
          </cell>
          <cell r="H3111">
            <v>2.0000000000000002E-5</v>
          </cell>
          <cell r="I3111">
            <v>0.15179000000000001</v>
          </cell>
          <cell r="J3111">
            <v>0.17</v>
          </cell>
        </row>
        <row r="3112">
          <cell r="A3112" t="str">
            <v>M2645</v>
          </cell>
          <cell r="B3112" t="str">
            <v>Caja cuadrada de paso10 x 10</v>
          </cell>
          <cell r="C3112" t="str">
            <v>u</v>
          </cell>
          <cell r="D3112">
            <v>0.91081999999999996</v>
          </cell>
          <cell r="E3112">
            <v>0.91081000000000001</v>
          </cell>
          <cell r="F3112">
            <v>1</v>
          </cell>
          <cell r="G3112">
            <v>1.0000000000000001E-5</v>
          </cell>
          <cell r="H3112">
            <v>1.0000000000000001E-5</v>
          </cell>
          <cell r="I3112">
            <v>0.90178999999999998</v>
          </cell>
          <cell r="J3112">
            <v>1.01</v>
          </cell>
        </row>
        <row r="3113">
          <cell r="A3113" t="str">
            <v>M2646</v>
          </cell>
          <cell r="B3113" t="str">
            <v>Caja cuadrada 12 x 12</v>
          </cell>
          <cell r="C3113" t="str">
            <v>u</v>
          </cell>
          <cell r="D3113">
            <v>1.55108</v>
          </cell>
          <cell r="E3113">
            <v>1.5510699999999999</v>
          </cell>
          <cell r="F3113">
            <v>1</v>
          </cell>
          <cell r="G3113">
            <v>1.0000000000000001E-5</v>
          </cell>
          <cell r="H3113">
            <v>1.0000000000000001E-5</v>
          </cell>
          <cell r="I3113">
            <v>1.5357099999999999</v>
          </cell>
          <cell r="J3113">
            <v>1.72</v>
          </cell>
        </row>
        <row r="3114">
          <cell r="A3114" t="str">
            <v>M2647</v>
          </cell>
          <cell r="B3114" t="str">
            <v>Caja octogonal chica</v>
          </cell>
          <cell r="C3114" t="str">
            <v>u</v>
          </cell>
          <cell r="D3114">
            <v>0.25251000000000001</v>
          </cell>
          <cell r="E3114">
            <v>0.2525</v>
          </cell>
          <cell r="F3114">
            <v>1</v>
          </cell>
          <cell r="G3114">
            <v>1.0000000000000001E-5</v>
          </cell>
          <cell r="H3114">
            <v>1.0000000000000001E-5</v>
          </cell>
          <cell r="I3114">
            <v>0.25</v>
          </cell>
          <cell r="J3114">
            <v>0.28000000000000003</v>
          </cell>
        </row>
        <row r="3115">
          <cell r="A3115" t="str">
            <v>M2648</v>
          </cell>
          <cell r="B3115" t="str">
            <v>Caja octogonal grande</v>
          </cell>
          <cell r="C3115" t="str">
            <v>u</v>
          </cell>
          <cell r="D3115">
            <v>0.27055000000000001</v>
          </cell>
          <cell r="E3115">
            <v>0.27054</v>
          </cell>
          <cell r="F3115">
            <v>1</v>
          </cell>
          <cell r="G3115">
            <v>1.0000000000000001E-5</v>
          </cell>
          <cell r="H3115">
            <v>1.0000000000000001E-5</v>
          </cell>
          <cell r="I3115">
            <v>0.26785999999999999</v>
          </cell>
          <cell r="J3115">
            <v>0.3</v>
          </cell>
        </row>
        <row r="3116">
          <cell r="A3116" t="str">
            <v>M2649</v>
          </cell>
          <cell r="B3116" t="str">
            <v>Caja rectangular profunda</v>
          </cell>
          <cell r="C3116" t="str">
            <v>u</v>
          </cell>
          <cell r="D3116">
            <v>0.37875999999999999</v>
          </cell>
          <cell r="E3116">
            <v>0.37874999999999998</v>
          </cell>
          <cell r="F3116">
            <v>1</v>
          </cell>
          <cell r="G3116">
            <v>1.0000000000000001E-5</v>
          </cell>
          <cell r="H3116">
            <v>1.0000000000000001E-5</v>
          </cell>
          <cell r="I3116">
            <v>0.375</v>
          </cell>
          <cell r="J3116">
            <v>0.42</v>
          </cell>
        </row>
        <row r="3117">
          <cell r="A3117" t="str">
            <v>M2650</v>
          </cell>
          <cell r="B3117" t="str">
            <v>Caja rectangular baja</v>
          </cell>
          <cell r="C3117" t="str">
            <v>u</v>
          </cell>
          <cell r="D3117">
            <v>0.36974000000000001</v>
          </cell>
          <cell r="E3117">
            <v>0.36973</v>
          </cell>
          <cell r="F3117">
            <v>1</v>
          </cell>
          <cell r="G3117">
            <v>1.0000000000000001E-5</v>
          </cell>
          <cell r="H3117">
            <v>1.0000000000000001E-5</v>
          </cell>
          <cell r="I3117">
            <v>0.36607000000000001</v>
          </cell>
          <cell r="J3117">
            <v>0.41</v>
          </cell>
        </row>
        <row r="3118">
          <cell r="A3118" t="str">
            <v>M2651</v>
          </cell>
          <cell r="B3118" t="str">
            <v>Tubo fluorescente 40 W GE o Sylv.</v>
          </cell>
          <cell r="C3118" t="str">
            <v>u</v>
          </cell>
          <cell r="D3118">
            <v>1.4250499999999999</v>
          </cell>
          <cell r="E3118">
            <v>1.42482</v>
          </cell>
          <cell r="F3118">
            <v>1</v>
          </cell>
          <cell r="G3118">
            <v>2.3000000000000001E-4</v>
          </cell>
          <cell r="H3118">
            <v>2.3000000000000001E-4</v>
          </cell>
          <cell r="I3118">
            <v>1.4107099999999999</v>
          </cell>
          <cell r="J3118">
            <v>1.58</v>
          </cell>
        </row>
        <row r="3119">
          <cell r="A3119" t="str">
            <v>M2652</v>
          </cell>
          <cell r="B3119" t="str">
            <v>Tubo fluorescente 20 W GE o Sylv.</v>
          </cell>
          <cell r="C3119" t="str">
            <v>u</v>
          </cell>
          <cell r="D3119">
            <v>1.3799600000000001</v>
          </cell>
          <cell r="E3119">
            <v>1.3797299999999999</v>
          </cell>
          <cell r="F3119">
            <v>1</v>
          </cell>
          <cell r="G3119">
            <v>2.3000000000000001E-4</v>
          </cell>
          <cell r="H3119">
            <v>2.3000000000000001E-4</v>
          </cell>
          <cell r="I3119">
            <v>1.3660699999999999</v>
          </cell>
          <cell r="J3119">
            <v>1.53</v>
          </cell>
        </row>
        <row r="3120">
          <cell r="A3120" t="str">
            <v>M2653</v>
          </cell>
          <cell r="B3120" t="str">
            <v>Tapa redonda pequeña</v>
          </cell>
          <cell r="C3120" t="str">
            <v>u</v>
          </cell>
          <cell r="D3120">
            <v>0.17135</v>
          </cell>
          <cell r="E3120">
            <v>0.17133999999999999</v>
          </cell>
          <cell r="F3120">
            <v>1</v>
          </cell>
          <cell r="G3120">
            <v>1.0000000000000001E-5</v>
          </cell>
          <cell r="H3120">
            <v>1.0000000000000001E-5</v>
          </cell>
          <cell r="I3120">
            <v>0.16964000000000001</v>
          </cell>
          <cell r="J3120">
            <v>0.19</v>
          </cell>
        </row>
        <row r="3121">
          <cell r="A3121" t="str">
            <v>M2654</v>
          </cell>
          <cell r="B3121" t="str">
            <v>Tapa redonda grande</v>
          </cell>
          <cell r="C3121" t="str">
            <v>u</v>
          </cell>
          <cell r="D3121">
            <v>0.22545000000000001</v>
          </cell>
          <cell r="E3121">
            <v>0.22544</v>
          </cell>
          <cell r="F3121">
            <v>1</v>
          </cell>
          <cell r="G3121">
            <v>1.0000000000000001E-5</v>
          </cell>
          <cell r="H3121">
            <v>1.0000000000000001E-5</v>
          </cell>
          <cell r="I3121">
            <v>0.22320999999999999</v>
          </cell>
          <cell r="J3121">
            <v>0.25</v>
          </cell>
        </row>
        <row r="3122">
          <cell r="A3122" t="str">
            <v>M2655</v>
          </cell>
          <cell r="B3122" t="str">
            <v>Tapa cuadrada 10 x 10</v>
          </cell>
          <cell r="C3122" t="str">
            <v>u</v>
          </cell>
          <cell r="D3122">
            <v>0.22545000000000001</v>
          </cell>
          <cell r="E3122">
            <v>0.22544</v>
          </cell>
          <cell r="F3122">
            <v>1</v>
          </cell>
          <cell r="G3122">
            <v>1.0000000000000001E-5</v>
          </cell>
          <cell r="H3122">
            <v>1.0000000000000001E-5</v>
          </cell>
          <cell r="I3122">
            <v>0.22320999999999999</v>
          </cell>
          <cell r="J3122">
            <v>0.25</v>
          </cell>
        </row>
        <row r="3123">
          <cell r="A3123" t="str">
            <v>M2656</v>
          </cell>
          <cell r="B3123" t="str">
            <v>Tapa cuadrada 12 x 12</v>
          </cell>
          <cell r="C3123" t="str">
            <v>u</v>
          </cell>
          <cell r="D3123">
            <v>0.29759999999999998</v>
          </cell>
          <cell r="E3123">
            <v>0.29759000000000002</v>
          </cell>
          <cell r="F3123">
            <v>1</v>
          </cell>
          <cell r="G3123">
            <v>1.0000000000000001E-5</v>
          </cell>
          <cell r="H3123">
            <v>1.0000000000000001E-5</v>
          </cell>
          <cell r="I3123">
            <v>0.29464000000000001</v>
          </cell>
          <cell r="J3123">
            <v>0.33</v>
          </cell>
        </row>
        <row r="3124">
          <cell r="A3124" t="str">
            <v>M2656.1</v>
          </cell>
          <cell r="B3124" t="str">
            <v>Tapa de seguridad toma de piso</v>
          </cell>
          <cell r="C3124" t="str">
            <v>u</v>
          </cell>
          <cell r="D3124">
            <v>1.31301</v>
          </cell>
          <cell r="E3124">
            <v>1.3129999999999999</v>
          </cell>
          <cell r="F3124">
            <v>1</v>
          </cell>
          <cell r="G3124">
            <v>1.0000000000000001E-5</v>
          </cell>
          <cell r="H3124">
            <v>1.0000000000000001E-5</v>
          </cell>
          <cell r="I3124">
            <v>1.3</v>
          </cell>
          <cell r="J3124">
            <v>1.4560000000000002</v>
          </cell>
          <cell r="K3124">
            <v>1.3</v>
          </cell>
        </row>
        <row r="3125">
          <cell r="A3125" t="str">
            <v>M2657</v>
          </cell>
          <cell r="B3125" t="str">
            <v>Biseles</v>
          </cell>
          <cell r="C3125" t="str">
            <v>u</v>
          </cell>
          <cell r="D3125">
            <v>0.25251000000000001</v>
          </cell>
          <cell r="E3125">
            <v>0.2525</v>
          </cell>
          <cell r="F3125">
            <v>1</v>
          </cell>
          <cell r="G3125">
            <v>1.0000000000000001E-5</v>
          </cell>
          <cell r="H3125">
            <v>1.0000000000000001E-5</v>
          </cell>
          <cell r="I3125">
            <v>0.25</v>
          </cell>
          <cell r="J3125">
            <v>0.28000000000000003</v>
          </cell>
        </row>
        <row r="3126">
          <cell r="A3126" t="str">
            <v>M2658</v>
          </cell>
          <cell r="B3126" t="str">
            <v>Conectores EMT Nacionales 1/2”</v>
          </cell>
          <cell r="C3126" t="str">
            <v>u</v>
          </cell>
          <cell r="D3126">
            <v>0.28858</v>
          </cell>
          <cell r="E3126">
            <v>0.28856999999999999</v>
          </cell>
          <cell r="F3126">
            <v>1</v>
          </cell>
          <cell r="G3126">
            <v>1.0000000000000001E-5</v>
          </cell>
          <cell r="H3126">
            <v>1.0000000000000001E-5</v>
          </cell>
          <cell r="I3126">
            <v>0.28571000000000002</v>
          </cell>
          <cell r="J3126">
            <v>0.32</v>
          </cell>
        </row>
        <row r="3127">
          <cell r="A3127" t="str">
            <v>M2659</v>
          </cell>
          <cell r="B3127" t="str">
            <v>Conectores EMT Nacionales 3/4”</v>
          </cell>
          <cell r="C3127" t="str">
            <v>u</v>
          </cell>
          <cell r="D3127">
            <v>0.40582000000000001</v>
          </cell>
          <cell r="E3127">
            <v>0.40581</v>
          </cell>
          <cell r="F3127">
            <v>1</v>
          </cell>
          <cell r="G3127">
            <v>1.0000000000000001E-5</v>
          </cell>
          <cell r="H3127">
            <v>1.0000000000000001E-5</v>
          </cell>
          <cell r="I3127">
            <v>0.40178999999999998</v>
          </cell>
          <cell r="J3127">
            <v>0.45</v>
          </cell>
        </row>
        <row r="3128">
          <cell r="A3128" t="str">
            <v>M2660</v>
          </cell>
          <cell r="B3128" t="str">
            <v>Conectores EMT Nacionales 1”</v>
          </cell>
          <cell r="C3128" t="str">
            <v>u</v>
          </cell>
          <cell r="D3128">
            <v>0.51402999999999999</v>
          </cell>
          <cell r="E3128">
            <v>0.51402000000000003</v>
          </cell>
          <cell r="F3128">
            <v>1</v>
          </cell>
          <cell r="G3128">
            <v>1.0000000000000001E-5</v>
          </cell>
          <cell r="H3128">
            <v>1.0000000000000001E-5</v>
          </cell>
          <cell r="I3128">
            <v>0.50892999999999999</v>
          </cell>
          <cell r="J3128">
            <v>0.56999999999999995</v>
          </cell>
        </row>
        <row r="3129">
          <cell r="A3129" t="str">
            <v>M2661</v>
          </cell>
          <cell r="B3129" t="str">
            <v>Conectores EMT Nacionales 1 1/4”</v>
          </cell>
          <cell r="C3129" t="str">
            <v>u</v>
          </cell>
          <cell r="D3129">
            <v>1.2985800000000001</v>
          </cell>
          <cell r="E3129">
            <v>1.29857</v>
          </cell>
          <cell r="F3129">
            <v>1</v>
          </cell>
          <cell r="G3129">
            <v>1.0000000000000001E-5</v>
          </cell>
          <cell r="H3129">
            <v>1.0000000000000001E-5</v>
          </cell>
          <cell r="I3129">
            <v>1.2857099999999999</v>
          </cell>
          <cell r="J3129">
            <v>1.44</v>
          </cell>
        </row>
        <row r="3130">
          <cell r="A3130" t="str">
            <v>M2662</v>
          </cell>
          <cell r="B3130" t="str">
            <v>Conectores EMT Nacionales 1 1/2”</v>
          </cell>
          <cell r="C3130" t="str">
            <v>u</v>
          </cell>
          <cell r="D3130">
            <v>1.66832</v>
          </cell>
          <cell r="E3130">
            <v>1.66831</v>
          </cell>
          <cell r="F3130">
            <v>1</v>
          </cell>
          <cell r="G3130">
            <v>1.0000000000000001E-5</v>
          </cell>
          <cell r="H3130">
            <v>1.0000000000000001E-5</v>
          </cell>
          <cell r="I3130">
            <v>1.6517900000000001</v>
          </cell>
          <cell r="J3130">
            <v>1.85</v>
          </cell>
        </row>
        <row r="3131">
          <cell r="A3131" t="str">
            <v>M2663</v>
          </cell>
          <cell r="B3131" t="str">
            <v>Conectores EMT Nacionales 2”</v>
          </cell>
          <cell r="C3131" t="str">
            <v>u</v>
          </cell>
          <cell r="D3131">
            <v>2.1823299999999999</v>
          </cell>
          <cell r="E3131">
            <v>2.1823199999999998</v>
          </cell>
          <cell r="F3131">
            <v>1</v>
          </cell>
          <cell r="G3131">
            <v>1.0000000000000001E-5</v>
          </cell>
          <cell r="H3131">
            <v>1.0000000000000001E-5</v>
          </cell>
          <cell r="I3131">
            <v>2.1607099999999999</v>
          </cell>
          <cell r="J3131">
            <v>2.42</v>
          </cell>
        </row>
        <row r="3132">
          <cell r="A3132" t="str">
            <v>M2664</v>
          </cell>
          <cell r="B3132" t="str">
            <v>Caja de paso 15 x 15 soporta rayos UV</v>
          </cell>
          <cell r="C3132" t="str">
            <v>u</v>
          </cell>
          <cell r="D3132">
            <v>5.0590299999999999</v>
          </cell>
          <cell r="E3132">
            <v>5.0590200000000003</v>
          </cell>
          <cell r="F3132">
            <v>1</v>
          </cell>
          <cell r="G3132">
            <v>1.0000000000000001E-5</v>
          </cell>
          <cell r="H3132">
            <v>1.0000000000000001E-5</v>
          </cell>
          <cell r="I3132">
            <v>5.0089300000000003</v>
          </cell>
          <cell r="J3132">
            <v>5.61</v>
          </cell>
        </row>
        <row r="3133">
          <cell r="A3133" t="str">
            <v>M2665</v>
          </cell>
          <cell r="B3133" t="str">
            <v>Caja de paso 20 x 20</v>
          </cell>
          <cell r="C3133" t="str">
            <v>u</v>
          </cell>
          <cell r="D3133">
            <v>18.288219999999999</v>
          </cell>
          <cell r="E3133">
            <v>18.288209999999999</v>
          </cell>
          <cell r="F3133">
            <v>1</v>
          </cell>
          <cell r="G3133">
            <v>1.0000000000000001E-5</v>
          </cell>
          <cell r="H3133">
            <v>1.0000000000000001E-5</v>
          </cell>
          <cell r="I3133">
            <v>18.107140000000001</v>
          </cell>
          <cell r="J3133">
            <v>20.28</v>
          </cell>
        </row>
        <row r="3134">
          <cell r="A3134" t="str">
            <v>M2666</v>
          </cell>
          <cell r="B3134" t="str">
            <v>Caja de paso 25 x 25</v>
          </cell>
          <cell r="C3134" t="str">
            <v>u</v>
          </cell>
          <cell r="D3134">
            <v>20.290189999999999</v>
          </cell>
          <cell r="E3134">
            <v>20.290179999999999</v>
          </cell>
          <cell r="F3134">
            <v>1</v>
          </cell>
          <cell r="G3134">
            <v>1.0000000000000001E-5</v>
          </cell>
          <cell r="H3134">
            <v>1.0000000000000001E-5</v>
          </cell>
          <cell r="I3134">
            <v>20.089289999999998</v>
          </cell>
          <cell r="J3134">
            <v>22.5</v>
          </cell>
        </row>
        <row r="3135">
          <cell r="A3135" t="str">
            <v>M2667</v>
          </cell>
          <cell r="B3135" t="str">
            <v>Caja de paso 30 x 30</v>
          </cell>
          <cell r="C3135" t="str">
            <v>u</v>
          </cell>
          <cell r="D3135">
            <v>21.101800000000001</v>
          </cell>
          <cell r="E3135">
            <v>21.101790000000001</v>
          </cell>
          <cell r="F3135">
            <v>1</v>
          </cell>
          <cell r="G3135">
            <v>1.0000000000000001E-5</v>
          </cell>
          <cell r="H3135">
            <v>1.0000000000000001E-5</v>
          </cell>
          <cell r="I3135">
            <v>20.892859999999999</v>
          </cell>
          <cell r="J3135">
            <v>23.4</v>
          </cell>
        </row>
        <row r="3136">
          <cell r="A3136" t="str">
            <v>M2668</v>
          </cell>
          <cell r="B3136" t="str">
            <v>Caja telefónica 20 x 20</v>
          </cell>
          <cell r="C3136" t="str">
            <v>u</v>
          </cell>
          <cell r="D3136">
            <v>14.509740000000001</v>
          </cell>
          <cell r="E3136">
            <v>14.509729999999999</v>
          </cell>
          <cell r="F3136">
            <v>1</v>
          </cell>
          <cell r="G3136">
            <v>1.0000000000000001E-5</v>
          </cell>
          <cell r="H3136">
            <v>1.0000000000000001E-5</v>
          </cell>
          <cell r="I3136">
            <v>14.366070000000001</v>
          </cell>
          <cell r="J3136">
            <v>16.09</v>
          </cell>
        </row>
        <row r="3137">
          <cell r="A3137" t="str">
            <v>M2669</v>
          </cell>
          <cell r="B3137" t="str">
            <v>Lámpara 2 x 40 W fluorescente OVP acrílica RS.(difusor)</v>
          </cell>
          <cell r="C3137" t="str">
            <v>u</v>
          </cell>
          <cell r="D3137">
            <v>28.858519999999999</v>
          </cell>
          <cell r="E3137">
            <v>28.857140000000001</v>
          </cell>
          <cell r="F3137">
            <v>1</v>
          </cell>
          <cell r="G3137">
            <v>1.3799999999999999E-3</v>
          </cell>
          <cell r="H3137">
            <v>1.3799999999999999E-3</v>
          </cell>
          <cell r="I3137">
            <v>28.571429999999999</v>
          </cell>
          <cell r="J3137">
            <v>32</v>
          </cell>
        </row>
        <row r="3138">
          <cell r="A3138" t="str">
            <v>M2670</v>
          </cell>
          <cell r="B3138" t="str">
            <v>Lámpara 2 x 40 W fluorescente industrial RS.</v>
          </cell>
          <cell r="C3138" t="str">
            <v>u</v>
          </cell>
          <cell r="D3138">
            <v>18.262540000000001</v>
          </cell>
          <cell r="E3138">
            <v>18.26116</v>
          </cell>
          <cell r="F3138">
            <v>1</v>
          </cell>
          <cell r="G3138">
            <v>1.3799999999999999E-3</v>
          </cell>
          <cell r="H3138">
            <v>1.3799999999999999E-3</v>
          </cell>
          <cell r="I3138">
            <v>18.080359999999999</v>
          </cell>
          <cell r="J3138">
            <v>20.25</v>
          </cell>
        </row>
        <row r="3139">
          <cell r="A3139" t="str">
            <v>M2671</v>
          </cell>
          <cell r="B3139" t="str">
            <v>Lámpara 4 x 40 W fluorescente RS.(difusor)</v>
          </cell>
          <cell r="C3139" t="str">
            <v>u</v>
          </cell>
          <cell r="D3139">
            <v>40.581740000000003</v>
          </cell>
          <cell r="E3139">
            <v>40.580359999999999</v>
          </cell>
          <cell r="F3139">
            <v>1</v>
          </cell>
          <cell r="G3139">
            <v>1.3799999999999999E-3</v>
          </cell>
          <cell r="H3139">
            <v>1.3799999999999999E-3</v>
          </cell>
          <cell r="I3139">
            <v>40.178570000000001</v>
          </cell>
          <cell r="J3139">
            <v>45</v>
          </cell>
          <cell r="L3139" t="str">
            <v>ppuesto</v>
          </cell>
        </row>
        <row r="3140">
          <cell r="A3140" t="str">
            <v>M2672</v>
          </cell>
          <cell r="B3140" t="str">
            <v>Lámpara 2 x 40 W fluorescente cielo raso</v>
          </cell>
          <cell r="C3140" t="str">
            <v>u</v>
          </cell>
          <cell r="D3140">
            <v>25.251380000000001</v>
          </cell>
          <cell r="E3140">
            <v>25.25</v>
          </cell>
          <cell r="F3140">
            <v>1</v>
          </cell>
          <cell r="G3140">
            <v>1.3799999999999999E-3</v>
          </cell>
          <cell r="H3140">
            <v>1.3799999999999999E-3</v>
          </cell>
          <cell r="I3140">
            <v>25</v>
          </cell>
          <cell r="J3140">
            <v>28</v>
          </cell>
        </row>
        <row r="3141">
          <cell r="A3141" t="str">
            <v>M2673</v>
          </cell>
          <cell r="B3141" t="str">
            <v>Ojo de buey sencillo blanco o negro</v>
          </cell>
          <cell r="C3141" t="str">
            <v>u</v>
          </cell>
          <cell r="D3141">
            <v>2.8768099999999999</v>
          </cell>
          <cell r="E3141">
            <v>2.87669</v>
          </cell>
          <cell r="F3141">
            <v>1</v>
          </cell>
          <cell r="G3141">
            <v>1.2E-4</v>
          </cell>
          <cell r="H3141">
            <v>1.2E-4</v>
          </cell>
          <cell r="I3141">
            <v>2.8482099999999999</v>
          </cell>
          <cell r="J3141">
            <v>3.19</v>
          </cell>
        </row>
        <row r="3142">
          <cell r="A3142" t="str">
            <v>M2673.1</v>
          </cell>
          <cell r="B3142" t="str">
            <v>Ojo de buey con bombillo dulux E27 de 23W color 208  4100°K</v>
          </cell>
          <cell r="C3142" t="str">
            <v>u</v>
          </cell>
          <cell r="D3142">
            <v>10.18092</v>
          </cell>
          <cell r="E3142">
            <v>10.1808</v>
          </cell>
          <cell r="F3142">
            <v>1</v>
          </cell>
          <cell r="G3142">
            <v>1.2E-4</v>
          </cell>
          <cell r="H3142">
            <v>1.2E-4</v>
          </cell>
          <cell r="I3142">
            <v>10.08</v>
          </cell>
          <cell r="J3142">
            <v>11.289600000000002</v>
          </cell>
        </row>
        <row r="3143">
          <cell r="A3143" t="str">
            <v>M2673.2</v>
          </cell>
          <cell r="B3143" t="str">
            <v>Ojo de buey ecualizable con bombillo LEDs de 7W 100A 220V</v>
          </cell>
          <cell r="C3143" t="str">
            <v>u</v>
          </cell>
          <cell r="D3143">
            <v>33.451320000000003</v>
          </cell>
          <cell r="E3143">
            <v>33.4512</v>
          </cell>
          <cell r="F3143">
            <v>1</v>
          </cell>
          <cell r="G3143">
            <v>1.2E-4</v>
          </cell>
          <cell r="H3143">
            <v>1.2E-4</v>
          </cell>
          <cell r="I3143">
            <v>33.119999999999997</v>
          </cell>
          <cell r="J3143">
            <v>37.0944</v>
          </cell>
        </row>
        <row r="3144">
          <cell r="A3144" t="str">
            <v>M2673.3</v>
          </cell>
          <cell r="B3144" t="str">
            <v>Dulux 1x50W</v>
          </cell>
          <cell r="C3144" t="str">
            <v>u</v>
          </cell>
          <cell r="D3144">
            <v>19.839410000000001</v>
          </cell>
          <cell r="E3144">
            <v>19.839289999999998</v>
          </cell>
          <cell r="F3144">
            <v>1</v>
          </cell>
          <cell r="G3144">
            <v>1.2E-4</v>
          </cell>
          <cell r="H3144">
            <v>1.2E-4</v>
          </cell>
          <cell r="I3144">
            <v>19.642859999999999</v>
          </cell>
          <cell r="J3144">
            <v>22</v>
          </cell>
        </row>
        <row r="3145">
          <cell r="A3145" t="str">
            <v>M2674</v>
          </cell>
          <cell r="B3145" t="str">
            <v>Ojo de buey semiempotrado blanco o negro</v>
          </cell>
          <cell r="C3145" t="str">
            <v>u</v>
          </cell>
          <cell r="D3145">
            <v>1.6143099999999999</v>
          </cell>
          <cell r="E3145">
            <v>1.61419</v>
          </cell>
          <cell r="F3145">
            <v>1</v>
          </cell>
          <cell r="G3145">
            <v>1.2E-4</v>
          </cell>
          <cell r="H3145">
            <v>1.2E-4</v>
          </cell>
          <cell r="I3145">
            <v>1.5982099999999999</v>
          </cell>
          <cell r="J3145">
            <v>1.79</v>
          </cell>
        </row>
        <row r="3146">
          <cell r="A3146" t="str">
            <v>M2675</v>
          </cell>
          <cell r="B3146" t="str">
            <v>Ojo de buey sobrepuesto blanco o negro</v>
          </cell>
          <cell r="C3146" t="str">
            <v>u</v>
          </cell>
          <cell r="D3146">
            <v>2.5251199999999998</v>
          </cell>
          <cell r="E3146">
            <v>2.5249999999999999</v>
          </cell>
          <cell r="F3146">
            <v>1</v>
          </cell>
          <cell r="G3146">
            <v>1.2E-4</v>
          </cell>
          <cell r="H3146">
            <v>1.2E-4</v>
          </cell>
          <cell r="I3146">
            <v>2.5</v>
          </cell>
          <cell r="J3146">
            <v>2.8</v>
          </cell>
        </row>
        <row r="3147">
          <cell r="A3147" t="str">
            <v>M2676</v>
          </cell>
          <cell r="B3147" t="str">
            <v>Ojo de buey dicroico fijo blanco</v>
          </cell>
          <cell r="C3147" t="str">
            <v>u</v>
          </cell>
          <cell r="D3147">
            <v>2.6243099999999999</v>
          </cell>
          <cell r="E3147">
            <v>2.62419</v>
          </cell>
          <cell r="F3147">
            <v>1</v>
          </cell>
          <cell r="G3147">
            <v>1.2E-4</v>
          </cell>
          <cell r="H3147">
            <v>1.2E-4</v>
          </cell>
          <cell r="I3147">
            <v>2.5982099999999999</v>
          </cell>
          <cell r="J3147">
            <v>2.91</v>
          </cell>
        </row>
        <row r="3148">
          <cell r="A3148" t="str">
            <v>M2677</v>
          </cell>
          <cell r="B3148" t="str">
            <v>Luminaria tipo Ojo de buey  1x23W</v>
          </cell>
          <cell r="C3148" t="str">
            <v>u</v>
          </cell>
          <cell r="D3148">
            <v>19.19012</v>
          </cell>
          <cell r="E3148">
            <v>19.190000000000001</v>
          </cell>
          <cell r="F3148">
            <v>1</v>
          </cell>
          <cell r="G3148">
            <v>1.2E-4</v>
          </cell>
          <cell r="H3148">
            <v>1.2E-4</v>
          </cell>
          <cell r="I3148">
            <v>19</v>
          </cell>
          <cell r="J3148">
            <v>21.28</v>
          </cell>
          <cell r="K3148" t="str">
            <v>ok</v>
          </cell>
        </row>
        <row r="3149">
          <cell r="A3149" t="str">
            <v>M2677.1</v>
          </cell>
          <cell r="B3149" t="str">
            <v>Luminaria tipo Ojo de buey  2x23W</v>
          </cell>
          <cell r="C3149" t="str">
            <v>u</v>
          </cell>
          <cell r="D3149">
            <v>23.028120000000001</v>
          </cell>
          <cell r="E3149">
            <v>23.027999999999999</v>
          </cell>
          <cell r="F3149">
            <v>1</v>
          </cell>
          <cell r="G3149">
            <v>1.2E-4</v>
          </cell>
          <cell r="H3149">
            <v>1.2E-4</v>
          </cell>
          <cell r="I3149">
            <v>22.8</v>
          </cell>
          <cell r="J3149">
            <v>25.536000000000005</v>
          </cell>
        </row>
        <row r="3150">
          <cell r="A3150" t="str">
            <v>M2678</v>
          </cell>
          <cell r="B3150" t="str">
            <v>Ojo de buey dicroico móvil blanco</v>
          </cell>
          <cell r="C3150" t="str">
            <v>u</v>
          </cell>
          <cell r="D3150">
            <v>4.5451199999999998</v>
          </cell>
          <cell r="E3150">
            <v>4.5449999999999999</v>
          </cell>
          <cell r="F3150">
            <v>1</v>
          </cell>
          <cell r="G3150">
            <v>1.2E-4</v>
          </cell>
          <cell r="H3150">
            <v>1.2E-4</v>
          </cell>
          <cell r="I3150">
            <v>4.5</v>
          </cell>
          <cell r="J3150">
            <v>5.04</v>
          </cell>
        </row>
        <row r="3151">
          <cell r="A3151" t="str">
            <v>M2679</v>
          </cell>
          <cell r="B3151" t="str">
            <v>Ojo de buey dicroico móvil plata o dorado</v>
          </cell>
          <cell r="C3151" t="str">
            <v>u</v>
          </cell>
          <cell r="D3151">
            <v>7.5751200000000001</v>
          </cell>
          <cell r="E3151">
            <v>7.5750000000000002</v>
          </cell>
          <cell r="F3151">
            <v>1</v>
          </cell>
          <cell r="G3151">
            <v>1.2E-4</v>
          </cell>
          <cell r="H3151">
            <v>1.2E-4</v>
          </cell>
          <cell r="I3151">
            <v>7.5</v>
          </cell>
          <cell r="J3151">
            <v>8.4</v>
          </cell>
        </row>
        <row r="3152">
          <cell r="A3152" t="str">
            <v>M2679.1</v>
          </cell>
          <cell r="B3152" t="str">
            <v>Luminaria tipo circular 25cm de diametro 2x26W (Ojo de buey)</v>
          </cell>
          <cell r="C3152" t="str">
            <v>u</v>
          </cell>
          <cell r="D3152">
            <v>4.0401199999999999</v>
          </cell>
          <cell r="E3152">
            <v>4.04</v>
          </cell>
          <cell r="F3152">
            <v>1</v>
          </cell>
          <cell r="G3152">
            <v>1.2E-4</v>
          </cell>
          <cell r="H3152">
            <v>1.2E-4</v>
          </cell>
          <cell r="I3152">
            <v>4</v>
          </cell>
          <cell r="J3152">
            <v>4.4800000000000004</v>
          </cell>
          <cell r="K3152">
            <v>4</v>
          </cell>
        </row>
        <row r="3153">
          <cell r="A3153" t="str">
            <v>M2679.2</v>
          </cell>
          <cell r="B3153" t="str">
            <v>Luminaria tipo circular 25cm de diametro 1x26W (Ojo de buey)</v>
          </cell>
          <cell r="C3153" t="str">
            <v>u</v>
          </cell>
          <cell r="D3153">
            <v>3.53512</v>
          </cell>
          <cell r="E3153">
            <v>3.5350000000000001</v>
          </cell>
          <cell r="F3153">
            <v>1</v>
          </cell>
          <cell r="G3153">
            <v>1.2E-4</v>
          </cell>
          <cell r="H3153">
            <v>1.2E-4</v>
          </cell>
          <cell r="I3153">
            <v>3.5</v>
          </cell>
          <cell r="J3153">
            <v>3.92</v>
          </cell>
        </row>
        <row r="3154">
          <cell r="A3154" t="str">
            <v>M2679.3</v>
          </cell>
          <cell r="B3154" t="str">
            <v>Luminaria de piso metal halide 150W  220V</v>
          </cell>
          <cell r="C3154" t="str">
            <v>u</v>
          </cell>
          <cell r="D3154">
            <v>99.196550000000002</v>
          </cell>
          <cell r="E3154">
            <v>99.196430000000007</v>
          </cell>
          <cell r="F3154">
            <v>1</v>
          </cell>
          <cell r="G3154">
            <v>1.2E-4</v>
          </cell>
          <cell r="H3154">
            <v>1.2E-4</v>
          </cell>
          <cell r="I3154">
            <v>98.214290000000005</v>
          </cell>
          <cell r="J3154">
            <v>110</v>
          </cell>
        </row>
        <row r="3155">
          <cell r="A3155" t="str">
            <v>M2679.4</v>
          </cell>
          <cell r="B3155" t="str">
            <v>Luminaria  exterior urban 150W 220V</v>
          </cell>
          <cell r="C3155" t="str">
            <v>u</v>
          </cell>
          <cell r="D3155">
            <v>180.35726</v>
          </cell>
          <cell r="E3155">
            <v>180.35713999999999</v>
          </cell>
          <cell r="F3155">
            <v>1</v>
          </cell>
          <cell r="G3155">
            <v>1.2E-4</v>
          </cell>
          <cell r="H3155">
            <v>1.2E-4</v>
          </cell>
          <cell r="I3155">
            <v>178.57142999999999</v>
          </cell>
          <cell r="J3155">
            <v>200</v>
          </cell>
        </row>
        <row r="3156">
          <cell r="A3156" t="str">
            <v>M2679.5</v>
          </cell>
          <cell r="B3156" t="str">
            <v>Luminaria tipo campana HQI 250W</v>
          </cell>
          <cell r="C3156" t="str">
            <v>u</v>
          </cell>
          <cell r="D3156">
            <v>115.42869</v>
          </cell>
          <cell r="E3156">
            <v>115.42856999999999</v>
          </cell>
          <cell r="F3156">
            <v>1</v>
          </cell>
          <cell r="G3156">
            <v>1.2E-4</v>
          </cell>
          <cell r="H3156">
            <v>1.2E-4</v>
          </cell>
          <cell r="I3156">
            <v>114.28570999999999</v>
          </cell>
          <cell r="J3156">
            <v>128</v>
          </cell>
        </row>
        <row r="3157">
          <cell r="A3157" t="str">
            <v>M2679.6</v>
          </cell>
          <cell r="B3157" t="str">
            <v>Luminaria tipo campana HQI 150W</v>
          </cell>
          <cell r="C3157" t="str">
            <v>u</v>
          </cell>
          <cell r="D3157">
            <v>103.70547999999999</v>
          </cell>
          <cell r="E3157">
            <v>103.70536</v>
          </cell>
          <cell r="F3157">
            <v>1</v>
          </cell>
          <cell r="G3157">
            <v>1.2E-4</v>
          </cell>
          <cell r="H3157">
            <v>1.2E-4</v>
          </cell>
          <cell r="I3157">
            <v>102.67856999999999</v>
          </cell>
          <cell r="J3157">
            <v>115</v>
          </cell>
        </row>
        <row r="3158">
          <cell r="A3158" t="str">
            <v>M2679.7</v>
          </cell>
          <cell r="B3158" t="str">
            <v>Reflector UP/DOWN  HQI 150W</v>
          </cell>
          <cell r="C3158" t="str">
            <v>u</v>
          </cell>
          <cell r="D3158">
            <v>94.940119999999993</v>
          </cell>
          <cell r="E3158">
            <v>94.94</v>
          </cell>
          <cell r="F3158">
            <v>1</v>
          </cell>
          <cell r="G3158">
            <v>1.2E-4</v>
          </cell>
          <cell r="H3158">
            <v>1.2E-4</v>
          </cell>
          <cell r="I3158">
            <v>94</v>
          </cell>
          <cell r="J3158">
            <v>105.28000000000002</v>
          </cell>
          <cell r="K3158">
            <v>94</v>
          </cell>
        </row>
        <row r="3159">
          <cell r="A3159" t="str">
            <v>M2679.8</v>
          </cell>
          <cell r="B3159" t="str">
            <v>Luminaria plafon flurescente de 20W 120V</v>
          </cell>
          <cell r="C3159" t="str">
            <v>u</v>
          </cell>
          <cell r="D3159">
            <v>6.9388199999999998</v>
          </cell>
          <cell r="E3159">
            <v>6.9386999999999999</v>
          </cell>
          <cell r="F3159">
            <v>1</v>
          </cell>
          <cell r="G3159">
            <v>1.2E-4</v>
          </cell>
          <cell r="H3159">
            <v>1.2E-4</v>
          </cell>
          <cell r="I3159">
            <v>6.87</v>
          </cell>
          <cell r="J3159">
            <v>7.6944000000000008</v>
          </cell>
          <cell r="K3159">
            <v>6.87</v>
          </cell>
        </row>
        <row r="3160">
          <cell r="A3160" t="str">
            <v>M2679.9</v>
          </cell>
          <cell r="B3160" t="str">
            <v>Luminaria tipo campana de 400w</v>
          </cell>
          <cell r="C3160" t="str">
            <v>u</v>
          </cell>
          <cell r="D3160">
            <v>678.50009999999997</v>
          </cell>
          <cell r="E3160">
            <v>678.49779999999998</v>
          </cell>
          <cell r="F3160">
            <v>1</v>
          </cell>
          <cell r="G3160">
            <v>2.3E-3</v>
          </cell>
          <cell r="H3160">
            <v>2.3E-3</v>
          </cell>
          <cell r="I3160">
            <v>671.78</v>
          </cell>
          <cell r="J3160">
            <v>752.39359999999999</v>
          </cell>
          <cell r="K3160">
            <v>671.78</v>
          </cell>
        </row>
        <row r="3161">
          <cell r="A3161" t="str">
            <v>M2680</v>
          </cell>
          <cell r="B3161" t="str">
            <v>Manguera cableado eléctrivo PVC REF. 1”</v>
          </cell>
          <cell r="C3161" t="str">
            <v xml:space="preserve">m </v>
          </cell>
          <cell r="D3161">
            <v>0.30564000000000002</v>
          </cell>
          <cell r="E3161">
            <v>0.30562</v>
          </cell>
          <cell r="F3161">
            <v>1</v>
          </cell>
          <cell r="G3161">
            <v>2.0000000000000002E-5</v>
          </cell>
          <cell r="H3161">
            <v>2.0000000000000002E-5</v>
          </cell>
          <cell r="I3161">
            <v>0.30259000000000003</v>
          </cell>
          <cell r="J3161">
            <v>33.89</v>
          </cell>
        </row>
        <row r="3162">
          <cell r="A3162" t="str">
            <v>M2680.1</v>
          </cell>
          <cell r="B3162" t="str">
            <v>Manguera cableado eléctrivo PVC REF. 2”</v>
          </cell>
          <cell r="C3162" t="str">
            <v xml:space="preserve">m </v>
          </cell>
          <cell r="D3162">
            <v>0.63127</v>
          </cell>
          <cell r="E3162">
            <v>0.63124999999999998</v>
          </cell>
          <cell r="F3162">
            <v>1</v>
          </cell>
          <cell r="G3162">
            <v>2.0000000000000002E-5</v>
          </cell>
          <cell r="H3162">
            <v>2.0000000000000002E-5</v>
          </cell>
          <cell r="I3162">
            <v>0.625</v>
          </cell>
          <cell r="J3162">
            <v>70</v>
          </cell>
        </row>
        <row r="3163">
          <cell r="A3163" t="str">
            <v>M2680.2</v>
          </cell>
          <cell r="B3163" t="str">
            <v>Manguera negra de polietileno reticulada 1”</v>
          </cell>
          <cell r="C3163" t="str">
            <v xml:space="preserve">m </v>
          </cell>
          <cell r="D3163">
            <v>0.70701999999999998</v>
          </cell>
          <cell r="E3163">
            <v>0.70699999999999996</v>
          </cell>
          <cell r="F3163">
            <v>1</v>
          </cell>
          <cell r="G3163">
            <v>2.0000000000000002E-5</v>
          </cell>
          <cell r="H3163">
            <v>2.0000000000000002E-5</v>
          </cell>
          <cell r="I3163">
            <v>0.7</v>
          </cell>
          <cell r="J3163">
            <v>0.78400000000000003</v>
          </cell>
        </row>
        <row r="3164">
          <cell r="A3164" t="str">
            <v>M2680.3</v>
          </cell>
          <cell r="B3164" t="str">
            <v>Manguera negra de polietileno reticulada 2”</v>
          </cell>
          <cell r="C3164" t="str">
            <v xml:space="preserve">m </v>
          </cell>
          <cell r="D3164">
            <v>0.70701999999999998</v>
          </cell>
          <cell r="E3164">
            <v>0.70699999999999996</v>
          </cell>
          <cell r="F3164">
            <v>1</v>
          </cell>
          <cell r="G3164">
            <v>2.0000000000000002E-5</v>
          </cell>
          <cell r="H3164">
            <v>2.0000000000000002E-5</v>
          </cell>
          <cell r="I3164">
            <v>0.7</v>
          </cell>
          <cell r="J3164">
            <v>1.3440000000000001</v>
          </cell>
          <cell r="K3164">
            <v>1.2</v>
          </cell>
        </row>
        <row r="3165">
          <cell r="A3165" t="str">
            <v>M2681</v>
          </cell>
          <cell r="B3165" t="str">
            <v>Manguera cableado eléctrivo PVC REF. 1/2”</v>
          </cell>
          <cell r="C3165" t="str">
            <v>m</v>
          </cell>
          <cell r="D3165">
            <v>0.12790000000000001</v>
          </cell>
          <cell r="E3165">
            <v>0.12787999999999999</v>
          </cell>
          <cell r="F3165">
            <v>1</v>
          </cell>
          <cell r="G3165">
            <v>2.0000000000000002E-5</v>
          </cell>
          <cell r="H3165">
            <v>2.0000000000000002E-5</v>
          </cell>
          <cell r="I3165">
            <v>0.12661</v>
          </cell>
          <cell r="J3165">
            <v>14.18</v>
          </cell>
        </row>
        <row r="3166">
          <cell r="A3166" t="str">
            <v>M2682</v>
          </cell>
          <cell r="B3166" t="str">
            <v>Manguera cableado eléctrivo PVC REF. 3/4”</v>
          </cell>
          <cell r="C3166" t="str">
            <v>m</v>
          </cell>
          <cell r="D3166">
            <v>0.22825999999999999</v>
          </cell>
          <cell r="E3166">
            <v>0.22824</v>
          </cell>
          <cell r="F3166">
            <v>1</v>
          </cell>
          <cell r="G3166">
            <v>2.0000000000000002E-5</v>
          </cell>
          <cell r="H3166">
            <v>2.0000000000000002E-5</v>
          </cell>
          <cell r="I3166">
            <v>0.22597999999999999</v>
          </cell>
          <cell r="J3166">
            <v>25.31</v>
          </cell>
        </row>
        <row r="3167">
          <cell r="A3167" t="str">
            <v>M2682.1</v>
          </cell>
          <cell r="B3167" t="str">
            <v>Manguera cableado eléctrivo PVC REF. 1 1/2”</v>
          </cell>
          <cell r="C3167" t="str">
            <v>m</v>
          </cell>
          <cell r="D3167">
            <v>8.5000000000000006E-3</v>
          </cell>
          <cell r="E3167">
            <v>8.4799999999999997E-3</v>
          </cell>
          <cell r="F3167">
            <v>1</v>
          </cell>
          <cell r="G3167">
            <v>2.0000000000000002E-5</v>
          </cell>
          <cell r="H3167">
            <v>2.0000000000000002E-5</v>
          </cell>
          <cell r="I3167">
            <v>8.3999999999999995E-3</v>
          </cell>
          <cell r="J3167">
            <v>0.94080000000000008</v>
          </cell>
          <cell r="K3167">
            <v>0.84</v>
          </cell>
        </row>
        <row r="3168">
          <cell r="A3168" t="str">
            <v>M2683</v>
          </cell>
          <cell r="B3168" t="str">
            <v>Tablero Square D bifásico 2 puntos CAT:QOL2F</v>
          </cell>
          <cell r="C3168" t="str">
            <v>u</v>
          </cell>
          <cell r="D3168">
            <v>17.22457</v>
          </cell>
          <cell r="E3168">
            <v>17.22411</v>
          </cell>
          <cell r="F3168">
            <v>1</v>
          </cell>
          <cell r="G3168">
            <v>4.6000000000000001E-4</v>
          </cell>
          <cell r="H3168">
            <v>4.6000000000000001E-4</v>
          </cell>
          <cell r="I3168">
            <v>17.053570000000001</v>
          </cell>
          <cell r="J3168">
            <v>19.100000000000001</v>
          </cell>
        </row>
        <row r="3169">
          <cell r="A3169" t="str">
            <v>M2684</v>
          </cell>
          <cell r="B3169" t="str">
            <v>Tablero Square D bifásico 4 puntos CAT:QOL4F</v>
          </cell>
          <cell r="C3169" t="str">
            <v>u</v>
          </cell>
          <cell r="D3169">
            <v>26.332599999999999</v>
          </cell>
          <cell r="E3169">
            <v>26.332139999999999</v>
          </cell>
          <cell r="F3169">
            <v>1</v>
          </cell>
          <cell r="G3169">
            <v>4.6000000000000001E-4</v>
          </cell>
          <cell r="H3169">
            <v>4.6000000000000001E-4</v>
          </cell>
          <cell r="I3169">
            <v>26.071429999999999</v>
          </cell>
          <cell r="J3169">
            <v>29.2</v>
          </cell>
        </row>
        <row r="3170">
          <cell r="A3170" t="str">
            <v>M2685</v>
          </cell>
          <cell r="B3170" t="str">
            <v>Tablero Square D bifásico 6 puntos CAT:QOL6F</v>
          </cell>
          <cell r="C3170" t="str">
            <v>u</v>
          </cell>
          <cell r="D3170">
            <v>32.176169999999999</v>
          </cell>
          <cell r="E3170">
            <v>32.175710000000002</v>
          </cell>
          <cell r="F3170">
            <v>1</v>
          </cell>
          <cell r="G3170">
            <v>4.6000000000000001E-4</v>
          </cell>
          <cell r="H3170">
            <v>4.6000000000000001E-4</v>
          </cell>
          <cell r="I3170">
            <v>31.857140000000001</v>
          </cell>
          <cell r="J3170">
            <v>35.68</v>
          </cell>
        </row>
        <row r="3171">
          <cell r="A3171" t="str">
            <v>M2686</v>
          </cell>
          <cell r="B3171" t="str">
            <v>Tablero Square D bifásico 8 puntos CAT:QOL8F</v>
          </cell>
          <cell r="C3171" t="str">
            <v>u</v>
          </cell>
          <cell r="D3171">
            <v>34.99877</v>
          </cell>
          <cell r="E3171">
            <v>34.998309999999996</v>
          </cell>
          <cell r="F3171">
            <v>1</v>
          </cell>
          <cell r="G3171">
            <v>4.6000000000000001E-4</v>
          </cell>
          <cell r="H3171">
            <v>4.6000000000000001E-4</v>
          </cell>
          <cell r="I3171">
            <v>34.651789999999998</v>
          </cell>
          <cell r="J3171">
            <v>38.81</v>
          </cell>
        </row>
        <row r="3172">
          <cell r="A3172" t="str">
            <v>M2687</v>
          </cell>
          <cell r="B3172" t="str">
            <v>Tablero Square D bifásico 12 puntos CAT:QOL12F</v>
          </cell>
          <cell r="C3172" t="str">
            <v>u</v>
          </cell>
          <cell r="D3172">
            <v>50.771000000000001</v>
          </cell>
          <cell r="E3172">
            <v>50.770539999999997</v>
          </cell>
          <cell r="F3172">
            <v>1</v>
          </cell>
          <cell r="G3172">
            <v>4.6000000000000001E-4</v>
          </cell>
          <cell r="H3172">
            <v>4.6000000000000001E-4</v>
          </cell>
          <cell r="I3172">
            <v>50.267859999999999</v>
          </cell>
          <cell r="J3172">
            <v>56.3</v>
          </cell>
        </row>
        <row r="3173">
          <cell r="A3173" t="str">
            <v>M2688</v>
          </cell>
          <cell r="B3173" t="str">
            <v>Tablero Square D bifásico 16 puntos CAT:QOL16F</v>
          </cell>
          <cell r="C3173" t="str">
            <v>u</v>
          </cell>
          <cell r="D3173">
            <v>57.76885</v>
          </cell>
          <cell r="E3173">
            <v>57.768389999999997</v>
          </cell>
          <cell r="F3173">
            <v>1</v>
          </cell>
          <cell r="G3173">
            <v>4.6000000000000001E-4</v>
          </cell>
          <cell r="H3173">
            <v>4.6000000000000001E-4</v>
          </cell>
          <cell r="I3173">
            <v>57.196429999999999</v>
          </cell>
          <cell r="J3173">
            <v>64.06</v>
          </cell>
        </row>
        <row r="3174">
          <cell r="A3174" t="str">
            <v>M2689</v>
          </cell>
          <cell r="B3174" t="str">
            <v>Tablero Square D bifásico 20 puntos CAT:QOL20F</v>
          </cell>
          <cell r="C3174" t="str">
            <v>u</v>
          </cell>
          <cell r="D3174">
            <v>70.899079999999998</v>
          </cell>
          <cell r="E3174">
            <v>70.898390000000006</v>
          </cell>
          <cell r="F3174">
            <v>1</v>
          </cell>
          <cell r="G3174">
            <v>6.8999999999999997E-4</v>
          </cell>
          <cell r="H3174">
            <v>6.8999999999999997E-4</v>
          </cell>
          <cell r="I3174">
            <v>70.196430000000007</v>
          </cell>
          <cell r="J3174">
            <v>78.62</v>
          </cell>
        </row>
        <row r="3175">
          <cell r="A3175" t="str">
            <v>M2690</v>
          </cell>
          <cell r="B3175" t="str">
            <v>Tablero Square D bifásico 30 puntos CAT:QOL30F</v>
          </cell>
          <cell r="C3175" t="str">
            <v>u</v>
          </cell>
          <cell r="D3175">
            <v>121.85899999999999</v>
          </cell>
          <cell r="E3175">
            <v>121.85831</v>
          </cell>
          <cell r="F3175">
            <v>1</v>
          </cell>
          <cell r="G3175">
            <v>6.8999999999999997E-4</v>
          </cell>
          <cell r="H3175">
            <v>6.8999999999999997E-4</v>
          </cell>
          <cell r="I3175">
            <v>120.65179000000001</v>
          </cell>
          <cell r="J3175">
            <v>135.13</v>
          </cell>
        </row>
        <row r="3176">
          <cell r="A3176" t="str">
            <v>M2690.1</v>
          </cell>
          <cell r="B3176" t="str">
            <v>Tablero Square D bifásico 42 puntos CAT:QOL30F</v>
          </cell>
          <cell r="C3176" t="str">
            <v>u</v>
          </cell>
          <cell r="D3176">
            <v>250.82409000000001</v>
          </cell>
          <cell r="E3176">
            <v>250.82339999999999</v>
          </cell>
          <cell r="F3176">
            <v>1</v>
          </cell>
          <cell r="G3176">
            <v>6.8999999999999997E-4</v>
          </cell>
          <cell r="H3176">
            <v>6.8999999999999997E-4</v>
          </cell>
          <cell r="I3176">
            <v>248.34</v>
          </cell>
          <cell r="J3176">
            <v>278.14080000000001</v>
          </cell>
        </row>
        <row r="3177">
          <cell r="A3177" t="str">
            <v>M2691</v>
          </cell>
          <cell r="B3177" t="str">
            <v>Tablero Square D trifásico 3 puntos CAT: QOL403F</v>
          </cell>
          <cell r="C3177" t="str">
            <v>u</v>
          </cell>
          <cell r="D3177">
            <v>34.421849999999999</v>
          </cell>
          <cell r="E3177">
            <v>34.42116</v>
          </cell>
          <cell r="F3177">
            <v>1</v>
          </cell>
          <cell r="G3177">
            <v>6.8999999999999997E-4</v>
          </cell>
          <cell r="H3177">
            <v>6.8999999999999997E-4</v>
          </cell>
          <cell r="I3177">
            <v>34.080359999999999</v>
          </cell>
          <cell r="J3177">
            <v>38.17</v>
          </cell>
        </row>
        <row r="3178">
          <cell r="A3178" t="str">
            <v>M2692</v>
          </cell>
          <cell r="B3178" t="str">
            <v>Tablero Square D trifásico 6 puntos CAT: QOL406F</v>
          </cell>
          <cell r="C3178" t="str">
            <v>u</v>
          </cell>
          <cell r="D3178">
            <v>50.987650000000002</v>
          </cell>
          <cell r="E3178">
            <v>50.986960000000003</v>
          </cell>
          <cell r="F3178">
            <v>1</v>
          </cell>
          <cell r="G3178">
            <v>6.8999999999999997E-4</v>
          </cell>
          <cell r="H3178">
            <v>6.8999999999999997E-4</v>
          </cell>
          <cell r="I3178">
            <v>50.482140000000001</v>
          </cell>
          <cell r="J3178">
            <v>56.54</v>
          </cell>
        </row>
        <row r="3179">
          <cell r="A3179" t="str">
            <v>M2693</v>
          </cell>
          <cell r="B3179" t="str">
            <v>Tablero Square D trifásico 12 puntos CAT: QOL412F</v>
          </cell>
          <cell r="C3179" t="str">
            <v>u</v>
          </cell>
          <cell r="D3179">
            <v>88.005960000000002</v>
          </cell>
          <cell r="E3179">
            <v>88.005269999999996</v>
          </cell>
          <cell r="F3179">
            <v>1</v>
          </cell>
          <cell r="G3179">
            <v>6.8999999999999997E-4</v>
          </cell>
          <cell r="H3179">
            <v>6.8999999999999997E-4</v>
          </cell>
          <cell r="I3179">
            <v>87.133930000000007</v>
          </cell>
          <cell r="J3179">
            <v>97.59</v>
          </cell>
        </row>
        <row r="3180">
          <cell r="A3180" t="str">
            <v>M2694</v>
          </cell>
          <cell r="B3180" t="str">
            <v>Tablero Square D trifásico 20 puntos CAT: QOL420F</v>
          </cell>
          <cell r="C3180" t="str">
            <v>u</v>
          </cell>
          <cell r="D3180">
            <v>125.57435</v>
          </cell>
          <cell r="E3180">
            <v>125.57366</v>
          </cell>
          <cell r="F3180">
            <v>1</v>
          </cell>
          <cell r="G3180">
            <v>6.8999999999999997E-4</v>
          </cell>
          <cell r="H3180">
            <v>6.8999999999999997E-4</v>
          </cell>
          <cell r="I3180">
            <v>124.33036</v>
          </cell>
          <cell r="J3180">
            <v>139.25</v>
          </cell>
        </row>
        <row r="3181">
          <cell r="A3181" t="str">
            <v>M2695</v>
          </cell>
          <cell r="B3181" t="str">
            <v>Tablero Square D trifásico 30 puntos CAT: QOL430F</v>
          </cell>
          <cell r="C3181" t="str">
            <v>u</v>
          </cell>
          <cell r="D3181">
            <v>169.01337000000001</v>
          </cell>
          <cell r="E3181">
            <v>169.01267999999999</v>
          </cell>
          <cell r="F3181">
            <v>1</v>
          </cell>
          <cell r="G3181">
            <v>6.8999999999999997E-4</v>
          </cell>
          <cell r="H3181">
            <v>6.8999999999999997E-4</v>
          </cell>
          <cell r="I3181">
            <v>167.33929000000001</v>
          </cell>
          <cell r="J3181">
            <v>187.42</v>
          </cell>
        </row>
        <row r="3182">
          <cell r="A3182" t="str">
            <v>M2696</v>
          </cell>
          <cell r="B3182" t="str">
            <v>Tablero Square D trifásico 42 puntos CAT: QOL442F</v>
          </cell>
          <cell r="C3182" t="str">
            <v>u</v>
          </cell>
          <cell r="D3182">
            <v>250.82337000000001</v>
          </cell>
          <cell r="E3182">
            <v>250.82267999999999</v>
          </cell>
          <cell r="F3182">
            <v>1</v>
          </cell>
          <cell r="G3182">
            <v>6.8999999999999997E-4</v>
          </cell>
          <cell r="H3182">
            <v>6.8999999999999997E-4</v>
          </cell>
          <cell r="I3182">
            <v>248.33929000000001</v>
          </cell>
          <cell r="J3182">
            <v>278.14</v>
          </cell>
        </row>
        <row r="3183">
          <cell r="A3183" t="str">
            <v>M2697</v>
          </cell>
          <cell r="B3183" t="str">
            <v>Toma TV Coaxial Veto c/placa</v>
          </cell>
          <cell r="C3183" t="str">
            <v>u</v>
          </cell>
          <cell r="D3183">
            <v>0.94693000000000005</v>
          </cell>
          <cell r="E3183">
            <v>0.94688000000000005</v>
          </cell>
          <cell r="F3183">
            <v>1</v>
          </cell>
          <cell r="G3183">
            <v>5.0000000000000002E-5</v>
          </cell>
          <cell r="H3183">
            <v>5.0000000000000002E-5</v>
          </cell>
          <cell r="I3183">
            <v>0.9375</v>
          </cell>
          <cell r="J3183">
            <v>1.05</v>
          </cell>
        </row>
        <row r="3184">
          <cell r="A3184" t="str">
            <v>M2697.1</v>
          </cell>
          <cell r="B3184" t="str">
            <v>Cable3 Coaxial RG 59 u otros</v>
          </cell>
          <cell r="C3184" t="str">
            <v>m</v>
          </cell>
          <cell r="D3184">
            <v>0.45455000000000001</v>
          </cell>
          <cell r="E3184">
            <v>0.45450000000000002</v>
          </cell>
          <cell r="F3184">
            <v>1</v>
          </cell>
          <cell r="G3184">
            <v>5.0000000000000002E-5</v>
          </cell>
          <cell r="H3184">
            <v>5.0000000000000002E-5</v>
          </cell>
          <cell r="I3184">
            <v>0.45</v>
          </cell>
          <cell r="J3184">
            <v>0.50400000000000011</v>
          </cell>
          <cell r="K3184">
            <v>0.45</v>
          </cell>
        </row>
        <row r="3185">
          <cell r="A3185" t="str">
            <v>M2698</v>
          </cell>
          <cell r="B3185" t="str">
            <v>Tubo conduit liviano 1”</v>
          </cell>
          <cell r="C3185" t="str">
            <v>m</v>
          </cell>
          <cell r="D3185">
            <v>0.92298999999999998</v>
          </cell>
          <cell r="E3185">
            <v>0.92283000000000004</v>
          </cell>
          <cell r="F3185">
            <v>1</v>
          </cell>
          <cell r="G3185">
            <v>1.6000000000000001E-4</v>
          </cell>
          <cell r="H3185">
            <v>1.6000000000000001E-4</v>
          </cell>
          <cell r="I3185">
            <v>0.91369</v>
          </cell>
          <cell r="J3185">
            <v>3.07</v>
          </cell>
        </row>
        <row r="3186">
          <cell r="A3186" t="str">
            <v>M2699</v>
          </cell>
          <cell r="B3186" t="str">
            <v>Tubo conduit pesado 1”</v>
          </cell>
          <cell r="C3186" t="str">
            <v>m</v>
          </cell>
          <cell r="D3186">
            <v>1.44302</v>
          </cell>
          <cell r="E3186">
            <v>1.44286</v>
          </cell>
          <cell r="F3186">
            <v>1</v>
          </cell>
          <cell r="G3186">
            <v>1.6000000000000001E-4</v>
          </cell>
          <cell r="H3186">
            <v>1.6000000000000001E-4</v>
          </cell>
          <cell r="I3186">
            <v>1.4285699999999999</v>
          </cell>
          <cell r="J3186">
            <v>4.8</v>
          </cell>
        </row>
        <row r="3187">
          <cell r="A3187" t="str">
            <v>M2700</v>
          </cell>
          <cell r="B3187" t="str">
            <v>Tubo conduit liviano 1/2”</v>
          </cell>
          <cell r="C3187" t="str">
            <v>m</v>
          </cell>
          <cell r="D3187">
            <v>0.36381999999999998</v>
          </cell>
          <cell r="E3187">
            <v>0.36371999999999999</v>
          </cell>
          <cell r="F3187">
            <v>1</v>
          </cell>
          <cell r="G3187">
            <v>1E-4</v>
          </cell>
          <cell r="H3187">
            <v>1E-4</v>
          </cell>
          <cell r="I3187">
            <v>0.36012</v>
          </cell>
          <cell r="J3187">
            <v>1.21</v>
          </cell>
        </row>
        <row r="3188">
          <cell r="A3188" t="str">
            <v>M2701</v>
          </cell>
          <cell r="B3188" t="str">
            <v>Tubo conduit liviano 3/4”</v>
          </cell>
          <cell r="C3188" t="str">
            <v>m</v>
          </cell>
          <cell r="D3188">
            <v>0.42998999999999998</v>
          </cell>
          <cell r="E3188">
            <v>0.42986000000000002</v>
          </cell>
          <cell r="F3188">
            <v>1</v>
          </cell>
          <cell r="G3188">
            <v>1.2999999999999999E-4</v>
          </cell>
          <cell r="H3188">
            <v>1.2999999999999999E-4</v>
          </cell>
          <cell r="I3188">
            <v>0.42559999999999998</v>
          </cell>
          <cell r="J3188">
            <v>1.43</v>
          </cell>
        </row>
        <row r="3189">
          <cell r="A3189" t="str">
            <v>M2701.1</v>
          </cell>
          <cell r="B3189" t="str">
            <v>Tubo conduit pesado 1/2”</v>
          </cell>
          <cell r="C3189" t="str">
            <v>m</v>
          </cell>
          <cell r="D3189">
            <v>0.39995000000000003</v>
          </cell>
          <cell r="E3189">
            <v>0.39978999999999998</v>
          </cell>
          <cell r="F3189">
            <v>1</v>
          </cell>
          <cell r="G3189">
            <v>1.6000000000000001E-4</v>
          </cell>
          <cell r="H3189">
            <v>1.6000000000000001E-4</v>
          </cell>
          <cell r="I3189">
            <v>0.39583000000000002</v>
          </cell>
          <cell r="J3189">
            <v>1.33</v>
          </cell>
        </row>
        <row r="3190">
          <cell r="A3190" t="str">
            <v>M2702</v>
          </cell>
          <cell r="B3190" t="str">
            <v>Tubo conduit pesado 3/4”</v>
          </cell>
          <cell r="C3190" t="str">
            <v>m</v>
          </cell>
          <cell r="D3190">
            <v>1.4714</v>
          </cell>
          <cell r="E3190">
            <v>1.4712400000000001</v>
          </cell>
          <cell r="F3190">
            <v>1</v>
          </cell>
          <cell r="G3190">
            <v>1.6000000000000001E-4</v>
          </cell>
          <cell r="H3190">
            <v>1.6000000000000001E-4</v>
          </cell>
          <cell r="I3190">
            <v>1.4566699999999999</v>
          </cell>
          <cell r="J3190">
            <v>4.894400000000001</v>
          </cell>
        </row>
        <row r="3191">
          <cell r="A3191" t="str">
            <v>M2702.1</v>
          </cell>
          <cell r="B3191" t="str">
            <v>Tubo conduit EMT 1” x 3 mts.</v>
          </cell>
          <cell r="C3191" t="str">
            <v>m</v>
          </cell>
          <cell r="D3191">
            <v>2.70383</v>
          </cell>
          <cell r="E3191">
            <v>2.7034400000000001</v>
          </cell>
          <cell r="F3191">
            <v>1</v>
          </cell>
          <cell r="G3191">
            <v>3.8999999999999999E-4</v>
          </cell>
          <cell r="H3191">
            <v>3.8999999999999999E-4</v>
          </cell>
          <cell r="I3191">
            <v>2.6766700000000001</v>
          </cell>
          <cell r="J3191">
            <v>8.9936000000000007</v>
          </cell>
        </row>
        <row r="3192">
          <cell r="A3192" t="str">
            <v>M2702.2</v>
          </cell>
          <cell r="B3192" t="str">
            <v>Tubo conduit EMT 1/2” x 3 mts.</v>
          </cell>
          <cell r="C3192" t="str">
            <v>m</v>
          </cell>
          <cell r="D3192">
            <v>1.1888300000000001</v>
          </cell>
          <cell r="E3192">
            <v>1.1884399999999999</v>
          </cell>
          <cell r="F3192">
            <v>1</v>
          </cell>
          <cell r="G3192">
            <v>3.8999999999999999E-4</v>
          </cell>
          <cell r="H3192">
            <v>3.8999999999999999E-4</v>
          </cell>
          <cell r="I3192">
            <v>1.1766700000000001</v>
          </cell>
          <cell r="J3192">
            <v>3.9536000000000002</v>
          </cell>
        </row>
        <row r="3193">
          <cell r="A3193" t="str">
            <v>M2702.3</v>
          </cell>
          <cell r="B3193" t="str">
            <v>Tubo conduit EMT 3/4” x 3 mts.</v>
          </cell>
          <cell r="C3193" t="str">
            <v>m</v>
          </cell>
          <cell r="D3193">
            <v>1.67771</v>
          </cell>
          <cell r="E3193">
            <v>1.6773199999999999</v>
          </cell>
          <cell r="F3193">
            <v>1</v>
          </cell>
          <cell r="G3193">
            <v>3.8999999999999999E-4</v>
          </cell>
          <cell r="H3193">
            <v>3.8999999999999999E-4</v>
          </cell>
          <cell r="I3193">
            <v>1.6607099999999999</v>
          </cell>
          <cell r="J3193">
            <v>5.58</v>
          </cell>
        </row>
        <row r="3194">
          <cell r="A3194" t="str">
            <v>M2702.4</v>
          </cell>
          <cell r="B3194" t="str">
            <v>Tubería conduit EMT  1 1/4" con accesorios</v>
          </cell>
          <cell r="C3194" t="str">
            <v>m</v>
          </cell>
          <cell r="D3194">
            <v>3.1448499999999999</v>
          </cell>
          <cell r="E3194">
            <v>3.14446</v>
          </cell>
          <cell r="F3194">
            <v>1</v>
          </cell>
          <cell r="G3194">
            <v>3.8999999999999999E-4</v>
          </cell>
          <cell r="H3194">
            <v>3.8999999999999999E-4</v>
          </cell>
          <cell r="I3194">
            <v>3.1133299999999999</v>
          </cell>
          <cell r="J3194">
            <v>10.460800000000001</v>
          </cell>
        </row>
        <row r="3195">
          <cell r="A3195" t="str">
            <v>M2702.5</v>
          </cell>
          <cell r="B3195" t="str">
            <v>Tubería conduit EMT  1 1/2" con accesorios</v>
          </cell>
          <cell r="C3195" t="str">
            <v>m</v>
          </cell>
          <cell r="D3195">
            <v>3.6532300000000002</v>
          </cell>
          <cell r="E3195">
            <v>3.6528399999999999</v>
          </cell>
          <cell r="F3195">
            <v>1</v>
          </cell>
          <cell r="G3195">
            <v>3.8999999999999999E-4</v>
          </cell>
          <cell r="H3195">
            <v>3.8999999999999999E-4</v>
          </cell>
          <cell r="I3195">
            <v>3.6166700000000001</v>
          </cell>
          <cell r="J3195">
            <v>12.152000000000001</v>
          </cell>
        </row>
        <row r="3196">
          <cell r="A3196" t="str">
            <v>M2702.6</v>
          </cell>
          <cell r="B3196" t="str">
            <v>Tubería conduit EMT   2" con accesorios</v>
          </cell>
          <cell r="C3196" t="str">
            <v>m</v>
          </cell>
          <cell r="D3196">
            <v>4.6396499999999996</v>
          </cell>
          <cell r="E3196">
            <v>4.6392600000000002</v>
          </cell>
          <cell r="F3196">
            <v>1</v>
          </cell>
          <cell r="G3196">
            <v>3.8999999999999999E-4</v>
          </cell>
          <cell r="H3196">
            <v>3.8999999999999999E-4</v>
          </cell>
          <cell r="I3196">
            <v>4.5933299999999999</v>
          </cell>
          <cell r="J3196">
            <v>15.4336</v>
          </cell>
        </row>
        <row r="3197">
          <cell r="A3197" t="str">
            <v>M2702.7</v>
          </cell>
          <cell r="B3197" t="str">
            <v>Tubería conduit EMT  2 1/2" con accesorios</v>
          </cell>
          <cell r="C3197" t="str">
            <v>m</v>
          </cell>
          <cell r="D3197">
            <v>8.6661900000000003</v>
          </cell>
          <cell r="E3197">
            <v>8.6658000000000008</v>
          </cell>
          <cell r="F3197">
            <v>1</v>
          </cell>
          <cell r="G3197">
            <v>3.8999999999999999E-4</v>
          </cell>
          <cell r="H3197">
            <v>3.8999999999999999E-4</v>
          </cell>
          <cell r="I3197">
            <v>8.58</v>
          </cell>
          <cell r="J3197">
            <v>28.828800000000001</v>
          </cell>
        </row>
        <row r="3198">
          <cell r="A3198" t="str">
            <v>M2702.8</v>
          </cell>
          <cell r="B3198" t="str">
            <v>Tubería conduit EMT  3" con accesorios</v>
          </cell>
          <cell r="C3198" t="str">
            <v>m</v>
          </cell>
          <cell r="D3198">
            <v>10.612130000000001</v>
          </cell>
          <cell r="E3198">
            <v>10.611739999999999</v>
          </cell>
          <cell r="F3198">
            <v>1</v>
          </cell>
          <cell r="G3198">
            <v>3.8999999999999999E-4</v>
          </cell>
          <cell r="H3198">
            <v>3.8999999999999999E-4</v>
          </cell>
          <cell r="I3198">
            <v>10.50667</v>
          </cell>
          <cell r="J3198">
            <v>35.302400000000006</v>
          </cell>
        </row>
        <row r="3199">
          <cell r="A3199" t="str">
            <v>M2702.9</v>
          </cell>
          <cell r="B3199" t="str">
            <v>Tubería conduit EMT  4" con accesorios</v>
          </cell>
          <cell r="C3199" t="str">
            <v>m</v>
          </cell>
          <cell r="D3199">
            <v>30.987189999999998</v>
          </cell>
          <cell r="E3199">
            <v>30.986799999999999</v>
          </cell>
          <cell r="F3199">
            <v>1</v>
          </cell>
          <cell r="G3199">
            <v>3.8999999999999999E-4</v>
          </cell>
          <cell r="H3199">
            <v>3.8999999999999999E-4</v>
          </cell>
          <cell r="I3199">
            <v>30.68</v>
          </cell>
          <cell r="J3199">
            <v>103.08480000000002</v>
          </cell>
          <cell r="K3199">
            <v>92.04</v>
          </cell>
        </row>
        <row r="3200">
          <cell r="A3200" t="str">
            <v>M2703</v>
          </cell>
          <cell r="B3200" t="str">
            <v>Unión conduit 1”</v>
          </cell>
          <cell r="C3200" t="str">
            <v>u</v>
          </cell>
          <cell r="D3200">
            <v>0.77817999999999998</v>
          </cell>
          <cell r="E3200">
            <v>0.77769999999999995</v>
          </cell>
          <cell r="F3200">
            <v>1</v>
          </cell>
          <cell r="G3200">
            <v>4.8000000000000001E-4</v>
          </cell>
          <cell r="H3200">
            <v>4.8000000000000001E-4</v>
          </cell>
          <cell r="I3200">
            <v>0.77</v>
          </cell>
          <cell r="J3200">
            <v>0.86240000000000006</v>
          </cell>
        </row>
        <row r="3201">
          <cell r="A3201" t="str">
            <v>M2704</v>
          </cell>
          <cell r="B3201" t="str">
            <v>Unión conduit 1/2”</v>
          </cell>
          <cell r="C3201" t="str">
            <v>u</v>
          </cell>
          <cell r="D3201">
            <v>0.2225</v>
          </cell>
          <cell r="E3201">
            <v>0.22220000000000001</v>
          </cell>
          <cell r="F3201">
            <v>1</v>
          </cell>
          <cell r="G3201">
            <v>2.9999999999999997E-4</v>
          </cell>
          <cell r="H3201">
            <v>2.9999999999999997E-4</v>
          </cell>
          <cell r="I3201">
            <v>0.22</v>
          </cell>
          <cell r="J3201">
            <v>0.24640000000000004</v>
          </cell>
        </row>
        <row r="3202">
          <cell r="A3202" t="str">
            <v>M2705</v>
          </cell>
          <cell r="B3202" t="str">
            <v>Unión conduit 3/4”</v>
          </cell>
          <cell r="C3202" t="str">
            <v>u</v>
          </cell>
          <cell r="D3202">
            <v>0.38418999999999998</v>
          </cell>
          <cell r="E3202">
            <v>0.38379999999999997</v>
          </cell>
          <cell r="F3202">
            <v>1</v>
          </cell>
          <cell r="G3202">
            <v>3.8999999999999999E-4</v>
          </cell>
          <cell r="H3202">
            <v>3.8999999999999999E-4</v>
          </cell>
          <cell r="I3202">
            <v>0.38</v>
          </cell>
          <cell r="J3202">
            <v>0.42560000000000003</v>
          </cell>
        </row>
        <row r="3203">
          <cell r="A3203" t="str">
            <v>M2705.1</v>
          </cell>
          <cell r="B3203" t="str">
            <v>Unión conduit 1 1/4”</v>
          </cell>
          <cell r="C3203" t="str">
            <v>u</v>
          </cell>
          <cell r="D3203">
            <v>1.1315900000000001</v>
          </cell>
          <cell r="E3203">
            <v>1.1312</v>
          </cell>
          <cell r="F3203">
            <v>1</v>
          </cell>
          <cell r="G3203">
            <v>3.8999999999999999E-4</v>
          </cell>
          <cell r="H3203">
            <v>3.8999999999999999E-4</v>
          </cell>
          <cell r="I3203">
            <v>1.1200000000000001</v>
          </cell>
          <cell r="J3203">
            <v>1.2544000000000002</v>
          </cell>
        </row>
        <row r="3204">
          <cell r="A3204" t="str">
            <v>M2705.2</v>
          </cell>
          <cell r="B3204" t="str">
            <v>Unión conduit 1 1/2”</v>
          </cell>
          <cell r="C3204" t="str">
            <v>u</v>
          </cell>
          <cell r="D3204">
            <v>1.40429</v>
          </cell>
          <cell r="E3204">
            <v>1.4038999999999999</v>
          </cell>
          <cell r="F3204">
            <v>1</v>
          </cell>
          <cell r="G3204">
            <v>3.8999999999999999E-4</v>
          </cell>
          <cell r="H3204">
            <v>3.8999999999999999E-4</v>
          </cell>
          <cell r="I3204">
            <v>1.39</v>
          </cell>
          <cell r="J3204">
            <v>1.5568</v>
          </cell>
        </row>
        <row r="3205">
          <cell r="A3205" t="str">
            <v>M2705.3</v>
          </cell>
          <cell r="B3205" t="str">
            <v>Unión conduit 2”</v>
          </cell>
          <cell r="C3205" t="str">
            <v>u</v>
          </cell>
          <cell r="D3205">
            <v>2.3031899999999998</v>
          </cell>
          <cell r="E3205">
            <v>2.3028</v>
          </cell>
          <cell r="F3205">
            <v>1</v>
          </cell>
          <cell r="G3205">
            <v>3.8999999999999999E-4</v>
          </cell>
          <cell r="H3205">
            <v>3.8999999999999999E-4</v>
          </cell>
          <cell r="I3205">
            <v>2.2799999999999998</v>
          </cell>
          <cell r="J3205">
            <v>2.5535999999999999</v>
          </cell>
        </row>
        <row r="3206">
          <cell r="A3206" t="str">
            <v>M2705.4</v>
          </cell>
          <cell r="B3206" t="str">
            <v>Unión conduit 2 1/2”</v>
          </cell>
          <cell r="C3206" t="str">
            <v>u</v>
          </cell>
          <cell r="D3206">
            <v>4.8483900000000002</v>
          </cell>
          <cell r="E3206">
            <v>4.8479999999999999</v>
          </cell>
          <cell r="F3206">
            <v>1</v>
          </cell>
          <cell r="G3206">
            <v>3.8999999999999999E-4</v>
          </cell>
          <cell r="H3206">
            <v>3.8999999999999999E-4</v>
          </cell>
          <cell r="I3206">
            <v>4.8</v>
          </cell>
          <cell r="J3206">
            <v>5.3760000000000003</v>
          </cell>
        </row>
        <row r="3207">
          <cell r="A3207" t="str">
            <v>M2705.5</v>
          </cell>
          <cell r="B3207" t="str">
            <v>Unión conduit 3”</v>
          </cell>
          <cell r="C3207" t="str">
            <v>u</v>
          </cell>
          <cell r="D3207">
            <v>5.2119900000000001</v>
          </cell>
          <cell r="E3207">
            <v>5.2115999999999998</v>
          </cell>
          <cell r="F3207">
            <v>1</v>
          </cell>
          <cell r="G3207">
            <v>3.8999999999999999E-4</v>
          </cell>
          <cell r="H3207">
            <v>3.8999999999999999E-4</v>
          </cell>
          <cell r="I3207">
            <v>5.16</v>
          </cell>
          <cell r="J3207">
            <v>5.7792000000000003</v>
          </cell>
        </row>
        <row r="3208">
          <cell r="A3208" t="str">
            <v>M2706</v>
          </cell>
          <cell r="B3208" t="str">
            <v>Codo conduit L/R de 90 1”</v>
          </cell>
          <cell r="C3208" t="str">
            <v>u</v>
          </cell>
          <cell r="D3208">
            <v>0.38777</v>
          </cell>
          <cell r="E3208">
            <v>0.38777</v>
          </cell>
          <cell r="F3208">
            <v>1</v>
          </cell>
          <cell r="G3208">
            <v>0</v>
          </cell>
          <cell r="H3208">
            <v>0</v>
          </cell>
          <cell r="I3208">
            <v>0.38392999999999999</v>
          </cell>
          <cell r="J3208">
            <v>0.43</v>
          </cell>
        </row>
        <row r="3209">
          <cell r="A3209" t="str">
            <v>M2707</v>
          </cell>
          <cell r="B3209" t="str">
            <v>Codo conduit L/R de 90 1/2”</v>
          </cell>
          <cell r="C3209" t="str">
            <v>u</v>
          </cell>
          <cell r="D3209">
            <v>0.16231999999999999</v>
          </cell>
          <cell r="E3209">
            <v>0.16231999999999999</v>
          </cell>
          <cell r="F3209">
            <v>1</v>
          </cell>
          <cell r="G3209">
            <v>0</v>
          </cell>
          <cell r="H3209">
            <v>0</v>
          </cell>
          <cell r="I3209">
            <v>0.16070999999999999</v>
          </cell>
          <cell r="J3209">
            <v>0.18</v>
          </cell>
        </row>
        <row r="3210">
          <cell r="A3210" t="str">
            <v>M2708</v>
          </cell>
          <cell r="B3210" t="str">
            <v>Codo conduit L/R de 90 3/4”</v>
          </cell>
          <cell r="C3210" t="str">
            <v>u</v>
          </cell>
          <cell r="D3210">
            <v>0.19839000000000001</v>
          </cell>
          <cell r="E3210">
            <v>0.19839000000000001</v>
          </cell>
          <cell r="F3210">
            <v>1</v>
          </cell>
          <cell r="G3210">
            <v>0</v>
          </cell>
          <cell r="H3210">
            <v>0</v>
          </cell>
          <cell r="I3210">
            <v>0.19642999999999999</v>
          </cell>
          <cell r="J3210">
            <v>0.22</v>
          </cell>
        </row>
        <row r="3211">
          <cell r="A3211" t="str">
            <v>M2708.1</v>
          </cell>
          <cell r="B3211" t="str">
            <v>Codo conduit EMT 1 1/4”</v>
          </cell>
          <cell r="C3211" t="str">
            <v>u</v>
          </cell>
          <cell r="D3211">
            <v>3.0400999999999998</v>
          </cell>
          <cell r="E3211">
            <v>3.0400999999999998</v>
          </cell>
          <cell r="F3211">
            <v>1</v>
          </cell>
          <cell r="G3211">
            <v>0</v>
          </cell>
          <cell r="H3211">
            <v>0</v>
          </cell>
          <cell r="I3211">
            <v>3.01</v>
          </cell>
          <cell r="J3211">
            <v>3.3712</v>
          </cell>
        </row>
        <row r="3212">
          <cell r="A3212" t="str">
            <v>M2708.2</v>
          </cell>
          <cell r="B3212" t="str">
            <v>Codo conduit EMT 1 1/2”</v>
          </cell>
          <cell r="C3212" t="str">
            <v>u</v>
          </cell>
          <cell r="D3212">
            <v>4.0804</v>
          </cell>
          <cell r="E3212">
            <v>4.0804</v>
          </cell>
          <cell r="F3212">
            <v>1</v>
          </cell>
          <cell r="G3212">
            <v>0</v>
          </cell>
          <cell r="H3212">
            <v>0</v>
          </cell>
          <cell r="I3212">
            <v>4.04</v>
          </cell>
          <cell r="J3212">
            <v>4.5248000000000008</v>
          </cell>
        </row>
        <row r="3213">
          <cell r="A3213" t="str">
            <v>M2708.3</v>
          </cell>
          <cell r="B3213" t="str">
            <v>Codo conduit EMT 2”</v>
          </cell>
          <cell r="C3213" t="str">
            <v>u</v>
          </cell>
          <cell r="D3213">
            <v>6.6962999999999999</v>
          </cell>
          <cell r="E3213">
            <v>6.6962999999999999</v>
          </cell>
          <cell r="F3213">
            <v>1</v>
          </cell>
          <cell r="G3213">
            <v>0</v>
          </cell>
          <cell r="H3213">
            <v>0</v>
          </cell>
          <cell r="I3213">
            <v>6.63</v>
          </cell>
          <cell r="J3213">
            <v>7.4256000000000002</v>
          </cell>
        </row>
        <row r="3214">
          <cell r="A3214" t="str">
            <v>M2708.4</v>
          </cell>
          <cell r="B3214" t="str">
            <v>Codo conduit EMT 2 1/2”</v>
          </cell>
          <cell r="C3214" t="str">
            <v>u</v>
          </cell>
          <cell r="D3214">
            <v>8.08</v>
          </cell>
          <cell r="E3214">
            <v>8.08</v>
          </cell>
          <cell r="F3214">
            <v>1</v>
          </cell>
          <cell r="G3214">
            <v>0</v>
          </cell>
          <cell r="H3214">
            <v>0</v>
          </cell>
          <cell r="I3214">
            <v>8</v>
          </cell>
          <cell r="J3214">
            <v>8.9600000000000009</v>
          </cell>
        </row>
        <row r="3215">
          <cell r="A3215" t="str">
            <v>M2708.5</v>
          </cell>
          <cell r="B3215" t="str">
            <v>Codo conduit EMT 3”</v>
          </cell>
          <cell r="C3215" t="str">
            <v>u</v>
          </cell>
          <cell r="D3215">
            <v>12.12</v>
          </cell>
          <cell r="E3215">
            <v>12.12</v>
          </cell>
          <cell r="F3215">
            <v>1</v>
          </cell>
          <cell r="G3215">
            <v>0</v>
          </cell>
          <cell r="H3215">
            <v>0</v>
          </cell>
          <cell r="I3215">
            <v>12</v>
          </cell>
          <cell r="J3215">
            <v>13.440000000000001</v>
          </cell>
        </row>
        <row r="3216">
          <cell r="B3216" t="str">
            <v>mATERIALES  DE  TELEFONIA</v>
          </cell>
          <cell r="F3216">
            <v>1</v>
          </cell>
          <cell r="I3216">
            <v>0</v>
          </cell>
        </row>
        <row r="3217">
          <cell r="A3217" t="str">
            <v>M2709</v>
          </cell>
          <cell r="B3217" t="str">
            <v>Abrazadera doble tipo Gancho Terminal</v>
          </cell>
          <cell r="C3217" t="str">
            <v>u</v>
          </cell>
          <cell r="D3217">
            <v>3.43581</v>
          </cell>
          <cell r="E3217">
            <v>3.43581</v>
          </cell>
          <cell r="F3217">
            <v>1</v>
          </cell>
          <cell r="G3217">
            <v>0</v>
          </cell>
          <cell r="H3217">
            <v>0</v>
          </cell>
          <cell r="I3217">
            <v>3.4017900000000001</v>
          </cell>
          <cell r="J3217">
            <v>3.81</v>
          </cell>
        </row>
        <row r="3218">
          <cell r="A3218" t="str">
            <v>M2710</v>
          </cell>
          <cell r="B3218" t="str">
            <v>Abrazadera doble tipo mordaza Fija 5 1/2</v>
          </cell>
          <cell r="C3218" t="str">
            <v>u</v>
          </cell>
          <cell r="D3218">
            <v>3.6702699999999999</v>
          </cell>
          <cell r="E3218">
            <v>3.6702699999999999</v>
          </cell>
          <cell r="F3218">
            <v>1</v>
          </cell>
          <cell r="G3218">
            <v>0</v>
          </cell>
          <cell r="H3218">
            <v>0</v>
          </cell>
          <cell r="I3218">
            <v>3.6339299999999999</v>
          </cell>
          <cell r="J3218">
            <v>4.07</v>
          </cell>
        </row>
        <row r="3219">
          <cell r="A3219" t="str">
            <v>M2711</v>
          </cell>
          <cell r="B3219" t="str">
            <v>Abrazadera Para Canalón Cubre Cable (Simelca) Colombia</v>
          </cell>
          <cell r="C3219" t="str">
            <v>u</v>
          </cell>
          <cell r="D3219">
            <v>0.57713999999999999</v>
          </cell>
          <cell r="E3219">
            <v>0.57713999999999999</v>
          </cell>
          <cell r="F3219">
            <v>1</v>
          </cell>
          <cell r="G3219">
            <v>0</v>
          </cell>
          <cell r="H3219">
            <v>0</v>
          </cell>
          <cell r="I3219">
            <v>0.57142999999999999</v>
          </cell>
          <cell r="J3219">
            <v>0.64</v>
          </cell>
        </row>
        <row r="3220">
          <cell r="A3220" t="str">
            <v>M2712</v>
          </cell>
          <cell r="B3220" t="str">
            <v>Abrazadera Simple tipo Gancho Terminal 5 1/2</v>
          </cell>
          <cell r="C3220" t="str">
            <v>u</v>
          </cell>
          <cell r="D3220">
            <v>2.9758900000000001</v>
          </cell>
          <cell r="E3220">
            <v>2.9758900000000001</v>
          </cell>
          <cell r="F3220">
            <v>1</v>
          </cell>
          <cell r="G3220">
            <v>0</v>
          </cell>
          <cell r="H3220">
            <v>0</v>
          </cell>
          <cell r="I3220">
            <v>2.9464299999999999</v>
          </cell>
          <cell r="J3220">
            <v>3.3</v>
          </cell>
        </row>
        <row r="3221">
          <cell r="A3221" t="str">
            <v>M2713</v>
          </cell>
          <cell r="B3221" t="str">
            <v>Abrazadera Simple tipo mordaza Fija 6 1/2</v>
          </cell>
          <cell r="C3221" t="str">
            <v>u</v>
          </cell>
          <cell r="D3221">
            <v>3.2193800000000001</v>
          </cell>
          <cell r="E3221">
            <v>3.2193800000000001</v>
          </cell>
          <cell r="F3221">
            <v>1</v>
          </cell>
          <cell r="G3221">
            <v>0</v>
          </cell>
          <cell r="H3221">
            <v>0</v>
          </cell>
          <cell r="I3221">
            <v>3.1875</v>
          </cell>
          <cell r="J3221">
            <v>3.57</v>
          </cell>
        </row>
        <row r="3222">
          <cell r="A3222" t="str">
            <v>M2714</v>
          </cell>
          <cell r="B3222" t="str">
            <v>Anilla De Suspensión Virola (Simelca) Colombia</v>
          </cell>
          <cell r="C3222" t="str">
            <v>u</v>
          </cell>
          <cell r="D3222">
            <v>0.36093999999999998</v>
          </cell>
          <cell r="E3222">
            <v>0.36070999999999998</v>
          </cell>
          <cell r="F3222">
            <v>1</v>
          </cell>
          <cell r="G3222">
            <v>2.3000000000000001E-4</v>
          </cell>
          <cell r="H3222">
            <v>2.3000000000000001E-4</v>
          </cell>
          <cell r="I3222">
            <v>0.35714000000000001</v>
          </cell>
          <cell r="J3222">
            <v>0.4</v>
          </cell>
        </row>
        <row r="3223">
          <cell r="A3223" t="str">
            <v>M2715</v>
          </cell>
          <cell r="B3223" t="str">
            <v>Anillos de Sujesión(Virolas)</v>
          </cell>
          <cell r="C3223" t="str">
            <v>u</v>
          </cell>
          <cell r="D3223">
            <v>0.26174999999999998</v>
          </cell>
          <cell r="E3223">
            <v>0.26151999999999997</v>
          </cell>
          <cell r="F3223">
            <v>1</v>
          </cell>
          <cell r="G3223">
            <v>2.3000000000000001E-4</v>
          </cell>
          <cell r="H3223">
            <v>2.3000000000000001E-4</v>
          </cell>
          <cell r="I3223">
            <v>0.25892999999999999</v>
          </cell>
          <cell r="J3223">
            <v>0.28999999999999998</v>
          </cell>
        </row>
        <row r="3224">
          <cell r="A3224" t="str">
            <v>M2716</v>
          </cell>
          <cell r="B3224" t="str">
            <v>Armario De Acero Inoxidable De 1200 Pares (Simelca) Colombia</v>
          </cell>
          <cell r="C3224" t="str">
            <v>u</v>
          </cell>
          <cell r="D3224">
            <v>845.88879999999995</v>
          </cell>
          <cell r="E3224">
            <v>845.875</v>
          </cell>
          <cell r="F3224">
            <v>1</v>
          </cell>
          <cell r="G3224">
            <v>1.38E-2</v>
          </cell>
          <cell r="H3224">
            <v>1.38E-2</v>
          </cell>
          <cell r="I3224">
            <v>837.5</v>
          </cell>
          <cell r="J3224">
            <v>938</v>
          </cell>
        </row>
        <row r="3225">
          <cell r="A3225" t="str">
            <v>M2717</v>
          </cell>
          <cell r="B3225" t="str">
            <v>Armario De Fibra De 1200 Pares (SImELCA) Colombia</v>
          </cell>
          <cell r="C3225" t="str">
            <v>u</v>
          </cell>
          <cell r="D3225">
            <v>778.21879999999999</v>
          </cell>
          <cell r="E3225">
            <v>778.20500000000004</v>
          </cell>
          <cell r="F3225">
            <v>1</v>
          </cell>
          <cell r="G3225">
            <v>1.38E-2</v>
          </cell>
          <cell r="H3225">
            <v>1.38E-2</v>
          </cell>
          <cell r="I3225">
            <v>770.5</v>
          </cell>
          <cell r="J3225">
            <v>862.96</v>
          </cell>
        </row>
        <row r="3226">
          <cell r="A3226" t="str">
            <v>M2718</v>
          </cell>
          <cell r="B3226" t="str">
            <v>Armario De Fibra De 1800 Pares (SImELCA) Colombia</v>
          </cell>
          <cell r="C3226" t="str">
            <v>u</v>
          </cell>
          <cell r="D3226">
            <v>1010.5188000000001</v>
          </cell>
          <cell r="E3226">
            <v>1010.505</v>
          </cell>
          <cell r="F3226">
            <v>1</v>
          </cell>
          <cell r="G3226">
            <v>1.38E-2</v>
          </cell>
          <cell r="H3226">
            <v>1.38E-2</v>
          </cell>
          <cell r="I3226">
            <v>1000.5</v>
          </cell>
          <cell r="J3226">
            <v>1120.56</v>
          </cell>
        </row>
        <row r="3227">
          <cell r="A3227" t="str">
            <v>M2719</v>
          </cell>
          <cell r="B3227" t="str">
            <v>Armario Telefonico SICHER  modelo kVZ 83A DE 1800Ps  Alemán</v>
          </cell>
          <cell r="C3227" t="str">
            <v>u</v>
          </cell>
          <cell r="D3227">
            <v>1668.31737</v>
          </cell>
          <cell r="E3227">
            <v>1668.30357</v>
          </cell>
          <cell r="F3227">
            <v>1</v>
          </cell>
          <cell r="G3227">
            <v>1.38E-2</v>
          </cell>
          <cell r="H3227">
            <v>1.38E-2</v>
          </cell>
          <cell r="I3227">
            <v>1651.7857100000001</v>
          </cell>
          <cell r="J3227">
            <v>1850</v>
          </cell>
        </row>
        <row r="3228">
          <cell r="A3228" t="str">
            <v>M2720</v>
          </cell>
          <cell r="B3228" t="str">
            <v>Armario Telefónico SICHER modelo Kvz82A de 1200Ps Alemán</v>
          </cell>
          <cell r="C3228" t="str">
            <v>u</v>
          </cell>
          <cell r="D3228">
            <v>775.54951000000005</v>
          </cell>
          <cell r="E3228">
            <v>775.53570999999999</v>
          </cell>
          <cell r="F3228">
            <v>1</v>
          </cell>
          <cell r="G3228">
            <v>1.38E-2</v>
          </cell>
          <cell r="H3228">
            <v>1.38E-2</v>
          </cell>
          <cell r="I3228">
            <v>767.85713999999996</v>
          </cell>
          <cell r="J3228">
            <v>860</v>
          </cell>
        </row>
        <row r="3229">
          <cell r="A3229" t="str">
            <v>M2720.1</v>
          </cell>
          <cell r="B3229" t="str">
            <v>Armario Telefónico 60x70x27</v>
          </cell>
          <cell r="C3229" t="str">
            <v>u</v>
          </cell>
          <cell r="D3229">
            <v>205.31739999999999</v>
          </cell>
          <cell r="E3229">
            <v>205.31280000000001</v>
          </cell>
          <cell r="F3229">
            <v>1</v>
          </cell>
          <cell r="G3229">
            <v>4.5999999999999999E-3</v>
          </cell>
          <cell r="H3229">
            <v>4.5999999999999999E-3</v>
          </cell>
          <cell r="I3229">
            <v>203.28</v>
          </cell>
          <cell r="J3229">
            <v>227.67360000000002</v>
          </cell>
        </row>
        <row r="3230">
          <cell r="A3230" t="str">
            <v>M2721</v>
          </cell>
          <cell r="B3230" t="str">
            <v>Base mordaza Fija (Simelca) Colombia</v>
          </cell>
          <cell r="C3230" t="str">
            <v>u</v>
          </cell>
          <cell r="D3230">
            <v>3.75373</v>
          </cell>
          <cell r="E3230">
            <v>3.75143</v>
          </cell>
          <cell r="F3230">
            <v>1</v>
          </cell>
          <cell r="G3230">
            <v>2.3E-3</v>
          </cell>
          <cell r="H3230">
            <v>2.3E-3</v>
          </cell>
          <cell r="I3230">
            <v>3.7142900000000001</v>
          </cell>
          <cell r="J3230">
            <v>4.16</v>
          </cell>
        </row>
        <row r="3231">
          <cell r="A3231" t="str">
            <v>M2722</v>
          </cell>
          <cell r="B3231" t="str">
            <v>Base Terminal Tipo Argolla (Simelca) Colombia</v>
          </cell>
          <cell r="C3231" t="str">
            <v>u</v>
          </cell>
          <cell r="D3231">
            <v>3.75373</v>
          </cell>
          <cell r="E3231">
            <v>3.75143</v>
          </cell>
          <cell r="F3231">
            <v>1</v>
          </cell>
          <cell r="G3231">
            <v>2.3E-3</v>
          </cell>
          <cell r="H3231">
            <v>2.3E-3</v>
          </cell>
          <cell r="I3231">
            <v>3.7142900000000001</v>
          </cell>
          <cell r="J3231">
            <v>4.16</v>
          </cell>
        </row>
        <row r="3232">
          <cell r="A3232" t="str">
            <v>M2722.1</v>
          </cell>
          <cell r="B3232" t="str">
            <v>Base Telefonica para tablero</v>
          </cell>
          <cell r="C3232" t="str">
            <v>u</v>
          </cell>
          <cell r="D3232">
            <v>80.802300000000002</v>
          </cell>
          <cell r="E3232">
            <v>80.8</v>
          </cell>
          <cell r="F3232">
            <v>1</v>
          </cell>
          <cell r="G3232">
            <v>2.3E-3</v>
          </cell>
          <cell r="H3232">
            <v>2.3E-3</v>
          </cell>
          <cell r="I3232">
            <v>80</v>
          </cell>
          <cell r="J3232">
            <v>89.600000000000009</v>
          </cell>
        </row>
        <row r="3233">
          <cell r="A3233" t="str">
            <v>M2722.2</v>
          </cell>
          <cell r="B3233" t="str">
            <v>Base para medidor electrico</v>
          </cell>
          <cell r="C3233" t="str">
            <v>u</v>
          </cell>
          <cell r="D3233">
            <v>202.00229999999999</v>
          </cell>
          <cell r="E3233">
            <v>202</v>
          </cell>
          <cell r="F3233">
            <v>1</v>
          </cell>
          <cell r="G3233">
            <v>2.3E-3</v>
          </cell>
          <cell r="H3233">
            <v>2.3E-3</v>
          </cell>
          <cell r="I3233">
            <v>200</v>
          </cell>
          <cell r="J3233">
            <v>224.00000000000003</v>
          </cell>
        </row>
        <row r="3234">
          <cell r="A3234" t="str">
            <v>M2722.3</v>
          </cell>
          <cell r="B3234" t="str">
            <v>Base metalica para condensador</v>
          </cell>
          <cell r="C3234" t="str">
            <v>u</v>
          </cell>
          <cell r="D3234">
            <v>28.281839999999999</v>
          </cell>
          <cell r="E3234">
            <v>28.28</v>
          </cell>
          <cell r="F3234">
            <v>1</v>
          </cell>
          <cell r="G3234">
            <v>1.8400000000000001E-3</v>
          </cell>
          <cell r="H3234">
            <v>1.8400000000000001E-3</v>
          </cell>
          <cell r="I3234">
            <v>28</v>
          </cell>
          <cell r="J3234">
            <v>31.360000000000003</v>
          </cell>
        </row>
        <row r="3235">
          <cell r="A3235" t="str">
            <v>M2723</v>
          </cell>
          <cell r="B3235" t="str">
            <v>Bloque De Conexión De 10 P. Espiga Tornillo (Simelca) Colombia</v>
          </cell>
          <cell r="C3235" t="str">
            <v>u</v>
          </cell>
          <cell r="D3235">
            <v>4.9427099999999999</v>
          </cell>
          <cell r="E3235">
            <v>4.9417900000000001</v>
          </cell>
          <cell r="F3235">
            <v>1</v>
          </cell>
          <cell r="G3235">
            <v>9.2000000000000003E-4</v>
          </cell>
          <cell r="H3235">
            <v>9.2000000000000003E-4</v>
          </cell>
          <cell r="I3235">
            <v>4.8928599999999998</v>
          </cell>
          <cell r="J3235">
            <v>5.48</v>
          </cell>
        </row>
        <row r="3236">
          <cell r="A3236" t="str">
            <v>M2724</v>
          </cell>
          <cell r="B3236" t="str">
            <v>Bloque De Conexión De 10 P. Presión Presión Idc (simelca) Colombia</v>
          </cell>
          <cell r="C3236" t="str">
            <v>u</v>
          </cell>
          <cell r="D3236">
            <v>10.66905</v>
          </cell>
          <cell r="E3236">
            <v>10.66813</v>
          </cell>
          <cell r="F3236">
            <v>1</v>
          </cell>
          <cell r="G3236">
            <v>9.2000000000000003E-4</v>
          </cell>
          <cell r="H3236">
            <v>9.2000000000000003E-4</v>
          </cell>
          <cell r="I3236">
            <v>10.5625</v>
          </cell>
          <cell r="J3236">
            <v>11.83</v>
          </cell>
        </row>
        <row r="3237">
          <cell r="A3237" t="str">
            <v>M2725</v>
          </cell>
          <cell r="B3237" t="str">
            <v>Bloque De Conexión De 100 P Presión Presión Idc (Simelca) Colombia</v>
          </cell>
          <cell r="C3237" t="str">
            <v>u</v>
          </cell>
          <cell r="D3237">
            <v>79.529399999999995</v>
          </cell>
          <cell r="E3237">
            <v>79.528480000000002</v>
          </cell>
          <cell r="F3237">
            <v>1</v>
          </cell>
          <cell r="G3237">
            <v>9.2000000000000003E-4</v>
          </cell>
          <cell r="H3237">
            <v>9.2000000000000003E-4</v>
          </cell>
          <cell r="I3237">
            <v>78.741069999999993</v>
          </cell>
          <cell r="J3237">
            <v>88.19</v>
          </cell>
        </row>
        <row r="3238">
          <cell r="A3238" t="str">
            <v>M2726</v>
          </cell>
          <cell r="B3238" t="str">
            <v>Bloque De Conexión De 100 P. Espiga Tornillo Horiz (Simelca) Colombia</v>
          </cell>
          <cell r="C3238" t="str">
            <v>u</v>
          </cell>
          <cell r="D3238">
            <v>71.783060000000006</v>
          </cell>
          <cell r="E3238">
            <v>71.782139999999998</v>
          </cell>
          <cell r="F3238">
            <v>1</v>
          </cell>
          <cell r="G3238">
            <v>9.2000000000000003E-4</v>
          </cell>
          <cell r="H3238">
            <v>9.2000000000000003E-4</v>
          </cell>
          <cell r="I3238">
            <v>71.071430000000007</v>
          </cell>
          <cell r="J3238">
            <v>79.599999999999994</v>
          </cell>
        </row>
        <row r="3239">
          <cell r="A3239" t="str">
            <v>M2727</v>
          </cell>
          <cell r="B3239" t="str">
            <v>Bloque De Conexión De 100 P. Espiga Tornillo Vertii (Simelca) Colombia</v>
          </cell>
          <cell r="C3239" t="str">
            <v>u</v>
          </cell>
          <cell r="D3239">
            <v>71.783060000000006</v>
          </cell>
          <cell r="E3239">
            <v>71.782139999999998</v>
          </cell>
          <cell r="F3239">
            <v>1</v>
          </cell>
          <cell r="G3239">
            <v>9.2000000000000003E-4</v>
          </cell>
          <cell r="H3239">
            <v>9.2000000000000003E-4</v>
          </cell>
          <cell r="I3239">
            <v>71.071430000000007</v>
          </cell>
          <cell r="J3239">
            <v>79.599999999999994</v>
          </cell>
        </row>
        <row r="3240">
          <cell r="A3240" t="str">
            <v>M2728</v>
          </cell>
          <cell r="B3240" t="str">
            <v>Bloque De Conexión De 50 P. Espiga Tornillo (Simelca) Colombia</v>
          </cell>
          <cell r="C3240" t="str">
            <v>u</v>
          </cell>
          <cell r="D3240">
            <v>49.382710000000003</v>
          </cell>
          <cell r="E3240">
            <v>49.381790000000002</v>
          </cell>
          <cell r="F3240">
            <v>1</v>
          </cell>
          <cell r="G3240">
            <v>9.2000000000000003E-4</v>
          </cell>
          <cell r="H3240">
            <v>9.2000000000000003E-4</v>
          </cell>
          <cell r="I3240">
            <v>48.892859999999999</v>
          </cell>
          <cell r="J3240">
            <v>54.76</v>
          </cell>
        </row>
        <row r="3241">
          <cell r="A3241" t="str">
            <v>M2729</v>
          </cell>
          <cell r="B3241" t="str">
            <v>Bloque De Conexión De 50 P. Presion Presion Idc (Simelca) Colombia</v>
          </cell>
          <cell r="C3241" t="str">
            <v>u</v>
          </cell>
          <cell r="D3241">
            <v>53.566989999999997</v>
          </cell>
          <cell r="E3241">
            <v>53.566070000000003</v>
          </cell>
          <cell r="F3241">
            <v>1</v>
          </cell>
          <cell r="G3241">
            <v>9.2000000000000003E-4</v>
          </cell>
          <cell r="H3241">
            <v>9.2000000000000003E-4</v>
          </cell>
          <cell r="I3241">
            <v>53.035710000000002</v>
          </cell>
          <cell r="J3241">
            <v>59.4</v>
          </cell>
        </row>
        <row r="3242">
          <cell r="A3242" t="str">
            <v>M2730</v>
          </cell>
          <cell r="B3242" t="str">
            <v>Brazo Farol De 0,80 m (simelca) Colombia</v>
          </cell>
          <cell r="C3242" t="str">
            <v>u</v>
          </cell>
          <cell r="D3242">
            <v>32.915640000000003</v>
          </cell>
          <cell r="E3242">
            <v>32.915179999999999</v>
          </cell>
          <cell r="F3242">
            <v>1</v>
          </cell>
          <cell r="G3242">
            <v>4.6000000000000001E-4</v>
          </cell>
          <cell r="H3242">
            <v>4.6000000000000001E-4</v>
          </cell>
          <cell r="I3242">
            <v>32.589289999999998</v>
          </cell>
          <cell r="J3242">
            <v>36.5</v>
          </cell>
        </row>
        <row r="3243">
          <cell r="A3243" t="str">
            <v>M2731</v>
          </cell>
          <cell r="B3243" t="str">
            <v>Brida de suspensión(mordaza Fija)</v>
          </cell>
          <cell r="C3243" t="str">
            <v>u</v>
          </cell>
          <cell r="D3243">
            <v>0.90225</v>
          </cell>
          <cell r="E3243">
            <v>0.90178999999999998</v>
          </cell>
          <cell r="F3243">
            <v>1</v>
          </cell>
          <cell r="G3243">
            <v>4.6000000000000001E-4</v>
          </cell>
          <cell r="H3243">
            <v>4.6000000000000001E-4</v>
          </cell>
          <cell r="I3243">
            <v>0.89285999999999999</v>
          </cell>
          <cell r="J3243">
            <v>1</v>
          </cell>
        </row>
        <row r="3244">
          <cell r="A3244" t="str">
            <v>M2732</v>
          </cell>
          <cell r="B3244" t="str">
            <v>Caja De Dispersion De 20 Pares schiederwerk sin proteccion Aleman</v>
          </cell>
          <cell r="C3244" t="str">
            <v>u</v>
          </cell>
          <cell r="D3244">
            <v>50.500920000000001</v>
          </cell>
          <cell r="E3244">
            <v>50.5</v>
          </cell>
          <cell r="F3244">
            <v>1</v>
          </cell>
          <cell r="G3244">
            <v>9.2000000000000003E-4</v>
          </cell>
          <cell r="H3244">
            <v>9.2000000000000003E-4</v>
          </cell>
          <cell r="I3244">
            <v>50</v>
          </cell>
          <cell r="J3244">
            <v>56</v>
          </cell>
        </row>
        <row r="3245">
          <cell r="A3245" t="str">
            <v>M2733</v>
          </cell>
          <cell r="B3245" t="str">
            <v>Caja De Dispersión De 10 Pares (Simelca) Colombia</v>
          </cell>
          <cell r="C3245" t="str">
            <v>u</v>
          </cell>
          <cell r="D3245">
            <v>30.210740000000001</v>
          </cell>
          <cell r="E3245">
            <v>30.209820000000001</v>
          </cell>
          <cell r="F3245">
            <v>1</v>
          </cell>
          <cell r="G3245">
            <v>9.2000000000000003E-4</v>
          </cell>
          <cell r="H3245">
            <v>9.2000000000000003E-4</v>
          </cell>
          <cell r="I3245">
            <v>29.910710000000002</v>
          </cell>
          <cell r="J3245">
            <v>33.5</v>
          </cell>
        </row>
        <row r="3246">
          <cell r="A3246" t="str">
            <v>M2734</v>
          </cell>
          <cell r="B3246" t="str">
            <v>Caja De Dispersión De 10 Pares Idc-Dd (Simelca) Colombia</v>
          </cell>
          <cell r="C3246" t="str">
            <v>u</v>
          </cell>
          <cell r="D3246">
            <v>49.824579999999997</v>
          </cell>
          <cell r="E3246">
            <v>49.823659999999997</v>
          </cell>
          <cell r="F3246">
            <v>1</v>
          </cell>
          <cell r="G3246">
            <v>9.2000000000000003E-4</v>
          </cell>
          <cell r="H3246">
            <v>9.2000000000000003E-4</v>
          </cell>
          <cell r="I3246">
            <v>49.330359999999999</v>
          </cell>
          <cell r="J3246">
            <v>55.25</v>
          </cell>
        </row>
        <row r="3247">
          <cell r="A3247" t="str">
            <v>M2735</v>
          </cell>
          <cell r="B3247" t="str">
            <v>Caja De Dispersión De 10 Pares schiederwerk sin protteccion Alemán</v>
          </cell>
          <cell r="C3247" t="str">
            <v>u</v>
          </cell>
          <cell r="D3247">
            <v>25.250920000000001</v>
          </cell>
          <cell r="E3247">
            <v>25.25</v>
          </cell>
          <cell r="F3247">
            <v>1</v>
          </cell>
          <cell r="G3247">
            <v>9.2000000000000003E-4</v>
          </cell>
          <cell r="H3247">
            <v>9.2000000000000003E-4</v>
          </cell>
          <cell r="I3247">
            <v>25</v>
          </cell>
          <cell r="J3247">
            <v>28</v>
          </cell>
        </row>
        <row r="3248">
          <cell r="A3248" t="str">
            <v>M2736</v>
          </cell>
          <cell r="B3248" t="str">
            <v>Canalón cubre Cable de tool galvanizada de 1/32"</v>
          </cell>
          <cell r="C3248" t="str">
            <v>u</v>
          </cell>
          <cell r="D3248">
            <v>2.6530900000000002</v>
          </cell>
          <cell r="E3248">
            <v>2.6512500000000001</v>
          </cell>
          <cell r="F3248">
            <v>1</v>
          </cell>
          <cell r="G3248">
            <v>1.8400000000000001E-3</v>
          </cell>
          <cell r="H3248">
            <v>1.8400000000000001E-3</v>
          </cell>
          <cell r="I3248">
            <v>2.625</v>
          </cell>
          <cell r="J3248">
            <v>2.94</v>
          </cell>
        </row>
        <row r="3249">
          <cell r="A3249" t="str">
            <v>M2737</v>
          </cell>
          <cell r="B3249" t="str">
            <v>Canalones Cubre Cable (simelca) Colombia</v>
          </cell>
          <cell r="C3249" t="str">
            <v>u</v>
          </cell>
          <cell r="D3249">
            <v>13.979520000000001</v>
          </cell>
          <cell r="E3249">
            <v>13.977679999999999</v>
          </cell>
          <cell r="F3249">
            <v>1</v>
          </cell>
          <cell r="G3249">
            <v>1.8400000000000001E-3</v>
          </cell>
          <cell r="H3249">
            <v>1.8400000000000001E-3</v>
          </cell>
          <cell r="I3249">
            <v>13.83929</v>
          </cell>
          <cell r="J3249">
            <v>15.5</v>
          </cell>
        </row>
        <row r="3250">
          <cell r="A3250" t="str">
            <v>M2738</v>
          </cell>
          <cell r="B3250" t="str">
            <v>Cinta Eriband De 1/2" Por metro (Simelca) Colombia</v>
          </cell>
          <cell r="C3250" t="str">
            <v>u</v>
          </cell>
          <cell r="D3250">
            <v>1.2626200000000001</v>
          </cell>
          <cell r="E3250">
            <v>1.2625</v>
          </cell>
          <cell r="F3250">
            <v>1</v>
          </cell>
          <cell r="G3250">
            <v>1.2E-4</v>
          </cell>
          <cell r="H3250">
            <v>1.2E-4</v>
          </cell>
          <cell r="I3250">
            <v>1.25</v>
          </cell>
          <cell r="J3250">
            <v>1.4</v>
          </cell>
        </row>
        <row r="3251">
          <cell r="A3251" t="str">
            <v>M2739</v>
          </cell>
          <cell r="B3251" t="str">
            <v>Cinta Eriband De 3/4" Por metro (Simelca) Colombia</v>
          </cell>
          <cell r="C3251" t="str">
            <v>u</v>
          </cell>
          <cell r="D3251">
            <v>1.8938699999999999</v>
          </cell>
          <cell r="E3251">
            <v>1.89375</v>
          </cell>
          <cell r="F3251">
            <v>1</v>
          </cell>
          <cell r="G3251">
            <v>1.2E-4</v>
          </cell>
          <cell r="H3251">
            <v>1.2E-4</v>
          </cell>
          <cell r="I3251">
            <v>1.875</v>
          </cell>
          <cell r="J3251">
            <v>2.1</v>
          </cell>
        </row>
        <row r="3252">
          <cell r="A3252" t="str">
            <v>M2740</v>
          </cell>
          <cell r="B3252" t="str">
            <v>Cinta Herband de 3/4" x 1.00 my. de long. X 0.7mm</v>
          </cell>
          <cell r="C3252" t="str">
            <v>u</v>
          </cell>
          <cell r="D3252">
            <v>1.452</v>
          </cell>
          <cell r="E3252">
            <v>1.4518800000000001</v>
          </cell>
          <cell r="F3252">
            <v>1</v>
          </cell>
          <cell r="G3252">
            <v>1.2E-4</v>
          </cell>
          <cell r="H3252">
            <v>1.2E-4</v>
          </cell>
          <cell r="I3252">
            <v>1.4375</v>
          </cell>
          <cell r="J3252">
            <v>1.61</v>
          </cell>
        </row>
        <row r="3253">
          <cell r="A3253" t="str">
            <v>M2740.1</v>
          </cell>
          <cell r="B3253" t="str">
            <v>Cinta de armar de aluminio 1,27x7,62mm</v>
          </cell>
          <cell r="C3253" t="str">
            <v>u</v>
          </cell>
          <cell r="D3253">
            <v>0.90912000000000004</v>
          </cell>
          <cell r="E3253">
            <v>0.90900000000000003</v>
          </cell>
          <cell r="F3253">
            <v>1</v>
          </cell>
          <cell r="G3253">
            <v>1.2E-4</v>
          </cell>
          <cell r="H3253">
            <v>1.2E-4</v>
          </cell>
          <cell r="I3253">
            <v>0.9</v>
          </cell>
          <cell r="J3253">
            <v>1.0080000000000002</v>
          </cell>
        </row>
        <row r="3254">
          <cell r="A3254" t="str">
            <v>M2741</v>
          </cell>
          <cell r="B3254" t="str">
            <v>Conector 4" Em USA</v>
          </cell>
          <cell r="C3254" t="str">
            <v>u</v>
          </cell>
          <cell r="D3254">
            <v>5.3206100000000003</v>
          </cell>
          <cell r="E3254">
            <v>5.3205400000000003</v>
          </cell>
          <cell r="F3254">
            <v>1</v>
          </cell>
          <cell r="G3254">
            <v>6.9999999999999994E-5</v>
          </cell>
          <cell r="H3254">
            <v>6.9999999999999994E-5</v>
          </cell>
          <cell r="I3254">
            <v>5.2678599999999998</v>
          </cell>
          <cell r="J3254">
            <v>5.9</v>
          </cell>
        </row>
        <row r="3255">
          <cell r="A3255" t="str">
            <v>M2742</v>
          </cell>
          <cell r="B3255" t="str">
            <v>Conector terminal de puesta a tierra para conductor 1/0 a 2/0 AWG</v>
          </cell>
          <cell r="C3255" t="str">
            <v>u</v>
          </cell>
          <cell r="D3255">
            <v>4.1933299999999996</v>
          </cell>
          <cell r="E3255">
            <v>4.1933100000000003</v>
          </cell>
          <cell r="F3255">
            <v>1</v>
          </cell>
          <cell r="G3255">
            <v>2.0000000000000002E-5</v>
          </cell>
          <cell r="H3255">
            <v>2.0000000000000002E-5</v>
          </cell>
          <cell r="I3255">
            <v>4.1517900000000001</v>
          </cell>
          <cell r="J3255">
            <v>4.6500000000000004</v>
          </cell>
        </row>
        <row r="3256">
          <cell r="A3256" t="str">
            <v>M2743</v>
          </cell>
          <cell r="B3256" t="str">
            <v>Conectores modulares De 25 Pares marca (Tek)Colombia</v>
          </cell>
          <cell r="C3256" t="str">
            <v>u</v>
          </cell>
          <cell r="D3256">
            <v>3.0304600000000002</v>
          </cell>
          <cell r="E3256">
            <v>3.03</v>
          </cell>
          <cell r="F3256">
            <v>1</v>
          </cell>
          <cell r="G3256">
            <v>4.6000000000000001E-4</v>
          </cell>
          <cell r="H3256">
            <v>4.6000000000000001E-4</v>
          </cell>
          <cell r="I3256">
            <v>3</v>
          </cell>
          <cell r="J3256">
            <v>3.36</v>
          </cell>
        </row>
        <row r="3257">
          <cell r="A3257" t="str">
            <v>M2744</v>
          </cell>
          <cell r="B3257" t="str">
            <v>Conectores Uy marca(Tek) Alemán</v>
          </cell>
          <cell r="C3257" t="str">
            <v>u</v>
          </cell>
          <cell r="D3257">
            <v>4.555E-2</v>
          </cell>
          <cell r="E3257">
            <v>4.5089999999999998E-2</v>
          </cell>
          <cell r="F3257">
            <v>1</v>
          </cell>
          <cell r="G3257">
            <v>4.6000000000000001E-4</v>
          </cell>
          <cell r="H3257">
            <v>4.6000000000000001E-4</v>
          </cell>
          <cell r="I3257">
            <v>4.4639999999999999E-2</v>
          </cell>
          <cell r="J3257">
            <v>0.05</v>
          </cell>
        </row>
        <row r="3258">
          <cell r="A3258" t="str">
            <v>M2745</v>
          </cell>
          <cell r="B3258" t="str">
            <v>Cono Cubre Cable (Simelca) Colombia</v>
          </cell>
          <cell r="C3258" t="str">
            <v>u</v>
          </cell>
          <cell r="D3258">
            <v>7.7558199999999999</v>
          </cell>
          <cell r="E3258">
            <v>7.7553599999999996</v>
          </cell>
          <cell r="F3258">
            <v>1</v>
          </cell>
          <cell r="G3258">
            <v>4.6000000000000001E-4</v>
          </cell>
          <cell r="H3258">
            <v>4.6000000000000001E-4</v>
          </cell>
          <cell r="I3258">
            <v>7.6785699999999997</v>
          </cell>
          <cell r="J3258">
            <v>8.6</v>
          </cell>
        </row>
        <row r="3259">
          <cell r="A3259" t="str">
            <v>M2746</v>
          </cell>
          <cell r="B3259" t="str">
            <v>Cono de Subida</v>
          </cell>
          <cell r="C3259" t="str">
            <v>u</v>
          </cell>
          <cell r="D3259">
            <v>3.9773399999999999</v>
          </cell>
          <cell r="E3259">
            <v>3.97688</v>
          </cell>
          <cell r="F3259">
            <v>1</v>
          </cell>
          <cell r="G3259">
            <v>4.6000000000000001E-4</v>
          </cell>
          <cell r="H3259">
            <v>4.6000000000000001E-4</v>
          </cell>
          <cell r="I3259">
            <v>3.9375</v>
          </cell>
          <cell r="J3259">
            <v>4.41</v>
          </cell>
        </row>
        <row r="3260">
          <cell r="A3260" t="str">
            <v>M2747</v>
          </cell>
          <cell r="B3260" t="str">
            <v xml:space="preserve">Consola </v>
          </cell>
          <cell r="C3260" t="str">
            <v>u</v>
          </cell>
          <cell r="D3260">
            <v>3.0773899999999998</v>
          </cell>
          <cell r="E3260">
            <v>3.0750899999999999</v>
          </cell>
          <cell r="F3260">
            <v>1</v>
          </cell>
          <cell r="G3260">
            <v>2.3E-3</v>
          </cell>
          <cell r="H3260">
            <v>2.3E-3</v>
          </cell>
          <cell r="I3260">
            <v>3.0446399999999998</v>
          </cell>
          <cell r="J3260">
            <v>3.41</v>
          </cell>
        </row>
        <row r="3261">
          <cell r="A3261" t="str">
            <v>M2748</v>
          </cell>
          <cell r="B3261" t="str">
            <v>Consola (Simelca) Colombia</v>
          </cell>
          <cell r="C3261" t="str">
            <v>u</v>
          </cell>
          <cell r="D3261">
            <v>4.9891800000000002</v>
          </cell>
          <cell r="E3261">
            <v>4.9868800000000002</v>
          </cell>
          <cell r="F3261">
            <v>1</v>
          </cell>
          <cell r="G3261">
            <v>2.3E-3</v>
          </cell>
          <cell r="H3261">
            <v>2.3E-3</v>
          </cell>
          <cell r="I3261">
            <v>4.9375</v>
          </cell>
          <cell r="J3261">
            <v>5.53</v>
          </cell>
        </row>
        <row r="3262">
          <cell r="A3262" t="str">
            <v>M2749</v>
          </cell>
          <cell r="B3262" t="str">
            <v>Cordón Sellante Para mangas Desde 10 A 200 Pares (Silver) Colombia</v>
          </cell>
          <cell r="C3262" t="str">
            <v>u</v>
          </cell>
          <cell r="D3262">
            <v>19.839749999999999</v>
          </cell>
          <cell r="E3262">
            <v>19.839289999999998</v>
          </cell>
          <cell r="F3262">
            <v>1</v>
          </cell>
          <cell r="G3262">
            <v>4.6000000000000001E-4</v>
          </cell>
          <cell r="H3262">
            <v>4.6000000000000001E-4</v>
          </cell>
          <cell r="I3262">
            <v>19.642859999999999</v>
          </cell>
          <cell r="J3262">
            <v>22</v>
          </cell>
        </row>
        <row r="3263">
          <cell r="A3263" t="str">
            <v>M2750</v>
          </cell>
          <cell r="B3263" t="str">
            <v>Cordón Sellante Para mangas Desde 300 A 2000 Pares Silver Colombia</v>
          </cell>
          <cell r="C3263" t="str">
            <v>u</v>
          </cell>
          <cell r="D3263">
            <v>26.152249999999999</v>
          </cell>
          <cell r="E3263">
            <v>26.151789999999998</v>
          </cell>
          <cell r="F3263">
            <v>1</v>
          </cell>
          <cell r="G3263">
            <v>4.6000000000000001E-4</v>
          </cell>
          <cell r="H3263">
            <v>4.6000000000000001E-4</v>
          </cell>
          <cell r="I3263">
            <v>25.892859999999999</v>
          </cell>
          <cell r="J3263">
            <v>29</v>
          </cell>
        </row>
        <row r="3264">
          <cell r="A3264" t="str">
            <v>M2751</v>
          </cell>
          <cell r="B3264" t="str">
            <v>Fiador Con Gancho (Simelca) Colombia</v>
          </cell>
          <cell r="C3264" t="str">
            <v>u</v>
          </cell>
          <cell r="D3264">
            <v>0.61343999999999999</v>
          </cell>
          <cell r="E3264">
            <v>0.61321000000000003</v>
          </cell>
          <cell r="F3264">
            <v>1</v>
          </cell>
          <cell r="G3264">
            <v>2.3000000000000001E-4</v>
          </cell>
          <cell r="H3264">
            <v>2.3000000000000001E-4</v>
          </cell>
          <cell r="I3264">
            <v>0.60714000000000001</v>
          </cell>
          <cell r="J3264">
            <v>0.68</v>
          </cell>
        </row>
        <row r="3265">
          <cell r="A3265" t="str">
            <v>M2752</v>
          </cell>
          <cell r="B3265" t="str">
            <v>Fleje De Acero De 3/4 Pulgada Alemán</v>
          </cell>
          <cell r="C3265" t="str">
            <v>u</v>
          </cell>
          <cell r="D3265">
            <v>51.510919999999999</v>
          </cell>
          <cell r="E3265">
            <v>51.51</v>
          </cell>
          <cell r="F3265">
            <v>1</v>
          </cell>
          <cell r="G3265">
            <v>9.2000000000000003E-4</v>
          </cell>
          <cell r="H3265">
            <v>9.2000000000000003E-4</v>
          </cell>
          <cell r="I3265">
            <v>51</v>
          </cell>
          <cell r="J3265">
            <v>57.12</v>
          </cell>
        </row>
        <row r="3266">
          <cell r="A3266" t="str">
            <v>M2753</v>
          </cell>
          <cell r="B3266" t="str">
            <v>Fleje De Acero De 5/8 Pulgada Alemán</v>
          </cell>
          <cell r="C3266" t="str">
            <v>u</v>
          </cell>
          <cell r="D3266">
            <v>42.420920000000002</v>
          </cell>
          <cell r="E3266">
            <v>42.42</v>
          </cell>
          <cell r="F3266">
            <v>1</v>
          </cell>
          <cell r="G3266">
            <v>9.2000000000000003E-4</v>
          </cell>
          <cell r="H3266">
            <v>9.2000000000000003E-4</v>
          </cell>
          <cell r="I3266">
            <v>42</v>
          </cell>
          <cell r="J3266">
            <v>47.04</v>
          </cell>
        </row>
        <row r="3267">
          <cell r="A3267" t="str">
            <v>M2754</v>
          </cell>
          <cell r="B3267" t="str">
            <v>Fleje Df Acero De 1/2 Pulgada Alemán</v>
          </cell>
          <cell r="C3267" t="str">
            <v>u</v>
          </cell>
          <cell r="D3267">
            <v>40.400919999999999</v>
          </cell>
          <cell r="E3267">
            <v>40.4</v>
          </cell>
          <cell r="F3267">
            <v>1</v>
          </cell>
          <cell r="G3267">
            <v>9.2000000000000003E-4</v>
          </cell>
          <cell r="H3267">
            <v>9.2000000000000003E-4</v>
          </cell>
          <cell r="I3267">
            <v>40</v>
          </cell>
          <cell r="J3267">
            <v>44.8</v>
          </cell>
        </row>
        <row r="3268">
          <cell r="A3268" t="str">
            <v>M2755</v>
          </cell>
          <cell r="B3268" t="str">
            <v>Flejes de acero inoxidable de 1/2" (metro) (Frances)</v>
          </cell>
          <cell r="C3268" t="str">
            <v>u</v>
          </cell>
          <cell r="D3268">
            <v>1.0469900000000001</v>
          </cell>
          <cell r="E3268">
            <v>1.0460700000000001</v>
          </cell>
          <cell r="F3268">
            <v>1</v>
          </cell>
          <cell r="G3268">
            <v>9.2000000000000003E-4</v>
          </cell>
          <cell r="H3268">
            <v>9.2000000000000003E-4</v>
          </cell>
          <cell r="I3268">
            <v>1.0357099999999999</v>
          </cell>
          <cell r="J3268">
            <v>1.1599999999999999</v>
          </cell>
        </row>
        <row r="3269">
          <cell r="A3269" t="str">
            <v>M2756</v>
          </cell>
          <cell r="B3269" t="str">
            <v>Flejes de acero inoxidable de 3/4" (metro) (Frances)</v>
          </cell>
          <cell r="C3269" t="str">
            <v>u</v>
          </cell>
          <cell r="D3269">
            <v>3.7884199999999999</v>
          </cell>
          <cell r="E3269">
            <v>3.7875000000000001</v>
          </cell>
          <cell r="F3269">
            <v>1</v>
          </cell>
          <cell r="G3269">
            <v>9.2000000000000003E-4</v>
          </cell>
          <cell r="H3269">
            <v>9.2000000000000003E-4</v>
          </cell>
          <cell r="I3269">
            <v>3.75</v>
          </cell>
          <cell r="J3269">
            <v>4.2</v>
          </cell>
        </row>
        <row r="3270">
          <cell r="A3270" t="str">
            <v>M2757</v>
          </cell>
          <cell r="B3270" t="str">
            <v>Gancho Terminal (Simelca) Colombia</v>
          </cell>
          <cell r="C3270" t="str">
            <v>u</v>
          </cell>
          <cell r="D3270">
            <v>1.73166</v>
          </cell>
          <cell r="E3270">
            <v>1.73143</v>
          </cell>
          <cell r="F3270">
            <v>1</v>
          </cell>
          <cell r="G3270">
            <v>2.3000000000000001E-4</v>
          </cell>
          <cell r="H3270">
            <v>2.3000000000000001E-4</v>
          </cell>
          <cell r="I3270">
            <v>1.7142900000000001</v>
          </cell>
          <cell r="J3270">
            <v>1.92</v>
          </cell>
        </row>
        <row r="3271">
          <cell r="A3271" t="str">
            <v>M2758</v>
          </cell>
          <cell r="B3271" t="str">
            <v>Gancho Terminal de 1.5</v>
          </cell>
          <cell r="C3271" t="str">
            <v>u</v>
          </cell>
          <cell r="D3271">
            <v>1.1363700000000001</v>
          </cell>
          <cell r="E3271">
            <v>1.13625</v>
          </cell>
          <cell r="F3271">
            <v>1</v>
          </cell>
          <cell r="G3271">
            <v>1.2E-4</v>
          </cell>
          <cell r="H3271">
            <v>1.2E-4</v>
          </cell>
          <cell r="I3271">
            <v>1.125</v>
          </cell>
          <cell r="J3271">
            <v>1.26</v>
          </cell>
        </row>
        <row r="3272">
          <cell r="A3272" t="str">
            <v>M2759</v>
          </cell>
          <cell r="B3272" t="str">
            <v>Gancho Terminal de 1.6 (sin perforación)</v>
          </cell>
          <cell r="C3272" t="str">
            <v>u</v>
          </cell>
          <cell r="D3272">
            <v>0.73055999999999999</v>
          </cell>
          <cell r="E3272">
            <v>0.73043999999999998</v>
          </cell>
          <cell r="F3272">
            <v>1</v>
          </cell>
          <cell r="G3272">
            <v>1.2E-4</v>
          </cell>
          <cell r="H3272">
            <v>1.2E-4</v>
          </cell>
          <cell r="I3272">
            <v>0.72321000000000002</v>
          </cell>
          <cell r="J3272">
            <v>0.81</v>
          </cell>
        </row>
        <row r="3273">
          <cell r="A3273" t="str">
            <v>M2760</v>
          </cell>
          <cell r="B3273" t="str">
            <v>Grapa de acero inoxidable de 1/2 (Frances)</v>
          </cell>
          <cell r="C3273" t="str">
            <v>u</v>
          </cell>
          <cell r="D3273">
            <v>0.13539000000000001</v>
          </cell>
          <cell r="E3273">
            <v>0.13527</v>
          </cell>
          <cell r="F3273">
            <v>1</v>
          </cell>
          <cell r="G3273">
            <v>1.2E-4</v>
          </cell>
          <cell r="H3273">
            <v>1.2E-4</v>
          </cell>
          <cell r="I3273">
            <v>0.13392999999999999</v>
          </cell>
          <cell r="J3273">
            <v>0.15</v>
          </cell>
        </row>
        <row r="3274">
          <cell r="A3274" t="str">
            <v>M2761</v>
          </cell>
          <cell r="B3274" t="str">
            <v>Grapa de acero inoxidable de 3/4 (Frances)</v>
          </cell>
          <cell r="C3274" t="str">
            <v>u</v>
          </cell>
          <cell r="D3274">
            <v>0.16244</v>
          </cell>
          <cell r="E3274">
            <v>0.16231999999999999</v>
          </cell>
          <cell r="F3274">
            <v>1</v>
          </cell>
          <cell r="G3274">
            <v>1.2E-4</v>
          </cell>
          <cell r="H3274">
            <v>1.2E-4</v>
          </cell>
          <cell r="I3274">
            <v>0.16070999999999999</v>
          </cell>
          <cell r="J3274">
            <v>0.18</v>
          </cell>
        </row>
        <row r="3275">
          <cell r="A3275" t="str">
            <v>M2762</v>
          </cell>
          <cell r="B3275" t="str">
            <v>Grapa De Tres Pernos (Simelca) Colombia</v>
          </cell>
          <cell r="C3275" t="str">
            <v>u</v>
          </cell>
          <cell r="D3275">
            <v>5.50101</v>
          </cell>
          <cell r="E3275">
            <v>5.5008900000000001</v>
          </cell>
          <cell r="F3275">
            <v>1</v>
          </cell>
          <cell r="G3275">
            <v>1.2E-4</v>
          </cell>
          <cell r="H3275">
            <v>1.2E-4</v>
          </cell>
          <cell r="I3275">
            <v>5.4464300000000003</v>
          </cell>
          <cell r="J3275">
            <v>6.1</v>
          </cell>
        </row>
        <row r="3276">
          <cell r="A3276" t="str">
            <v>M2763</v>
          </cell>
          <cell r="B3276" t="str">
            <v>Hebilla Eriband De 1/2" (Simelca) Colombia</v>
          </cell>
          <cell r="C3276" t="str">
            <v>u</v>
          </cell>
          <cell r="D3276">
            <v>0.32486999999999999</v>
          </cell>
          <cell r="E3276">
            <v>0.32463999999999998</v>
          </cell>
          <cell r="F3276">
            <v>1</v>
          </cell>
          <cell r="G3276">
            <v>2.3000000000000001E-4</v>
          </cell>
          <cell r="H3276">
            <v>2.3000000000000001E-4</v>
          </cell>
          <cell r="I3276">
            <v>0.32142999999999999</v>
          </cell>
          <cell r="J3276">
            <v>0.36</v>
          </cell>
        </row>
        <row r="3277">
          <cell r="A3277" t="str">
            <v>M2764</v>
          </cell>
          <cell r="B3277" t="str">
            <v>Hebilla Eriband De 3/4" (Simelca) Colombia</v>
          </cell>
          <cell r="C3277" t="str">
            <v>u</v>
          </cell>
          <cell r="D3277">
            <v>0.37897999999999998</v>
          </cell>
          <cell r="E3277">
            <v>0.37874999999999998</v>
          </cell>
          <cell r="F3277">
            <v>1</v>
          </cell>
          <cell r="G3277">
            <v>2.3000000000000001E-4</v>
          </cell>
          <cell r="H3277">
            <v>2.3000000000000001E-4</v>
          </cell>
          <cell r="I3277">
            <v>0.375</v>
          </cell>
          <cell r="J3277">
            <v>0.42</v>
          </cell>
        </row>
        <row r="3278">
          <cell r="A3278" t="str">
            <v>M2765</v>
          </cell>
          <cell r="B3278" t="str">
            <v>Hebilla Heriband de acero inoxidable de 3/4"</v>
          </cell>
          <cell r="C3278" t="str">
            <v>u</v>
          </cell>
          <cell r="D3278">
            <v>0.50522999999999996</v>
          </cell>
          <cell r="E3278">
            <v>0.505</v>
          </cell>
          <cell r="F3278">
            <v>1</v>
          </cell>
          <cell r="G3278">
            <v>2.3000000000000001E-4</v>
          </cell>
          <cell r="H3278">
            <v>2.3000000000000001E-4</v>
          </cell>
          <cell r="I3278">
            <v>0.5</v>
          </cell>
          <cell r="J3278">
            <v>0.56000000000000005</v>
          </cell>
        </row>
        <row r="3279">
          <cell r="A3279" t="str">
            <v>M2766</v>
          </cell>
          <cell r="B3279" t="str">
            <v>Hebillas de acero inoxidable para flejes de 1/2" (Frances)</v>
          </cell>
          <cell r="C3279" t="str">
            <v>u</v>
          </cell>
          <cell r="D3279">
            <v>0.24371000000000001</v>
          </cell>
          <cell r="E3279">
            <v>0.24348</v>
          </cell>
          <cell r="F3279">
            <v>1</v>
          </cell>
          <cell r="G3279">
            <v>2.3000000000000001E-4</v>
          </cell>
          <cell r="H3279">
            <v>2.3000000000000001E-4</v>
          </cell>
          <cell r="I3279">
            <v>0.24107000000000001</v>
          </cell>
          <cell r="J3279">
            <v>0.27</v>
          </cell>
        </row>
        <row r="3280">
          <cell r="A3280" t="str">
            <v>M2767</v>
          </cell>
          <cell r="B3280" t="str">
            <v>Hebillas de acero inoxidable para flejes de 3/4" (Frances)</v>
          </cell>
          <cell r="C3280" t="str">
            <v>u</v>
          </cell>
          <cell r="D3280">
            <v>0.26174999999999998</v>
          </cell>
          <cell r="E3280">
            <v>0.26151999999999997</v>
          </cell>
          <cell r="F3280">
            <v>1</v>
          </cell>
          <cell r="G3280">
            <v>2.3000000000000001E-4</v>
          </cell>
          <cell r="H3280">
            <v>2.3000000000000001E-4</v>
          </cell>
          <cell r="I3280">
            <v>0.25892999999999999</v>
          </cell>
          <cell r="J3280">
            <v>0.28999999999999998</v>
          </cell>
        </row>
        <row r="3281">
          <cell r="A3281" t="str">
            <v>M2768</v>
          </cell>
          <cell r="B3281" t="str">
            <v>manga 100-200 Pares Tk 80/40 (Nkti) Alemán</v>
          </cell>
          <cell r="C3281" t="str">
            <v>u</v>
          </cell>
          <cell r="D3281">
            <v>44.946150000000003</v>
          </cell>
          <cell r="E3281">
            <v>44.945</v>
          </cell>
          <cell r="F3281">
            <v>1</v>
          </cell>
          <cell r="G3281">
            <v>1.15E-3</v>
          </cell>
          <cell r="H3281">
            <v>1.15E-3</v>
          </cell>
          <cell r="I3281">
            <v>44.5</v>
          </cell>
          <cell r="J3281">
            <v>49.84</v>
          </cell>
        </row>
        <row r="3282">
          <cell r="A3282" t="str">
            <v>M2769</v>
          </cell>
          <cell r="B3282" t="str">
            <v>manga 10-100 Pares Tk 52/30 (Nkti) Alemán</v>
          </cell>
          <cell r="C3282" t="str">
            <v>u</v>
          </cell>
          <cell r="D3282">
            <v>38.886150000000001</v>
          </cell>
          <cell r="E3282">
            <v>38.884999999999998</v>
          </cell>
          <cell r="F3282">
            <v>1</v>
          </cell>
          <cell r="G3282">
            <v>1.15E-3</v>
          </cell>
          <cell r="H3282">
            <v>1.15E-3</v>
          </cell>
          <cell r="I3282">
            <v>38.5</v>
          </cell>
          <cell r="J3282">
            <v>43.12</v>
          </cell>
        </row>
        <row r="3283">
          <cell r="A3283" t="str">
            <v>M2770</v>
          </cell>
          <cell r="B3283" t="str">
            <v>manga 1500/2000 Pares Tk 155/100 (Nkti) Alemán</v>
          </cell>
          <cell r="C3283" t="str">
            <v>u</v>
          </cell>
          <cell r="D3283">
            <v>257.65034000000003</v>
          </cell>
          <cell r="E3283">
            <v>257.64918999999998</v>
          </cell>
          <cell r="F3283">
            <v>1</v>
          </cell>
          <cell r="G3283">
            <v>1.15E-3</v>
          </cell>
          <cell r="H3283">
            <v>1.15E-3</v>
          </cell>
          <cell r="I3283">
            <v>255.09820999999999</v>
          </cell>
          <cell r="J3283">
            <v>285.70999999999998</v>
          </cell>
        </row>
        <row r="3284">
          <cell r="A3284" t="str">
            <v>M2771</v>
          </cell>
          <cell r="B3284" t="str">
            <v>manga 300-600 Pares Tk 95/64 (Nkti) Alemán</v>
          </cell>
          <cell r="C3284" t="str">
            <v>u</v>
          </cell>
          <cell r="D3284">
            <v>207.41185999999999</v>
          </cell>
          <cell r="E3284">
            <v>207.41070999999999</v>
          </cell>
          <cell r="F3284">
            <v>1</v>
          </cell>
          <cell r="G3284">
            <v>1.15E-3</v>
          </cell>
          <cell r="H3284">
            <v>1.15E-3</v>
          </cell>
          <cell r="I3284">
            <v>205.35713999999999</v>
          </cell>
          <cell r="J3284">
            <v>230</v>
          </cell>
        </row>
        <row r="3285">
          <cell r="A3285" t="str">
            <v>M2772</v>
          </cell>
          <cell r="B3285" t="str">
            <v>manga 900/1200 Pares Tk 120/80 (Nkti) Alemán</v>
          </cell>
          <cell r="C3285" t="str">
            <v>u</v>
          </cell>
          <cell r="D3285">
            <v>205.53614999999999</v>
          </cell>
          <cell r="E3285">
            <v>205.535</v>
          </cell>
          <cell r="F3285">
            <v>1</v>
          </cell>
          <cell r="G3285">
            <v>1.15E-3</v>
          </cell>
          <cell r="H3285">
            <v>1.15E-3</v>
          </cell>
          <cell r="I3285">
            <v>203.5</v>
          </cell>
          <cell r="J3285">
            <v>227.92</v>
          </cell>
        </row>
        <row r="3286">
          <cell r="A3286" t="str">
            <v>M2773</v>
          </cell>
          <cell r="B3286" t="str">
            <v>manga Hermética De 10 A 100 Pares Ucm 3 -5 (Silver) Colombia</v>
          </cell>
          <cell r="C3286" t="str">
            <v>u</v>
          </cell>
          <cell r="D3286">
            <v>29.038650000000001</v>
          </cell>
          <cell r="E3286">
            <v>29.037500000000001</v>
          </cell>
          <cell r="F3286">
            <v>1</v>
          </cell>
          <cell r="G3286">
            <v>1.15E-3</v>
          </cell>
          <cell r="H3286">
            <v>1.15E-3</v>
          </cell>
          <cell r="I3286">
            <v>28.75</v>
          </cell>
          <cell r="J3286">
            <v>32.200000000000003</v>
          </cell>
        </row>
        <row r="3287">
          <cell r="A3287" t="str">
            <v>M2774</v>
          </cell>
          <cell r="B3287" t="str">
            <v>manga Hermética De 150 A 200 Pares Ucm 4 -6 (Silver) Colombia</v>
          </cell>
          <cell r="C3287" t="str">
            <v>u</v>
          </cell>
          <cell r="D3287">
            <v>33.186860000000003</v>
          </cell>
          <cell r="E3287">
            <v>33.18571</v>
          </cell>
          <cell r="F3287">
            <v>1</v>
          </cell>
          <cell r="G3287">
            <v>1.15E-3</v>
          </cell>
          <cell r="H3287">
            <v>1.15E-3</v>
          </cell>
          <cell r="I3287">
            <v>32.857140000000001</v>
          </cell>
          <cell r="J3287">
            <v>36.799999999999997</v>
          </cell>
        </row>
        <row r="3288">
          <cell r="A3288" t="str">
            <v>M2775</v>
          </cell>
          <cell r="B3288" t="str">
            <v>manga Hermética De 1500 A 2000 Pares Ucm 8 -18 (Silver) Colombia</v>
          </cell>
          <cell r="C3288" t="str">
            <v>u</v>
          </cell>
          <cell r="D3288">
            <v>164.17124000000001</v>
          </cell>
          <cell r="E3288">
            <v>164.17008999999999</v>
          </cell>
          <cell r="F3288">
            <v>1</v>
          </cell>
          <cell r="G3288">
            <v>1.15E-3</v>
          </cell>
          <cell r="H3288">
            <v>1.15E-3</v>
          </cell>
          <cell r="I3288">
            <v>162.54463999999999</v>
          </cell>
          <cell r="J3288">
            <v>182.05</v>
          </cell>
        </row>
        <row r="3289">
          <cell r="A3289" t="str">
            <v>M2776</v>
          </cell>
          <cell r="B3289" t="str">
            <v>manga Hermética De 300 A 600 Pares Ucm 6 -9 (Silver) Colombia</v>
          </cell>
          <cell r="C3289" t="str">
            <v>u</v>
          </cell>
          <cell r="D3289">
            <v>118.22526000000001</v>
          </cell>
          <cell r="E3289">
            <v>118.22411</v>
          </cell>
          <cell r="F3289">
            <v>1</v>
          </cell>
          <cell r="G3289">
            <v>1.15E-3</v>
          </cell>
          <cell r="H3289">
            <v>1.15E-3</v>
          </cell>
          <cell r="I3289">
            <v>117.05356999999999</v>
          </cell>
          <cell r="J3289">
            <v>131.1</v>
          </cell>
        </row>
        <row r="3290">
          <cell r="A3290" t="str">
            <v>M2777</v>
          </cell>
          <cell r="B3290" t="str">
            <v>manga Hermética De 900 A 1200 Pares Ucm 8 -16 (silver) Colombia</v>
          </cell>
          <cell r="C3290" t="str">
            <v>u</v>
          </cell>
          <cell r="D3290">
            <v>144.15159</v>
          </cell>
          <cell r="E3290">
            <v>144.15044</v>
          </cell>
          <cell r="F3290">
            <v>1</v>
          </cell>
          <cell r="G3290">
            <v>1.15E-3</v>
          </cell>
          <cell r="H3290">
            <v>1.15E-3</v>
          </cell>
          <cell r="I3290">
            <v>142.72320999999999</v>
          </cell>
          <cell r="J3290">
            <v>159.85</v>
          </cell>
        </row>
        <row r="3291">
          <cell r="A3291" t="str">
            <v>M2778</v>
          </cell>
          <cell r="B3291" t="str">
            <v>masilla Para Reparar manga Desde 10 A 200 Pares (Silver) Colombia</v>
          </cell>
          <cell r="C3291" t="str">
            <v>u</v>
          </cell>
          <cell r="D3291">
            <v>19.83952</v>
          </cell>
          <cell r="E3291">
            <v>19.839289999999998</v>
          </cell>
          <cell r="F3291">
            <v>1</v>
          </cell>
          <cell r="G3291">
            <v>2.3000000000000001E-4</v>
          </cell>
          <cell r="H3291">
            <v>2.3000000000000001E-4</v>
          </cell>
          <cell r="I3291">
            <v>19.642859999999999</v>
          </cell>
          <cell r="J3291">
            <v>22</v>
          </cell>
        </row>
        <row r="3292">
          <cell r="A3292" t="str">
            <v>M2779</v>
          </cell>
          <cell r="B3292" t="str">
            <v>masilla Para Reparar manga Desde 300 A 2000 Pares (Silver) Colombia</v>
          </cell>
          <cell r="C3292" t="str">
            <v>u</v>
          </cell>
          <cell r="D3292">
            <v>26.15202</v>
          </cell>
          <cell r="E3292">
            <v>26.151789999999998</v>
          </cell>
          <cell r="F3292">
            <v>1</v>
          </cell>
          <cell r="G3292">
            <v>2.3000000000000001E-4</v>
          </cell>
          <cell r="H3292">
            <v>2.3000000000000001E-4</v>
          </cell>
          <cell r="I3292">
            <v>25.892859999999999</v>
          </cell>
          <cell r="J3292">
            <v>29</v>
          </cell>
        </row>
        <row r="3293">
          <cell r="A3293" t="str">
            <v>M2780</v>
          </cell>
          <cell r="B3293" t="str">
            <v>ménsula</v>
          </cell>
          <cell r="C3293" t="str">
            <v>u</v>
          </cell>
          <cell r="D3293">
            <v>7.0882699999999996</v>
          </cell>
          <cell r="E3293">
            <v>7.0880400000000003</v>
          </cell>
          <cell r="F3293">
            <v>1</v>
          </cell>
          <cell r="G3293">
            <v>2.3000000000000001E-4</v>
          </cell>
          <cell r="H3293">
            <v>2.3000000000000001E-4</v>
          </cell>
          <cell r="I3293">
            <v>7.0178599999999998</v>
          </cell>
          <cell r="J3293">
            <v>7.86</v>
          </cell>
        </row>
        <row r="3294">
          <cell r="A3294" t="str">
            <v>M2781</v>
          </cell>
          <cell r="B3294" t="str">
            <v>ménsula de suspensión</v>
          </cell>
          <cell r="C3294" t="str">
            <v>u</v>
          </cell>
          <cell r="D3294">
            <v>2.7506699999999999</v>
          </cell>
          <cell r="E3294">
            <v>2.7504400000000002</v>
          </cell>
          <cell r="F3294">
            <v>1</v>
          </cell>
          <cell r="G3294">
            <v>2.3000000000000001E-4</v>
          </cell>
          <cell r="H3294">
            <v>2.3000000000000001E-4</v>
          </cell>
          <cell r="I3294">
            <v>2.7232099999999999</v>
          </cell>
          <cell r="J3294">
            <v>3.05</v>
          </cell>
        </row>
        <row r="3295">
          <cell r="A3295" t="str">
            <v>M2782</v>
          </cell>
          <cell r="B3295" t="str">
            <v>mordaza de suspensión (Frances)</v>
          </cell>
          <cell r="C3295" t="str">
            <v>u</v>
          </cell>
          <cell r="D3295">
            <v>7.2235399999999998</v>
          </cell>
          <cell r="E3295">
            <v>7.2233099999999997</v>
          </cell>
          <cell r="F3295">
            <v>1</v>
          </cell>
          <cell r="G3295">
            <v>2.3000000000000001E-4</v>
          </cell>
          <cell r="H3295">
            <v>2.3000000000000001E-4</v>
          </cell>
          <cell r="I3295">
            <v>7.1517900000000001</v>
          </cell>
          <cell r="J3295">
            <v>8.01</v>
          </cell>
        </row>
        <row r="3296">
          <cell r="A3296" t="str">
            <v>M2783</v>
          </cell>
          <cell r="B3296" t="str">
            <v>mordaza de suspensión plástico  ARC (Frances)</v>
          </cell>
          <cell r="C3296" t="str">
            <v>u</v>
          </cell>
          <cell r="D3296">
            <v>7.92692</v>
          </cell>
          <cell r="E3296">
            <v>7.9266899999999998</v>
          </cell>
          <cell r="F3296">
            <v>1</v>
          </cell>
          <cell r="G3296">
            <v>2.3000000000000001E-4</v>
          </cell>
          <cell r="H3296">
            <v>2.3000000000000001E-4</v>
          </cell>
          <cell r="I3296">
            <v>7.8482099999999999</v>
          </cell>
          <cell r="J3296">
            <v>8.7899999999999991</v>
          </cell>
        </row>
        <row r="3297">
          <cell r="A3297" t="str">
            <v>M2784</v>
          </cell>
          <cell r="B3297" t="str">
            <v>mordaza de suspensión</v>
          </cell>
          <cell r="C3297" t="str">
            <v>u</v>
          </cell>
          <cell r="D3297">
            <v>1.23567</v>
          </cell>
          <cell r="E3297">
            <v>1.2354400000000001</v>
          </cell>
          <cell r="F3297">
            <v>1</v>
          </cell>
          <cell r="G3297">
            <v>2.3000000000000001E-4</v>
          </cell>
          <cell r="H3297">
            <v>2.3000000000000001E-4</v>
          </cell>
          <cell r="I3297">
            <v>1.2232099999999999</v>
          </cell>
          <cell r="J3297">
            <v>1.37</v>
          </cell>
        </row>
        <row r="3298">
          <cell r="A3298" t="str">
            <v>M2785</v>
          </cell>
          <cell r="B3298" t="str">
            <v>mordaza de anclaje AC10 260 (Frances)</v>
          </cell>
          <cell r="C3298" t="str">
            <v>u</v>
          </cell>
          <cell r="D3298">
            <v>15.844609999999999</v>
          </cell>
          <cell r="E3298">
            <v>15.844379999999999</v>
          </cell>
          <cell r="F3298">
            <v>1</v>
          </cell>
          <cell r="G3298">
            <v>2.3000000000000001E-4</v>
          </cell>
          <cell r="H3298">
            <v>2.3000000000000001E-4</v>
          </cell>
          <cell r="I3298">
            <v>15.6875</v>
          </cell>
          <cell r="J3298">
            <v>17.57</v>
          </cell>
        </row>
        <row r="3299">
          <cell r="A3299" t="str">
            <v>M2786</v>
          </cell>
          <cell r="B3299" t="str">
            <v>mordaza de anclaje AC6 160 (Frances)</v>
          </cell>
          <cell r="C3299" t="str">
            <v>u</v>
          </cell>
          <cell r="D3299">
            <v>6.0331700000000001</v>
          </cell>
          <cell r="E3299">
            <v>6.03294</v>
          </cell>
          <cell r="F3299">
            <v>1</v>
          </cell>
          <cell r="G3299">
            <v>2.3000000000000001E-4</v>
          </cell>
          <cell r="H3299">
            <v>2.3000000000000001E-4</v>
          </cell>
          <cell r="I3299">
            <v>5.9732099999999999</v>
          </cell>
          <cell r="J3299">
            <v>6.69</v>
          </cell>
        </row>
        <row r="3300">
          <cell r="A3300" t="str">
            <v>M2787</v>
          </cell>
          <cell r="B3300" t="str">
            <v>mordaza de anclaje AC7 200 (Frances)</v>
          </cell>
          <cell r="C3300" t="str">
            <v>u</v>
          </cell>
          <cell r="D3300">
            <v>11.68737</v>
          </cell>
          <cell r="E3300">
            <v>11.687139999999999</v>
          </cell>
          <cell r="F3300">
            <v>1</v>
          </cell>
          <cell r="G3300">
            <v>2.3000000000000001E-4</v>
          </cell>
          <cell r="H3300">
            <v>2.3000000000000001E-4</v>
          </cell>
          <cell r="I3300">
            <v>11.571429999999999</v>
          </cell>
          <cell r="J3300">
            <v>12.96</v>
          </cell>
        </row>
        <row r="3301">
          <cell r="A3301" t="str">
            <v>M2788</v>
          </cell>
          <cell r="B3301" t="str">
            <v>Palomilla (Simelca) Colombia</v>
          </cell>
          <cell r="C3301" t="str">
            <v>u</v>
          </cell>
          <cell r="D3301">
            <v>3.6346500000000002</v>
          </cell>
          <cell r="E3301">
            <v>3.6341899999999998</v>
          </cell>
          <cell r="F3301">
            <v>1</v>
          </cell>
          <cell r="G3301">
            <v>4.6000000000000001E-4</v>
          </cell>
          <cell r="H3301">
            <v>4.6000000000000001E-4</v>
          </cell>
          <cell r="I3301">
            <v>3.5982099999999999</v>
          </cell>
          <cell r="J3301">
            <v>4.03</v>
          </cell>
        </row>
        <row r="3302">
          <cell r="A3302" t="str">
            <v>M2789</v>
          </cell>
          <cell r="B3302" t="str">
            <v>Palomillas</v>
          </cell>
          <cell r="C3302" t="str">
            <v>u</v>
          </cell>
          <cell r="D3302">
            <v>1.09162</v>
          </cell>
          <cell r="E3302">
            <v>1.0911599999999999</v>
          </cell>
          <cell r="F3302">
            <v>1</v>
          </cell>
          <cell r="G3302">
            <v>4.6000000000000001E-4</v>
          </cell>
          <cell r="H3302">
            <v>4.6000000000000001E-4</v>
          </cell>
          <cell r="I3302">
            <v>1.08036</v>
          </cell>
          <cell r="J3302">
            <v>1.21</v>
          </cell>
        </row>
        <row r="3303">
          <cell r="A3303" t="str">
            <v>M2790</v>
          </cell>
          <cell r="B3303" t="str">
            <v>Pinza de acometída dieléctrica (Frances)</v>
          </cell>
          <cell r="C3303" t="str">
            <v>u</v>
          </cell>
          <cell r="D3303">
            <v>0.53229000000000004</v>
          </cell>
          <cell r="E3303">
            <v>0.53205999999999998</v>
          </cell>
          <cell r="F3303">
            <v>1</v>
          </cell>
          <cell r="G3303">
            <v>2.3000000000000001E-4</v>
          </cell>
          <cell r="H3303">
            <v>2.3000000000000001E-4</v>
          </cell>
          <cell r="I3303">
            <v>0.52678999999999998</v>
          </cell>
          <cell r="J3303">
            <v>0.59</v>
          </cell>
        </row>
        <row r="3304">
          <cell r="A3304" t="str">
            <v>M2791</v>
          </cell>
          <cell r="B3304" t="str">
            <v>Porta Consola (Simelca) Colombia</v>
          </cell>
          <cell r="C3304" t="str">
            <v>u</v>
          </cell>
          <cell r="D3304">
            <v>5.5915299999999997</v>
          </cell>
          <cell r="E3304">
            <v>5.5910700000000002</v>
          </cell>
          <cell r="F3304">
            <v>1</v>
          </cell>
          <cell r="G3304">
            <v>4.6000000000000001E-4</v>
          </cell>
          <cell r="H3304">
            <v>4.6000000000000001E-4</v>
          </cell>
          <cell r="I3304">
            <v>5.5357099999999999</v>
          </cell>
          <cell r="J3304">
            <v>6.2</v>
          </cell>
        </row>
        <row r="3305">
          <cell r="A3305" t="str">
            <v>M2792</v>
          </cell>
          <cell r="B3305" t="str">
            <v>Portaconsolas</v>
          </cell>
          <cell r="C3305" t="str">
            <v>u</v>
          </cell>
          <cell r="D3305">
            <v>2.2729599999999999</v>
          </cell>
          <cell r="E3305">
            <v>2.2725</v>
          </cell>
          <cell r="F3305">
            <v>1</v>
          </cell>
          <cell r="G3305">
            <v>4.6000000000000001E-4</v>
          </cell>
          <cell r="H3305">
            <v>4.6000000000000001E-4</v>
          </cell>
          <cell r="I3305">
            <v>2.25</v>
          </cell>
          <cell r="J3305">
            <v>2.52</v>
          </cell>
        </row>
        <row r="3306">
          <cell r="A3306" t="str">
            <v>M2793</v>
          </cell>
          <cell r="B3306" t="str">
            <v xml:space="preserve">Regal Quante De Conexión De 10 Pares -Bandeja SID-C (Quante) Alemán </v>
          </cell>
          <cell r="C3306" t="str">
            <v>u</v>
          </cell>
          <cell r="D3306">
            <v>5.8639099999999997</v>
          </cell>
          <cell r="E3306">
            <v>5.8616099999999998</v>
          </cell>
          <cell r="F3306">
            <v>1</v>
          </cell>
          <cell r="G3306">
            <v>2.3E-3</v>
          </cell>
          <cell r="H3306">
            <v>2.3E-3</v>
          </cell>
          <cell r="I3306">
            <v>5.8035699999999997</v>
          </cell>
          <cell r="J3306">
            <v>6.5</v>
          </cell>
        </row>
        <row r="3307">
          <cell r="A3307" t="str">
            <v>M2794</v>
          </cell>
          <cell r="B3307" t="str">
            <v>RegalQuante De Corte De 10 Pares -Bandeja Sid-C (Quante) Alemán</v>
          </cell>
          <cell r="C3307" t="str">
            <v>u</v>
          </cell>
          <cell r="D3307">
            <v>6.6664899999999996</v>
          </cell>
          <cell r="E3307">
            <v>6.6641899999999996</v>
          </cell>
          <cell r="F3307">
            <v>1</v>
          </cell>
          <cell r="G3307">
            <v>2.3E-3</v>
          </cell>
          <cell r="H3307">
            <v>2.3E-3</v>
          </cell>
          <cell r="I3307">
            <v>6.5982099999999999</v>
          </cell>
          <cell r="J3307">
            <v>7.39</v>
          </cell>
        </row>
        <row r="3308">
          <cell r="A3308" t="str">
            <v>M2795</v>
          </cell>
          <cell r="B3308" t="str">
            <v>Regleta De Conexión De 10 Pares Lsa Plus BELCONN  Italia</v>
          </cell>
          <cell r="C3308" t="str">
            <v>u</v>
          </cell>
          <cell r="D3308">
            <v>5.2326600000000001</v>
          </cell>
          <cell r="E3308">
            <v>5.2303600000000001</v>
          </cell>
          <cell r="F3308">
            <v>1</v>
          </cell>
          <cell r="G3308">
            <v>2.3E-3</v>
          </cell>
          <cell r="H3308">
            <v>2.3E-3</v>
          </cell>
          <cell r="I3308">
            <v>5.1785699999999997</v>
          </cell>
          <cell r="J3308">
            <v>5.8</v>
          </cell>
        </row>
        <row r="3309">
          <cell r="A3309" t="str">
            <v>M2796</v>
          </cell>
          <cell r="B3309" t="str">
            <v>Regaleta  De Conexión De 100 Pares Lsa Plus  BELCONN Italia</v>
          </cell>
          <cell r="C3309" t="str">
            <v>u</v>
          </cell>
          <cell r="D3309">
            <v>66.734440000000006</v>
          </cell>
          <cell r="E3309">
            <v>66.732140000000001</v>
          </cell>
          <cell r="F3309">
            <v>1</v>
          </cell>
          <cell r="G3309">
            <v>2.3E-3</v>
          </cell>
          <cell r="H3309">
            <v>2.3E-3</v>
          </cell>
          <cell r="I3309">
            <v>66.071430000000007</v>
          </cell>
          <cell r="J3309">
            <v>74</v>
          </cell>
        </row>
        <row r="3310">
          <cell r="A3310" t="str">
            <v>M2797</v>
          </cell>
          <cell r="B3310" t="str">
            <v>Regleta Quante De Conexión De 100 Pares Sid-C (Quante)Alemán</v>
          </cell>
          <cell r="C3310" t="str">
            <v>u</v>
          </cell>
          <cell r="D3310">
            <v>86.862300000000005</v>
          </cell>
          <cell r="E3310">
            <v>86.86</v>
          </cell>
          <cell r="F3310">
            <v>1</v>
          </cell>
          <cell r="G3310">
            <v>2.3E-3</v>
          </cell>
          <cell r="H3310">
            <v>2.3E-3</v>
          </cell>
          <cell r="I3310">
            <v>86</v>
          </cell>
          <cell r="J3310">
            <v>96.32</v>
          </cell>
        </row>
        <row r="3311">
          <cell r="A3311" t="str">
            <v>M2798</v>
          </cell>
          <cell r="B3311" t="str">
            <v>Regaleta Quante De Conexión De 50 Pares §Id-G (Quante)Alemán</v>
          </cell>
          <cell r="C3311" t="str">
            <v>u</v>
          </cell>
          <cell r="D3311">
            <v>67.221410000000006</v>
          </cell>
          <cell r="E3311">
            <v>67.219110000000001</v>
          </cell>
          <cell r="F3311">
            <v>1</v>
          </cell>
          <cell r="G3311">
            <v>2.3E-3</v>
          </cell>
          <cell r="H3311">
            <v>2.3E-3</v>
          </cell>
          <cell r="I3311">
            <v>66.553569999999993</v>
          </cell>
          <cell r="J3311">
            <v>74.540000000000006</v>
          </cell>
        </row>
        <row r="3312">
          <cell r="A3312" t="str">
            <v>M2799</v>
          </cell>
          <cell r="B3312" t="str">
            <v>Regaleta  De Conexión De 50 Pares Lsa Plus BELCONN  Italia</v>
          </cell>
          <cell r="C3312" t="str">
            <v>u</v>
          </cell>
          <cell r="D3312">
            <v>54.109439999999999</v>
          </cell>
          <cell r="E3312">
            <v>54.107140000000001</v>
          </cell>
          <cell r="F3312">
            <v>1</v>
          </cell>
          <cell r="G3312">
            <v>2.3E-3</v>
          </cell>
          <cell r="H3312">
            <v>2.3E-3</v>
          </cell>
          <cell r="I3312">
            <v>53.571429999999999</v>
          </cell>
          <cell r="J3312">
            <v>60</v>
          </cell>
        </row>
        <row r="3313">
          <cell r="A3313" t="str">
            <v>M2800</v>
          </cell>
          <cell r="B3313" t="str">
            <v>Regaleta  De Corte De 10 Pares Lsa Plus (BELCONN)  Italia</v>
          </cell>
          <cell r="C3313" t="str">
            <v>u</v>
          </cell>
          <cell r="D3313">
            <v>6.1344399999999997</v>
          </cell>
          <cell r="E3313">
            <v>6.1321399999999997</v>
          </cell>
          <cell r="F3313">
            <v>1</v>
          </cell>
          <cell r="G3313">
            <v>2.3E-3</v>
          </cell>
          <cell r="H3313">
            <v>2.3E-3</v>
          </cell>
          <cell r="I3313">
            <v>6.0714300000000003</v>
          </cell>
          <cell r="J3313">
            <v>6.8</v>
          </cell>
        </row>
        <row r="3314">
          <cell r="A3314" t="str">
            <v>M2801</v>
          </cell>
          <cell r="B3314" t="str">
            <v>Regaleta  De Corte De 100 Pares Lsa Plus (BELCONN)  Italia</v>
          </cell>
          <cell r="C3314" t="str">
            <v>u</v>
          </cell>
          <cell r="D3314">
            <v>82.966589999999997</v>
          </cell>
          <cell r="E3314">
            <v>82.964290000000005</v>
          </cell>
          <cell r="F3314">
            <v>1</v>
          </cell>
          <cell r="G3314">
            <v>2.3E-3</v>
          </cell>
          <cell r="H3314">
            <v>2.3E-3</v>
          </cell>
          <cell r="I3314">
            <v>82.142859999999999</v>
          </cell>
          <cell r="J3314">
            <v>92</v>
          </cell>
        </row>
        <row r="3315">
          <cell r="A3315" t="str">
            <v>M2802</v>
          </cell>
          <cell r="B3315" t="str">
            <v xml:space="preserve">Regaleta Quante De Corte De 100 Pares Para Repartidor Sid-C Protegida Contra Sobre-Tensión Y Sobre-Corriente (Quante)Alemán </v>
          </cell>
          <cell r="C3315" t="str">
            <v>u</v>
          </cell>
          <cell r="D3315">
            <v>484.8023</v>
          </cell>
          <cell r="E3315">
            <v>484.8</v>
          </cell>
          <cell r="F3315">
            <v>1</v>
          </cell>
          <cell r="G3315">
            <v>2.3E-3</v>
          </cell>
          <cell r="H3315">
            <v>2.3E-3</v>
          </cell>
          <cell r="I3315">
            <v>480</v>
          </cell>
          <cell r="J3315">
            <v>537.6</v>
          </cell>
        </row>
        <row r="3316">
          <cell r="A3316" t="str">
            <v>M2803</v>
          </cell>
          <cell r="B3316" t="str">
            <v>Regaleta Quante De Corte De 100 Pares Sid-C (Quante)Alemán</v>
          </cell>
          <cell r="C3316" t="str">
            <v>u</v>
          </cell>
          <cell r="D3316">
            <v>91.912300000000002</v>
          </cell>
          <cell r="E3316">
            <v>91.91</v>
          </cell>
          <cell r="F3316">
            <v>1</v>
          </cell>
          <cell r="G3316">
            <v>2.3E-3</v>
          </cell>
          <cell r="H3316">
            <v>2.3E-3</v>
          </cell>
          <cell r="I3316">
            <v>91</v>
          </cell>
          <cell r="J3316">
            <v>101.92</v>
          </cell>
        </row>
        <row r="3317">
          <cell r="A3317" t="str">
            <v>M2804</v>
          </cell>
          <cell r="B3317" t="str">
            <v>Regaleta  De Corte De 50 Pares Lsa Plus (BELCONN) Italia</v>
          </cell>
          <cell r="C3317" t="str">
            <v>u</v>
          </cell>
          <cell r="D3317">
            <v>64.930869999999999</v>
          </cell>
          <cell r="E3317">
            <v>64.928569999999993</v>
          </cell>
          <cell r="F3317">
            <v>1</v>
          </cell>
          <cell r="G3317">
            <v>2.3E-3</v>
          </cell>
          <cell r="H3317">
            <v>2.3E-3</v>
          </cell>
          <cell r="I3317">
            <v>64.285709999999995</v>
          </cell>
          <cell r="J3317">
            <v>72</v>
          </cell>
        </row>
        <row r="3318">
          <cell r="A3318" t="str">
            <v>M2805</v>
          </cell>
          <cell r="B3318" t="str">
            <v>Regaleta Quante De Corte De 50 Pares Sid-C (Quante)Alemán</v>
          </cell>
          <cell r="C3318" t="str">
            <v>u</v>
          </cell>
          <cell r="D3318">
            <v>72.722300000000004</v>
          </cell>
          <cell r="E3318">
            <v>72.72</v>
          </cell>
          <cell r="F3318">
            <v>1</v>
          </cell>
          <cell r="G3318">
            <v>2.3E-3</v>
          </cell>
          <cell r="H3318">
            <v>2.3E-3</v>
          </cell>
          <cell r="I3318">
            <v>72</v>
          </cell>
          <cell r="J3318">
            <v>80.64</v>
          </cell>
        </row>
        <row r="3319">
          <cell r="A3319" t="str">
            <v>M2806</v>
          </cell>
          <cell r="B3319" t="str">
            <v>Regaleta de Distribuidor BELCONN de 100 Pares Italia</v>
          </cell>
          <cell r="C3319" t="str">
            <v>u</v>
          </cell>
          <cell r="D3319">
            <v>441.87729999999999</v>
          </cell>
          <cell r="E3319">
            <v>441.875</v>
          </cell>
          <cell r="F3319">
            <v>1</v>
          </cell>
          <cell r="G3319">
            <v>2.3E-3</v>
          </cell>
          <cell r="H3319">
            <v>2.3E-3</v>
          </cell>
          <cell r="I3319">
            <v>437.5</v>
          </cell>
          <cell r="J3319">
            <v>490</v>
          </cell>
        </row>
        <row r="3320">
          <cell r="A3320" t="str">
            <v>M2807</v>
          </cell>
          <cell r="B3320" t="str">
            <v>Remate 6,3 para retina (0 de cable 6,3 mm) (Frances)</v>
          </cell>
          <cell r="C3320" t="str">
            <v>u</v>
          </cell>
          <cell r="D3320">
            <v>9.9920200000000001</v>
          </cell>
          <cell r="E3320">
            <v>9.9917899999999999</v>
          </cell>
          <cell r="F3320">
            <v>1</v>
          </cell>
          <cell r="G3320">
            <v>2.3000000000000001E-4</v>
          </cell>
          <cell r="H3320">
            <v>2.3000000000000001E-4</v>
          </cell>
          <cell r="I3320">
            <v>9.8928600000000007</v>
          </cell>
          <cell r="J3320">
            <v>11.08</v>
          </cell>
        </row>
        <row r="3321">
          <cell r="A3321" t="str">
            <v>M2808</v>
          </cell>
          <cell r="B3321" t="str">
            <v>Rondines (Simelca) Colombia</v>
          </cell>
          <cell r="C3321" t="str">
            <v>u</v>
          </cell>
          <cell r="D3321">
            <v>0.5413</v>
          </cell>
          <cell r="E3321">
            <v>0.54107000000000005</v>
          </cell>
          <cell r="F3321">
            <v>1</v>
          </cell>
          <cell r="G3321">
            <v>2.3000000000000001E-4</v>
          </cell>
          <cell r="H3321">
            <v>2.3000000000000001E-4</v>
          </cell>
          <cell r="I3321">
            <v>0.53571000000000002</v>
          </cell>
          <cell r="J3321">
            <v>0.6</v>
          </cell>
        </row>
        <row r="3322">
          <cell r="A3322" t="str">
            <v>M2809</v>
          </cell>
          <cell r="B3322" t="str">
            <v>Separador Novaducto TDP 110mm X 2 Vias</v>
          </cell>
          <cell r="C3322" t="str">
            <v>u</v>
          </cell>
          <cell r="D3322">
            <v>4.0693599999999996</v>
          </cell>
          <cell r="E3322">
            <v>4.0670599999999997</v>
          </cell>
          <cell r="F3322">
            <v>1</v>
          </cell>
          <cell r="G3322">
            <v>2.3E-3</v>
          </cell>
          <cell r="H3322">
            <v>2.3E-3</v>
          </cell>
          <cell r="I3322">
            <v>4.0267900000000001</v>
          </cell>
          <cell r="J3322">
            <v>4.51</v>
          </cell>
        </row>
        <row r="3323">
          <cell r="A3323" t="str">
            <v>M2810</v>
          </cell>
          <cell r="B3323" t="str">
            <v>Separador Novaducto TDP 110mm X 4 Vias</v>
          </cell>
          <cell r="C3323" t="str">
            <v>u</v>
          </cell>
          <cell r="D3323">
            <v>7.7125700000000004</v>
          </cell>
          <cell r="E3323">
            <v>7.7102700000000004</v>
          </cell>
          <cell r="F3323">
            <v>1</v>
          </cell>
          <cell r="G3323">
            <v>2.3E-3</v>
          </cell>
          <cell r="H3323">
            <v>2.3E-3</v>
          </cell>
          <cell r="I3323">
            <v>7.6339300000000003</v>
          </cell>
          <cell r="J3323">
            <v>8.5500000000000007</v>
          </cell>
        </row>
        <row r="3324">
          <cell r="A3324" t="str">
            <v>M2811</v>
          </cell>
          <cell r="B3324" t="str">
            <v>Separador Novaducto TDP 160mm X 2 Vias</v>
          </cell>
          <cell r="C3324" t="str">
            <v>u</v>
          </cell>
          <cell r="D3324">
            <v>8.4069400000000005</v>
          </cell>
          <cell r="E3324">
            <v>8.4046400000000006</v>
          </cell>
          <cell r="F3324">
            <v>1</v>
          </cell>
          <cell r="G3324">
            <v>2.3E-3</v>
          </cell>
          <cell r="H3324">
            <v>2.3E-3</v>
          </cell>
          <cell r="I3324">
            <v>8.3214299999999994</v>
          </cell>
          <cell r="J3324">
            <v>9.32</v>
          </cell>
        </row>
        <row r="3325">
          <cell r="A3325" t="str">
            <v>M2812</v>
          </cell>
          <cell r="B3325" t="str">
            <v>Soporte De Dispersión Argolla (Simelca) Colombia</v>
          </cell>
          <cell r="C3325" t="str">
            <v>u</v>
          </cell>
          <cell r="D3325">
            <v>0.52534000000000003</v>
          </cell>
          <cell r="E3325">
            <v>0.52303999999999995</v>
          </cell>
          <cell r="F3325">
            <v>1</v>
          </cell>
          <cell r="G3325">
            <v>2.3E-3</v>
          </cell>
          <cell r="H3325">
            <v>2.3E-3</v>
          </cell>
          <cell r="I3325">
            <v>0.51785999999999999</v>
          </cell>
          <cell r="J3325">
            <v>0.57999999999999996</v>
          </cell>
        </row>
        <row r="3326">
          <cell r="A3326" t="str">
            <v>M2813</v>
          </cell>
          <cell r="B3326" t="str">
            <v>Soporte De montaje Para Regaletas Quante Lsa Plus (Quante) Alemán</v>
          </cell>
          <cell r="C3326" t="str">
            <v>u</v>
          </cell>
          <cell r="D3326">
            <v>3.54006</v>
          </cell>
          <cell r="E3326">
            <v>3.5350000000000001</v>
          </cell>
          <cell r="F3326">
            <v>1</v>
          </cell>
          <cell r="G3326">
            <v>5.0600000000000003E-3</v>
          </cell>
          <cell r="H3326">
            <v>5.0600000000000003E-3</v>
          </cell>
          <cell r="I3326">
            <v>3.5</v>
          </cell>
          <cell r="J3326">
            <v>3.92</v>
          </cell>
        </row>
        <row r="3327">
          <cell r="A3327" t="str">
            <v>M2814</v>
          </cell>
          <cell r="B3327" t="str">
            <v>Soporte De montaje Para Regaletas Quante Sid-C (Quante) Alemán</v>
          </cell>
          <cell r="C3327" t="str">
            <v>u</v>
          </cell>
          <cell r="D3327">
            <v>3.54006</v>
          </cell>
          <cell r="E3327">
            <v>3.5350000000000001</v>
          </cell>
          <cell r="F3327">
            <v>1</v>
          </cell>
          <cell r="G3327">
            <v>5.0600000000000003E-3</v>
          </cell>
          <cell r="H3327">
            <v>5.0600000000000003E-3</v>
          </cell>
          <cell r="I3327">
            <v>3.5</v>
          </cell>
          <cell r="J3327">
            <v>3.92</v>
          </cell>
        </row>
        <row r="3328">
          <cell r="A3328" t="str">
            <v>M2815</v>
          </cell>
          <cell r="B3328" t="str">
            <v>Soporte gancho de dispersión</v>
          </cell>
          <cell r="C3328" t="str">
            <v>u</v>
          </cell>
          <cell r="D3328">
            <v>0.36576999999999998</v>
          </cell>
          <cell r="E3328">
            <v>0.36070999999999998</v>
          </cell>
          <cell r="F3328">
            <v>1</v>
          </cell>
          <cell r="G3328">
            <v>5.0600000000000003E-3</v>
          </cell>
          <cell r="H3328">
            <v>5.0600000000000003E-3</v>
          </cell>
          <cell r="I3328">
            <v>0.35714000000000001</v>
          </cell>
          <cell r="J3328">
            <v>0.4</v>
          </cell>
        </row>
        <row r="3329">
          <cell r="A3329" t="str">
            <v>M2816</v>
          </cell>
          <cell r="B3329" t="str">
            <v>Soporte para gancho Terminal (Base Gancho)</v>
          </cell>
          <cell r="C3329" t="str">
            <v>u</v>
          </cell>
          <cell r="D3329">
            <v>0.86175000000000002</v>
          </cell>
          <cell r="E3329">
            <v>0.85668999999999995</v>
          </cell>
          <cell r="F3329">
            <v>1</v>
          </cell>
          <cell r="G3329">
            <v>5.0600000000000003E-3</v>
          </cell>
          <cell r="H3329">
            <v>5.0600000000000003E-3</v>
          </cell>
          <cell r="I3329">
            <v>0.84821000000000002</v>
          </cell>
          <cell r="J3329">
            <v>0.95</v>
          </cell>
        </row>
        <row r="3330">
          <cell r="A3330" t="str">
            <v>M2817</v>
          </cell>
          <cell r="B3330" t="str">
            <v>Soporte Succionador</v>
          </cell>
          <cell r="C3330" t="str">
            <v>u</v>
          </cell>
          <cell r="D3330">
            <v>3.9819399999999998</v>
          </cell>
          <cell r="E3330">
            <v>3.97688</v>
          </cell>
          <cell r="F3330">
            <v>1</v>
          </cell>
          <cell r="G3330">
            <v>5.0600000000000003E-3</v>
          </cell>
          <cell r="H3330">
            <v>5.0600000000000003E-3</v>
          </cell>
          <cell r="I3330">
            <v>3.9375</v>
          </cell>
          <cell r="J3330">
            <v>4.41</v>
          </cell>
        </row>
        <row r="3331">
          <cell r="A3331" t="str">
            <v>M2817.1</v>
          </cell>
          <cell r="B3331" t="str">
            <v>Soporte techo pared</v>
          </cell>
          <cell r="C3331" t="str">
            <v>u</v>
          </cell>
          <cell r="D3331">
            <v>37.866050000000001</v>
          </cell>
          <cell r="E3331">
            <v>37.864899999999999</v>
          </cell>
          <cell r="F3331">
            <v>1</v>
          </cell>
          <cell r="G3331">
            <v>1.15E-3</v>
          </cell>
          <cell r="H3331">
            <v>1.15E-3</v>
          </cell>
          <cell r="I3331">
            <v>37.49</v>
          </cell>
          <cell r="J3331">
            <v>41.988800000000005</v>
          </cell>
        </row>
        <row r="3332">
          <cell r="A3332" t="str">
            <v>M2818</v>
          </cell>
          <cell r="B3332" t="str">
            <v>Tacos Verdes F -10 (Simelca) Colombia</v>
          </cell>
          <cell r="C3332" t="str">
            <v>u</v>
          </cell>
          <cell r="D3332">
            <v>0.45595000000000002</v>
          </cell>
          <cell r="E3332">
            <v>0.45089000000000001</v>
          </cell>
          <cell r="F3332">
            <v>1</v>
          </cell>
          <cell r="G3332">
            <v>5.0600000000000003E-3</v>
          </cell>
          <cell r="H3332">
            <v>5.0600000000000003E-3</v>
          </cell>
          <cell r="I3332">
            <v>0.44642999999999999</v>
          </cell>
          <cell r="J3332">
            <v>0.5</v>
          </cell>
        </row>
        <row r="3333">
          <cell r="A3333" t="str">
            <v>M2819</v>
          </cell>
          <cell r="B3333" t="str">
            <v>Tensor De Retenida De Tres Tonelada (Simelca) Colombia</v>
          </cell>
          <cell r="C3333" t="str">
            <v>u</v>
          </cell>
          <cell r="D3333">
            <v>11.701219999999999</v>
          </cell>
          <cell r="E3333">
            <v>11.696160000000001</v>
          </cell>
          <cell r="F3333">
            <v>1</v>
          </cell>
          <cell r="G3333">
            <v>5.0600000000000003E-3</v>
          </cell>
          <cell r="H3333">
            <v>5.0600000000000003E-3</v>
          </cell>
          <cell r="I3333">
            <v>11.580360000000001</v>
          </cell>
          <cell r="J3333">
            <v>12.97</v>
          </cell>
        </row>
        <row r="3334">
          <cell r="A3334" t="str">
            <v>M2820</v>
          </cell>
          <cell r="B3334" t="str">
            <v>Tensor mecánico de 3 tn.</v>
          </cell>
          <cell r="C3334" t="str">
            <v>u</v>
          </cell>
          <cell r="D3334">
            <v>6.3175600000000003</v>
          </cell>
          <cell r="E3334">
            <v>6.3125</v>
          </cell>
          <cell r="F3334">
            <v>1</v>
          </cell>
          <cell r="G3334">
            <v>5.0600000000000003E-3</v>
          </cell>
          <cell r="H3334">
            <v>5.0600000000000003E-3</v>
          </cell>
          <cell r="I3334">
            <v>6.25</v>
          </cell>
          <cell r="J3334">
            <v>7</v>
          </cell>
        </row>
        <row r="3335">
          <cell r="A3335" t="str">
            <v>M2820.1</v>
          </cell>
          <cell r="B3335" t="str">
            <v>Tensor de empuje 3"x9m</v>
          </cell>
          <cell r="C3335" t="str">
            <v>u</v>
          </cell>
          <cell r="D3335">
            <v>146.45506</v>
          </cell>
          <cell r="E3335">
            <v>146.44999999999999</v>
          </cell>
          <cell r="F3335">
            <v>1</v>
          </cell>
          <cell r="G3335">
            <v>5.0600000000000003E-3</v>
          </cell>
          <cell r="H3335">
            <v>5.0600000000000003E-3</v>
          </cell>
          <cell r="I3335">
            <v>145</v>
          </cell>
          <cell r="J3335">
            <v>162.4</v>
          </cell>
          <cell r="K3335">
            <v>145</v>
          </cell>
        </row>
        <row r="3336">
          <cell r="A3336" t="str">
            <v>M2821</v>
          </cell>
          <cell r="B3336" t="str">
            <v>Tirafondo Para Tacos (Simelca) Colombia</v>
          </cell>
          <cell r="C3336" t="str">
            <v>u</v>
          </cell>
          <cell r="D3336">
            <v>0.70845000000000002</v>
          </cell>
          <cell r="E3336">
            <v>0.70338999999999996</v>
          </cell>
          <cell r="F3336">
            <v>1</v>
          </cell>
          <cell r="G3336">
            <v>5.0600000000000003E-3</v>
          </cell>
          <cell r="H3336">
            <v>5.0600000000000003E-3</v>
          </cell>
          <cell r="I3336">
            <v>0.69642999999999999</v>
          </cell>
          <cell r="J3336">
            <v>0.78</v>
          </cell>
        </row>
        <row r="3337">
          <cell r="A3337" t="str">
            <v>M2822</v>
          </cell>
          <cell r="B3337" t="str">
            <v>Tubo Galvanizado ISO 2-4" X 6m</v>
          </cell>
          <cell r="C3337" t="str">
            <v>u</v>
          </cell>
          <cell r="D3337">
            <v>79.551580000000001</v>
          </cell>
          <cell r="E3337">
            <v>79.546520000000001</v>
          </cell>
          <cell r="F3337">
            <v>1</v>
          </cell>
          <cell r="G3337">
            <v>5.0600000000000003E-3</v>
          </cell>
          <cell r="H3337">
            <v>5.0600000000000003E-3</v>
          </cell>
          <cell r="I3337">
            <v>78.758930000000007</v>
          </cell>
          <cell r="J3337">
            <v>88.21</v>
          </cell>
        </row>
        <row r="3338">
          <cell r="A3338" t="str">
            <v>M2823</v>
          </cell>
          <cell r="B3338" t="str">
            <v>Varilla De Anclaje De 5/8" X 1,50 mCon Arandela (Simelca) Colombia</v>
          </cell>
          <cell r="C3338" t="str">
            <v>u</v>
          </cell>
          <cell r="D3338">
            <v>13.681699999999999</v>
          </cell>
          <cell r="E3338">
            <v>13.68009</v>
          </cell>
          <cell r="F3338">
            <v>1</v>
          </cell>
          <cell r="G3338">
            <v>1.6100000000000001E-3</v>
          </cell>
          <cell r="H3338">
            <v>1.6100000000000001E-3</v>
          </cell>
          <cell r="I3338">
            <v>13.544639999999999</v>
          </cell>
          <cell r="J3338">
            <v>15.17</v>
          </cell>
        </row>
        <row r="3339">
          <cell r="A3339" t="str">
            <v xml:space="preserve">    TUBOS   DUCTOS  TELEFONICOS</v>
          </cell>
          <cell r="F3339">
            <v>1</v>
          </cell>
          <cell r="I3339">
            <v>0</v>
          </cell>
        </row>
        <row r="3340">
          <cell r="A3340" t="str">
            <v>M2824</v>
          </cell>
          <cell r="B3340" t="str">
            <v>Tub. Ducto Telef. 110mm X 6m X 2,7</v>
          </cell>
          <cell r="C3340" t="str">
            <v>u</v>
          </cell>
          <cell r="D3340">
            <v>26.875</v>
          </cell>
          <cell r="E3340">
            <v>26.87321</v>
          </cell>
          <cell r="F3340">
            <v>1</v>
          </cell>
          <cell r="G3340">
            <v>1.7899999999999999E-3</v>
          </cell>
          <cell r="H3340">
            <v>1.7899999999999999E-3</v>
          </cell>
          <cell r="I3340">
            <v>26.607140000000001</v>
          </cell>
          <cell r="J3340">
            <v>29.8</v>
          </cell>
        </row>
        <row r="3341">
          <cell r="A3341" t="str">
            <v>M2825</v>
          </cell>
          <cell r="B3341" t="str">
            <v>Tub. Ducto Telef. 110mm X 6m X 3,4</v>
          </cell>
          <cell r="C3341" t="str">
            <v>u</v>
          </cell>
          <cell r="D3341">
            <v>35.118160000000003</v>
          </cell>
          <cell r="E3341">
            <v>35.115540000000003</v>
          </cell>
          <cell r="F3341">
            <v>1</v>
          </cell>
          <cell r="G3341">
            <v>2.6199999999999999E-3</v>
          </cell>
          <cell r="H3341">
            <v>2.6199999999999999E-3</v>
          </cell>
          <cell r="I3341">
            <v>34.767859999999999</v>
          </cell>
          <cell r="J3341">
            <v>38.94</v>
          </cell>
        </row>
        <row r="3342">
          <cell r="A3342" t="str">
            <v>M2826</v>
          </cell>
          <cell r="B3342" t="str">
            <v>Tub. Ducto Telef. 110mm X 6m  *</v>
          </cell>
          <cell r="C3342" t="str">
            <v>u</v>
          </cell>
          <cell r="D3342">
            <v>27.92108</v>
          </cell>
          <cell r="E3342">
            <v>27.91929</v>
          </cell>
          <cell r="F3342">
            <v>1</v>
          </cell>
          <cell r="G3342">
            <v>1.7899999999999999E-3</v>
          </cell>
          <cell r="H3342">
            <v>1.7899999999999999E-3</v>
          </cell>
          <cell r="I3342">
            <v>27.642859999999999</v>
          </cell>
          <cell r="J3342">
            <v>30.96</v>
          </cell>
        </row>
        <row r="3343">
          <cell r="A3343" t="str">
            <v>M2827</v>
          </cell>
          <cell r="B3343" t="str">
            <v>Novaducto TDP Telef. 110mm X 6m</v>
          </cell>
          <cell r="C3343" t="str">
            <v>u</v>
          </cell>
          <cell r="D3343">
            <v>24.35</v>
          </cell>
          <cell r="E3343">
            <v>24.348210000000002</v>
          </cell>
          <cell r="F3343">
            <v>1</v>
          </cell>
          <cell r="G3343">
            <v>1.7899999999999999E-3</v>
          </cell>
          <cell r="H3343">
            <v>1.7899999999999999E-3</v>
          </cell>
          <cell r="I3343">
            <v>24.107140000000001</v>
          </cell>
          <cell r="J3343">
            <v>27</v>
          </cell>
        </row>
        <row r="3344">
          <cell r="B3344" t="str">
            <v>HERRAmIENTAS E INSTRUmENTOS DE mEDICIÓN</v>
          </cell>
          <cell r="F3344">
            <v>1</v>
          </cell>
          <cell r="I3344">
            <v>0</v>
          </cell>
        </row>
        <row r="3345">
          <cell r="A3345" t="str">
            <v>M2828</v>
          </cell>
          <cell r="B3345" t="str">
            <v>Cable-Dog Para Empujar O Jalar Cable J Thaler 800 kg De Fuerza marca (J- Thaler De Alemania)</v>
          </cell>
          <cell r="C3345" t="str">
            <v>u</v>
          </cell>
          <cell r="D3345">
            <v>129.85737</v>
          </cell>
          <cell r="E3345">
            <v>129.85713999999999</v>
          </cell>
          <cell r="F3345">
            <v>1</v>
          </cell>
          <cell r="G3345">
            <v>2.3000000000000001E-4</v>
          </cell>
          <cell r="H3345">
            <v>2.3000000000000001E-4</v>
          </cell>
          <cell r="I3345">
            <v>128.57142999999999</v>
          </cell>
          <cell r="J3345">
            <v>144</v>
          </cell>
        </row>
        <row r="3346">
          <cell r="A3346" t="str">
            <v>M2829</v>
          </cell>
          <cell r="B3346" t="str">
            <v>Cordon De Prueba Tetrapolar, Para Regaleta De Corte Sid (Quante) Alemán</v>
          </cell>
          <cell r="C3346" t="str">
            <v>u</v>
          </cell>
          <cell r="D3346">
            <v>35.350230000000003</v>
          </cell>
          <cell r="E3346">
            <v>35.35</v>
          </cell>
          <cell r="F3346">
            <v>1</v>
          </cell>
          <cell r="G3346">
            <v>2.3000000000000001E-4</v>
          </cell>
          <cell r="H3346">
            <v>2.3000000000000001E-4</v>
          </cell>
          <cell r="I3346">
            <v>35</v>
          </cell>
          <cell r="J3346">
            <v>39.200000000000003</v>
          </cell>
        </row>
        <row r="3347">
          <cell r="A3347" t="str">
            <v>M2830</v>
          </cell>
          <cell r="B3347" t="str">
            <v>Cordon De Prueba Bipolar Para Regaleta De Conexi N Sid Quante) Alemán</v>
          </cell>
          <cell r="C3347" t="str">
            <v>u</v>
          </cell>
          <cell r="D3347">
            <v>22.319420000000001</v>
          </cell>
          <cell r="E3347">
            <v>22.319189999999999</v>
          </cell>
          <cell r="F3347">
            <v>1</v>
          </cell>
          <cell r="G3347">
            <v>2.3000000000000001E-4</v>
          </cell>
          <cell r="H3347">
            <v>2.3000000000000001E-4</v>
          </cell>
          <cell r="I3347">
            <v>22.098210000000002</v>
          </cell>
          <cell r="J3347">
            <v>24.75</v>
          </cell>
        </row>
        <row r="3348">
          <cell r="A3348" t="str">
            <v>M2831</v>
          </cell>
          <cell r="B3348" t="str">
            <v>Ecómetro Easy Flex Hasta 15 Km marca (Seba Km) Alemán</v>
          </cell>
          <cell r="C3348" t="str">
            <v>u</v>
          </cell>
          <cell r="D3348">
            <v>5838.81023</v>
          </cell>
          <cell r="E3348">
            <v>5838.81</v>
          </cell>
          <cell r="F3348">
            <v>1</v>
          </cell>
          <cell r="G3348">
            <v>2.3000000000000001E-4</v>
          </cell>
          <cell r="H3348">
            <v>2.3000000000000001E-4</v>
          </cell>
          <cell r="I3348">
            <v>5781</v>
          </cell>
          <cell r="J3348">
            <v>6474.72</v>
          </cell>
        </row>
        <row r="3349">
          <cell r="A3349" t="str">
            <v>M2832</v>
          </cell>
          <cell r="B3349" t="str">
            <v>Ecómetro mini Flex Hasta 3km marca (Seba Km) Alemán</v>
          </cell>
          <cell r="C3349" t="str">
            <v>u</v>
          </cell>
          <cell r="D3349">
            <v>3743.06023</v>
          </cell>
          <cell r="E3349">
            <v>3743.06</v>
          </cell>
          <cell r="F3349">
            <v>1</v>
          </cell>
          <cell r="G3349">
            <v>2.3000000000000001E-4</v>
          </cell>
          <cell r="H3349">
            <v>2.3000000000000001E-4</v>
          </cell>
          <cell r="I3349">
            <v>3706</v>
          </cell>
          <cell r="J3349">
            <v>4150.72</v>
          </cell>
        </row>
        <row r="3350">
          <cell r="A3350" t="str">
            <v>M2833</v>
          </cell>
          <cell r="B3350" t="str">
            <v>Ecómetro Telscout mod Ts90 Hasta 15 Km marca (Tempo)USA</v>
          </cell>
          <cell r="C3350" t="str">
            <v>u</v>
          </cell>
          <cell r="D3350">
            <v>1616.0002300000001</v>
          </cell>
          <cell r="E3350">
            <v>1616</v>
          </cell>
          <cell r="F3350">
            <v>1</v>
          </cell>
          <cell r="G3350">
            <v>2.3000000000000001E-4</v>
          </cell>
          <cell r="H3350">
            <v>2.3000000000000001E-4</v>
          </cell>
          <cell r="I3350">
            <v>1600</v>
          </cell>
          <cell r="J3350">
            <v>1792</v>
          </cell>
        </row>
        <row r="3351">
          <cell r="A3351" t="str">
            <v>M2834</v>
          </cell>
          <cell r="B3351" t="str">
            <v>Equipo Para Empalmar Conectores De 25 Pares marca (Teko)India</v>
          </cell>
          <cell r="C3351" t="str">
            <v>u</v>
          </cell>
          <cell r="D3351">
            <v>2430.3127300000001</v>
          </cell>
          <cell r="E3351">
            <v>2430.3125</v>
          </cell>
          <cell r="F3351">
            <v>1</v>
          </cell>
          <cell r="G3351">
            <v>2.3000000000000001E-4</v>
          </cell>
          <cell r="H3351">
            <v>2.3000000000000001E-4</v>
          </cell>
          <cell r="I3351">
            <v>2406.25</v>
          </cell>
          <cell r="J3351">
            <v>2695</v>
          </cell>
        </row>
        <row r="3352">
          <cell r="A3352" t="str">
            <v>M2835</v>
          </cell>
          <cell r="B3352" t="str">
            <v>Equipos De Numerar mod. Kp110, Con Estuche marca (Test Um) USA</v>
          </cell>
          <cell r="C3352" t="str">
            <v>u</v>
          </cell>
          <cell r="D3352">
            <v>258.56022999999999</v>
          </cell>
          <cell r="E3352">
            <v>258.56</v>
          </cell>
          <cell r="F3352">
            <v>1</v>
          </cell>
          <cell r="G3352">
            <v>2.3000000000000001E-4</v>
          </cell>
          <cell r="H3352">
            <v>2.3000000000000001E-4</v>
          </cell>
          <cell r="I3352">
            <v>256</v>
          </cell>
          <cell r="J3352">
            <v>286.72000000000003</v>
          </cell>
        </row>
        <row r="3353">
          <cell r="A3353" t="str">
            <v>M2836</v>
          </cell>
          <cell r="B3353" t="str">
            <v>Escalera Telescópica 28 Pulgadas USA</v>
          </cell>
          <cell r="C3353" t="str">
            <v>u</v>
          </cell>
          <cell r="D3353">
            <v>342.58398</v>
          </cell>
          <cell r="E3353">
            <v>342.57938000000001</v>
          </cell>
          <cell r="F3353">
            <v>1</v>
          </cell>
          <cell r="G3353">
            <v>4.5999999999999999E-3</v>
          </cell>
          <cell r="H3353">
            <v>4.5999999999999999E-3</v>
          </cell>
          <cell r="I3353">
            <v>339.1875</v>
          </cell>
          <cell r="J3353">
            <v>379.89</v>
          </cell>
        </row>
        <row r="3354">
          <cell r="A3354" t="str">
            <v>M2837</v>
          </cell>
          <cell r="B3354" t="str">
            <v>Herramienta mango Grueso Y Gancho De Extraccion Sid (Quante)Alemán</v>
          </cell>
          <cell r="C3354" t="str">
            <v>u</v>
          </cell>
          <cell r="D3354">
            <v>35.354599999999998</v>
          </cell>
          <cell r="E3354">
            <v>35.35</v>
          </cell>
          <cell r="F3354">
            <v>1</v>
          </cell>
          <cell r="G3354">
            <v>4.5999999999999999E-3</v>
          </cell>
          <cell r="H3354">
            <v>4.5999999999999999E-3</v>
          </cell>
          <cell r="I3354">
            <v>35</v>
          </cell>
          <cell r="J3354">
            <v>39.200000000000003</v>
          </cell>
        </row>
        <row r="3355">
          <cell r="A3355" t="str">
            <v>M2838</v>
          </cell>
          <cell r="B3355" t="str">
            <v>Identificador De Pares marca (Triplett) USA</v>
          </cell>
          <cell r="C3355" t="str">
            <v>u</v>
          </cell>
          <cell r="D3355">
            <v>147.46023</v>
          </cell>
          <cell r="E3355">
            <v>147.46</v>
          </cell>
          <cell r="F3355">
            <v>1</v>
          </cell>
          <cell r="G3355">
            <v>2.3000000000000001E-4</v>
          </cell>
          <cell r="H3355">
            <v>2.3000000000000001E-4</v>
          </cell>
          <cell r="I3355">
            <v>146</v>
          </cell>
          <cell r="J3355">
            <v>163.52000000000001</v>
          </cell>
        </row>
        <row r="3356">
          <cell r="A3356" t="str">
            <v>M2839</v>
          </cell>
          <cell r="B3356" t="str">
            <v>Identificador De Pares mod. 701 K marca (Progressive) USA</v>
          </cell>
          <cell r="C3356" t="str">
            <v>u</v>
          </cell>
          <cell r="D3356">
            <v>205.03022999999999</v>
          </cell>
          <cell r="E3356">
            <v>205.03</v>
          </cell>
          <cell r="F3356">
            <v>1</v>
          </cell>
          <cell r="G3356">
            <v>2.3000000000000001E-4</v>
          </cell>
          <cell r="H3356">
            <v>2.3000000000000001E-4</v>
          </cell>
          <cell r="I3356">
            <v>203</v>
          </cell>
          <cell r="J3356">
            <v>227.36</v>
          </cell>
        </row>
        <row r="3357">
          <cell r="A3357" t="str">
            <v>M2840</v>
          </cell>
          <cell r="B3357" t="str">
            <v>maletín De Herramientas mod. Spc 515c USA</v>
          </cell>
          <cell r="C3357" t="str">
            <v>u</v>
          </cell>
          <cell r="D3357">
            <v>892.77016000000003</v>
          </cell>
          <cell r="E3357">
            <v>892.76786000000004</v>
          </cell>
          <cell r="F3357">
            <v>1</v>
          </cell>
          <cell r="G3357">
            <v>2.3E-3</v>
          </cell>
          <cell r="H3357">
            <v>2.3E-3</v>
          </cell>
          <cell r="I3357">
            <v>883.92857000000004</v>
          </cell>
          <cell r="J3357">
            <v>990</v>
          </cell>
        </row>
        <row r="3358">
          <cell r="A3358" t="str">
            <v>M2841</v>
          </cell>
          <cell r="B3358" t="str">
            <v>maletín De Herramientas mod. Spc 515r USA</v>
          </cell>
          <cell r="C3358" t="str">
            <v>u</v>
          </cell>
          <cell r="D3358">
            <v>995.57372999999995</v>
          </cell>
          <cell r="E3358">
            <v>995.57142999999996</v>
          </cell>
          <cell r="F3358">
            <v>1</v>
          </cell>
          <cell r="G3358">
            <v>2.3E-3</v>
          </cell>
          <cell r="H3358">
            <v>2.3E-3</v>
          </cell>
          <cell r="I3358">
            <v>985.71429000000001</v>
          </cell>
          <cell r="J3358">
            <v>1104</v>
          </cell>
        </row>
        <row r="3359">
          <cell r="A3359" t="str">
            <v>M2842</v>
          </cell>
          <cell r="B3359" t="str">
            <v>maletín De Herramientas, Para mangas Tipo Tk (Nokia) Alemán</v>
          </cell>
          <cell r="C3359" t="str">
            <v>u</v>
          </cell>
          <cell r="D3359">
            <v>2474.5023000000001</v>
          </cell>
          <cell r="E3359">
            <v>2474.5</v>
          </cell>
          <cell r="F3359">
            <v>1</v>
          </cell>
          <cell r="G3359">
            <v>2.3E-3</v>
          </cell>
          <cell r="H3359">
            <v>2.3E-3</v>
          </cell>
          <cell r="I3359">
            <v>2450</v>
          </cell>
          <cell r="J3359">
            <v>2744</v>
          </cell>
        </row>
        <row r="3360">
          <cell r="A3360" t="str">
            <v>M2843</v>
          </cell>
          <cell r="B3360" t="str">
            <v>mallas De Tracción Para Cables (J. Thaler) Alemán</v>
          </cell>
          <cell r="C3360" t="str">
            <v>u</v>
          </cell>
          <cell r="D3360">
            <v>198.39516</v>
          </cell>
          <cell r="E3360">
            <v>198.39286000000001</v>
          </cell>
          <cell r="F3360">
            <v>1</v>
          </cell>
          <cell r="G3360">
            <v>2.3E-3</v>
          </cell>
          <cell r="H3360">
            <v>2.3E-3</v>
          </cell>
          <cell r="I3360">
            <v>196.42857000000001</v>
          </cell>
          <cell r="J3360">
            <v>220</v>
          </cell>
        </row>
        <row r="3361">
          <cell r="A3361" t="str">
            <v>M2844</v>
          </cell>
          <cell r="B3361" t="str">
            <v>mallas De Tracción Para Cables (J. Thaler)Alemán</v>
          </cell>
          <cell r="C3361" t="str">
            <v>u</v>
          </cell>
          <cell r="D3361">
            <v>129.85944000000001</v>
          </cell>
          <cell r="E3361">
            <v>129.85713999999999</v>
          </cell>
          <cell r="F3361">
            <v>1</v>
          </cell>
          <cell r="G3361">
            <v>2.3E-3</v>
          </cell>
          <cell r="H3361">
            <v>2.3E-3</v>
          </cell>
          <cell r="I3361">
            <v>128.57142999999999</v>
          </cell>
          <cell r="J3361">
            <v>144</v>
          </cell>
        </row>
        <row r="3362">
          <cell r="A3362" t="str">
            <v>M2845</v>
          </cell>
          <cell r="B3362" t="str">
            <v>maquina Zuchadora marca: ( Bandimex /Alemania) Alemán</v>
          </cell>
          <cell r="C3362" t="str">
            <v>u</v>
          </cell>
          <cell r="D3362">
            <v>133.32230000000001</v>
          </cell>
          <cell r="E3362">
            <v>133.32</v>
          </cell>
          <cell r="F3362">
            <v>1</v>
          </cell>
          <cell r="G3362">
            <v>2.3E-3</v>
          </cell>
          <cell r="H3362">
            <v>2.3E-3</v>
          </cell>
          <cell r="I3362">
            <v>132</v>
          </cell>
          <cell r="J3362">
            <v>147.84</v>
          </cell>
        </row>
        <row r="3363">
          <cell r="A3363" t="str">
            <v>M2846</v>
          </cell>
          <cell r="B3363" t="str">
            <v>medidor Generador De Nivel- Analizador De Lineas Telef modo Am A4 Iameritec) USA</v>
          </cell>
          <cell r="C3363" t="str">
            <v>u</v>
          </cell>
          <cell r="D3363">
            <v>3750.1311500000002</v>
          </cell>
          <cell r="E3363">
            <v>3750.13</v>
          </cell>
          <cell r="F3363">
            <v>1</v>
          </cell>
          <cell r="G3363">
            <v>1.15E-3</v>
          </cell>
          <cell r="H3363">
            <v>1.15E-3</v>
          </cell>
          <cell r="I3363">
            <v>3713</v>
          </cell>
          <cell r="J3363">
            <v>4158.5600000000004</v>
          </cell>
        </row>
        <row r="3364">
          <cell r="A3364" t="str">
            <v>M2847</v>
          </cell>
          <cell r="B3364" t="str">
            <v>microtelefono De Prueba Digital mod Ts-19 (Harris) USA</v>
          </cell>
          <cell r="C3364" t="str">
            <v>u</v>
          </cell>
          <cell r="D3364">
            <v>257.55068999999997</v>
          </cell>
          <cell r="E3364">
            <v>257.55</v>
          </cell>
          <cell r="F3364">
            <v>1</v>
          </cell>
          <cell r="G3364">
            <v>6.8999999999999997E-4</v>
          </cell>
          <cell r="H3364">
            <v>6.8999999999999997E-4</v>
          </cell>
          <cell r="I3364">
            <v>255</v>
          </cell>
          <cell r="J3364">
            <v>285.60000000000002</v>
          </cell>
        </row>
        <row r="3365">
          <cell r="A3365" t="str">
            <v>M2848</v>
          </cell>
          <cell r="B3365" t="str">
            <v>microtelefono De Prueba Digital mod Ts-22 (Harris) USA</v>
          </cell>
          <cell r="C3365" t="str">
            <v>u</v>
          </cell>
          <cell r="D3365">
            <v>353.50069000000002</v>
          </cell>
          <cell r="E3365">
            <v>353.5</v>
          </cell>
          <cell r="F3365">
            <v>1</v>
          </cell>
          <cell r="G3365">
            <v>6.8999999999999997E-4</v>
          </cell>
          <cell r="H3365">
            <v>6.8999999999999997E-4</v>
          </cell>
          <cell r="I3365">
            <v>350</v>
          </cell>
          <cell r="J3365">
            <v>392</v>
          </cell>
        </row>
        <row r="3366">
          <cell r="A3366" t="str">
            <v>M2849</v>
          </cell>
          <cell r="B3366" t="str">
            <v>microtelefono De Prueba Digital mod. Ts-30 Harris)Ingalaterra</v>
          </cell>
          <cell r="C3366" t="str">
            <v>u</v>
          </cell>
          <cell r="D3366">
            <v>222.92212000000001</v>
          </cell>
          <cell r="E3366">
            <v>222.92142999999999</v>
          </cell>
          <cell r="F3366">
            <v>1</v>
          </cell>
          <cell r="G3366">
            <v>6.8999999999999997E-4</v>
          </cell>
          <cell r="H3366">
            <v>6.8999999999999997E-4</v>
          </cell>
          <cell r="I3366">
            <v>220.71429000000001</v>
          </cell>
          <cell r="J3366">
            <v>247.2</v>
          </cell>
        </row>
        <row r="3367">
          <cell r="A3367" t="str">
            <v>M2850</v>
          </cell>
          <cell r="B3367" t="str">
            <v>mulímetro Analogico mod. 160 marca (Simpson) USA</v>
          </cell>
          <cell r="C3367" t="str">
            <v>u</v>
          </cell>
          <cell r="D3367">
            <v>320.17045999999999</v>
          </cell>
          <cell r="E3367">
            <v>320.17</v>
          </cell>
          <cell r="F3367">
            <v>1</v>
          </cell>
          <cell r="G3367">
            <v>4.6000000000000001E-4</v>
          </cell>
          <cell r="H3367">
            <v>4.6000000000000001E-4</v>
          </cell>
          <cell r="I3367">
            <v>317</v>
          </cell>
          <cell r="J3367">
            <v>355.04</v>
          </cell>
        </row>
        <row r="3368">
          <cell r="A3368" t="str">
            <v>M2851</v>
          </cell>
          <cell r="B3368" t="str">
            <v>mulímetro -megger 3 Gohm modelo metrahit 161 marca (Gossen) USA</v>
          </cell>
          <cell r="C3368" t="str">
            <v>u</v>
          </cell>
          <cell r="D3368">
            <v>1319.0604599999999</v>
          </cell>
          <cell r="E3368">
            <v>1319.06</v>
          </cell>
          <cell r="F3368">
            <v>1</v>
          </cell>
          <cell r="G3368">
            <v>4.6000000000000001E-4</v>
          </cell>
          <cell r="H3368">
            <v>4.6000000000000001E-4</v>
          </cell>
          <cell r="I3368">
            <v>1306</v>
          </cell>
          <cell r="J3368">
            <v>1462.72</v>
          </cell>
        </row>
        <row r="3369">
          <cell r="A3369" t="str">
            <v>M2852</v>
          </cell>
          <cell r="B3369" t="str">
            <v>Trailer Porta Bobina De Cable mod Tta 0672c marca (J-Thaler De Alemania)</v>
          </cell>
          <cell r="C3369" t="str">
            <v>u</v>
          </cell>
          <cell r="D3369">
            <v>17912.170099999999</v>
          </cell>
          <cell r="E3369">
            <v>17912.16964</v>
          </cell>
          <cell r="F3369">
            <v>1</v>
          </cell>
          <cell r="G3369">
            <v>4.6000000000000001E-4</v>
          </cell>
          <cell r="H3369">
            <v>4.6000000000000001E-4</v>
          </cell>
          <cell r="I3369">
            <v>17734.82143</v>
          </cell>
          <cell r="J3369">
            <v>19863</v>
          </cell>
        </row>
        <row r="3370">
          <cell r="A3370" t="str">
            <v>M2853</v>
          </cell>
          <cell r="B3370" t="str">
            <v>Ventilador Extractor De Pozos USA</v>
          </cell>
          <cell r="C3370" t="str">
            <v>u</v>
          </cell>
          <cell r="D3370">
            <v>333.3023</v>
          </cell>
          <cell r="E3370">
            <v>333.3</v>
          </cell>
          <cell r="F3370">
            <v>1</v>
          </cell>
          <cell r="G3370">
            <v>2.3E-3</v>
          </cell>
          <cell r="H3370">
            <v>2.3E-3</v>
          </cell>
          <cell r="I3370">
            <v>330</v>
          </cell>
          <cell r="J3370">
            <v>369.6</v>
          </cell>
        </row>
        <row r="3371">
          <cell r="A3371" t="str">
            <v>M2854</v>
          </cell>
          <cell r="B3371" t="str">
            <v>Ventilador Extractor Para Pozos marca (Woods/Engaland) Alemán</v>
          </cell>
          <cell r="C3371" t="str">
            <v>u</v>
          </cell>
          <cell r="D3371">
            <v>333.3023</v>
          </cell>
          <cell r="E3371">
            <v>333.3</v>
          </cell>
          <cell r="F3371">
            <v>1</v>
          </cell>
          <cell r="G3371">
            <v>2.3E-3</v>
          </cell>
          <cell r="H3371">
            <v>2.3E-3</v>
          </cell>
          <cell r="I3371">
            <v>330</v>
          </cell>
          <cell r="J3371">
            <v>369.6</v>
          </cell>
        </row>
        <row r="3372">
          <cell r="A3372" t="str">
            <v>M2855</v>
          </cell>
          <cell r="B3372" t="str">
            <v>Winche-Cabrestante para tendido de redes Elect. o Telfonica mod Ke-1600 Fuerza De Traccion 1600 Dan marca (J-Thaler De Alemania)</v>
          </cell>
          <cell r="C3372" t="str">
            <v>u</v>
          </cell>
          <cell r="D3372">
            <v>10983.7523</v>
          </cell>
          <cell r="E3372">
            <v>10983.75</v>
          </cell>
          <cell r="F3372">
            <v>1</v>
          </cell>
          <cell r="G3372">
            <v>2.3E-3</v>
          </cell>
          <cell r="H3372">
            <v>2.3E-3</v>
          </cell>
          <cell r="I3372">
            <v>10875</v>
          </cell>
          <cell r="J3372">
            <v>12180</v>
          </cell>
        </row>
        <row r="3373">
          <cell r="B3373" t="str">
            <v>CABLES   TELEFONICOS</v>
          </cell>
          <cell r="F3373">
            <v>1</v>
          </cell>
          <cell r="I3373">
            <v>0</v>
          </cell>
        </row>
        <row r="3374">
          <cell r="A3374" t="str">
            <v>M2856</v>
          </cell>
          <cell r="B3374" t="str">
            <v>Cable Aéreo De 10 Pares (Pirelli) Brasil</v>
          </cell>
          <cell r="C3374" t="str">
            <v>u</v>
          </cell>
          <cell r="D3374">
            <v>1.4159200000000001</v>
          </cell>
          <cell r="E3374">
            <v>1.41581</v>
          </cell>
          <cell r="F3374">
            <v>1</v>
          </cell>
          <cell r="G3374">
            <v>1.1E-4</v>
          </cell>
          <cell r="H3374">
            <v>1.1E-4</v>
          </cell>
          <cell r="I3374">
            <v>1.4017900000000001</v>
          </cell>
          <cell r="J3374">
            <v>1.57</v>
          </cell>
        </row>
        <row r="3375">
          <cell r="A3375" t="str">
            <v>M2857</v>
          </cell>
          <cell r="B3375" t="str">
            <v>Cable Aéreo De 100 Pares (Pirelli)) Brasil</v>
          </cell>
          <cell r="C3375" t="str">
            <v>u</v>
          </cell>
          <cell r="D3375">
            <v>6.2814899999999998</v>
          </cell>
          <cell r="E3375">
            <v>6.2764300000000004</v>
          </cell>
          <cell r="F3375">
            <v>1</v>
          </cell>
          <cell r="G3375">
            <v>5.0600000000000003E-3</v>
          </cell>
          <cell r="H3375">
            <v>5.0600000000000003E-3</v>
          </cell>
          <cell r="I3375">
            <v>6.2142900000000001</v>
          </cell>
          <cell r="J3375">
            <v>6.96</v>
          </cell>
        </row>
        <row r="3376">
          <cell r="A3376" t="str">
            <v>M2858</v>
          </cell>
          <cell r="B3376" t="str">
            <v>Cable Aéreo De 150 Pares (Pirelli) Brasil</v>
          </cell>
          <cell r="C3376" t="str">
            <v>u</v>
          </cell>
          <cell r="D3376">
            <v>8.6663200000000007</v>
          </cell>
          <cell r="E3376">
            <v>8.6661599999999996</v>
          </cell>
          <cell r="F3376">
            <v>1</v>
          </cell>
          <cell r="G3376">
            <v>1.6000000000000001E-4</v>
          </cell>
          <cell r="H3376">
            <v>1.6000000000000001E-4</v>
          </cell>
          <cell r="I3376">
            <v>8.5803600000000007</v>
          </cell>
          <cell r="J3376">
            <v>9.61</v>
          </cell>
        </row>
        <row r="3377">
          <cell r="A3377" t="str">
            <v>M2859</v>
          </cell>
          <cell r="B3377" t="str">
            <v>Cable Aéreo De 20 Pares (Pirelli) Brasil</v>
          </cell>
          <cell r="C3377" t="str">
            <v>u</v>
          </cell>
          <cell r="D3377">
            <v>1.9208400000000001</v>
          </cell>
          <cell r="E3377">
            <v>1.9208099999999999</v>
          </cell>
          <cell r="F3377">
            <v>1</v>
          </cell>
          <cell r="G3377">
            <v>3.0000000000000001E-5</v>
          </cell>
          <cell r="H3377">
            <v>3.0000000000000001E-5</v>
          </cell>
          <cell r="I3377">
            <v>1.9017900000000001</v>
          </cell>
          <cell r="J3377">
            <v>2.13</v>
          </cell>
        </row>
        <row r="3378">
          <cell r="A3378" t="str">
            <v>M2860</v>
          </cell>
          <cell r="B3378" t="str">
            <v>Cable Aéreo De 30 Pares (Pirelli) Brasil</v>
          </cell>
          <cell r="C3378" t="str">
            <v>u</v>
          </cell>
          <cell r="D3378">
            <v>2.4438800000000001</v>
          </cell>
          <cell r="E3378">
            <v>2.4438399999999998</v>
          </cell>
          <cell r="F3378">
            <v>1</v>
          </cell>
          <cell r="G3378">
            <v>4.0000000000000003E-5</v>
          </cell>
          <cell r="H3378">
            <v>4.0000000000000003E-5</v>
          </cell>
          <cell r="I3378">
            <v>2.4196399999999998</v>
          </cell>
          <cell r="J3378">
            <v>2.71</v>
          </cell>
        </row>
        <row r="3379">
          <cell r="A3379" t="str">
            <v>M2861</v>
          </cell>
          <cell r="B3379" t="str">
            <v>Cable Aéreo De 50 Pares (Pirelli) Brasil</v>
          </cell>
          <cell r="C3379" t="str">
            <v>u</v>
          </cell>
          <cell r="D3379">
            <v>3.48997</v>
          </cell>
          <cell r="E3379">
            <v>3.4899100000000001</v>
          </cell>
          <cell r="F3379">
            <v>1</v>
          </cell>
          <cell r="G3379">
            <v>6.0000000000000002E-5</v>
          </cell>
          <cell r="H3379">
            <v>6.0000000000000002E-5</v>
          </cell>
          <cell r="I3379">
            <v>3.4553600000000002</v>
          </cell>
          <cell r="J3379">
            <v>3.87</v>
          </cell>
        </row>
        <row r="3380">
          <cell r="A3380" t="str">
            <v>M2862</v>
          </cell>
          <cell r="B3380" t="str">
            <v>Cable Aéreo De 70 Pares (Pirelli) Brasil</v>
          </cell>
          <cell r="C3380" t="str">
            <v>u</v>
          </cell>
          <cell r="D3380">
            <v>4.7705299999999999</v>
          </cell>
          <cell r="E3380">
            <v>4.7704399999999998</v>
          </cell>
          <cell r="F3380">
            <v>1</v>
          </cell>
          <cell r="G3380">
            <v>9.0000000000000006E-5</v>
          </cell>
          <cell r="H3380">
            <v>9.0000000000000006E-5</v>
          </cell>
          <cell r="I3380">
            <v>4.7232099999999999</v>
          </cell>
          <cell r="J3380">
            <v>5.29</v>
          </cell>
        </row>
        <row r="3381">
          <cell r="A3381" t="str">
            <v>M2863</v>
          </cell>
          <cell r="B3381" t="str">
            <v>Cable Canalizado De 10 Pares (Pirelli)Brasil</v>
          </cell>
          <cell r="C3381" t="str">
            <v>u</v>
          </cell>
          <cell r="D3381">
            <v>0.96506999999999998</v>
          </cell>
          <cell r="E3381">
            <v>0.96491000000000005</v>
          </cell>
          <cell r="F3381">
            <v>1</v>
          </cell>
          <cell r="G3381">
            <v>1.6000000000000001E-4</v>
          </cell>
          <cell r="H3381">
            <v>1.6000000000000001E-4</v>
          </cell>
          <cell r="I3381">
            <v>0.95535999999999999</v>
          </cell>
          <cell r="J3381">
            <v>1.07</v>
          </cell>
        </row>
        <row r="3382">
          <cell r="A3382" t="str">
            <v>M2864</v>
          </cell>
          <cell r="B3382" t="str">
            <v>Cable Canalizado De 100 Pares (Pirelli) Brasil</v>
          </cell>
          <cell r="C3382" t="str">
            <v>u</v>
          </cell>
          <cell r="D3382">
            <v>5.2395399999999999</v>
          </cell>
          <cell r="E3382">
            <v>5.2393799999999997</v>
          </cell>
          <cell r="F3382">
            <v>1</v>
          </cell>
          <cell r="G3382">
            <v>1.6000000000000001E-4</v>
          </cell>
          <cell r="H3382">
            <v>1.6000000000000001E-4</v>
          </cell>
          <cell r="I3382">
            <v>5.1875</v>
          </cell>
          <cell r="J3382">
            <v>5.81</v>
          </cell>
        </row>
        <row r="3383">
          <cell r="A3383" t="str">
            <v>M2865</v>
          </cell>
          <cell r="B3383" t="str">
            <v>Cable Canalizado De 1200 Pares (Pirelli) Brasil</v>
          </cell>
          <cell r="C3383" t="str">
            <v>u</v>
          </cell>
          <cell r="D3383">
            <v>50.62641</v>
          </cell>
          <cell r="E3383">
            <v>50.626249999999999</v>
          </cell>
          <cell r="F3383">
            <v>1</v>
          </cell>
          <cell r="G3383">
            <v>1.6000000000000001E-4</v>
          </cell>
          <cell r="H3383">
            <v>1.6000000000000001E-4</v>
          </cell>
          <cell r="I3383">
            <v>50.125</v>
          </cell>
          <cell r="J3383">
            <v>56.14</v>
          </cell>
        </row>
        <row r="3384">
          <cell r="A3384" t="str">
            <v>M2866</v>
          </cell>
          <cell r="B3384" t="str">
            <v>Cable Canalizado De 150 Pares (Pirelli) Brasil</v>
          </cell>
          <cell r="C3384" t="str">
            <v>u</v>
          </cell>
          <cell r="D3384">
            <v>6.2094100000000001</v>
          </cell>
          <cell r="E3384">
            <v>6.2092499999999999</v>
          </cell>
          <cell r="F3384">
            <v>1</v>
          </cell>
          <cell r="G3384">
            <v>1.6000000000000001E-4</v>
          </cell>
          <cell r="H3384">
            <v>1.6000000000000001E-4</v>
          </cell>
          <cell r="I3384">
            <v>6.1477700000000004</v>
          </cell>
          <cell r="J3384">
            <v>6.8855000000000004</v>
          </cell>
        </row>
        <row r="3385">
          <cell r="A3385" t="str">
            <v>M2867</v>
          </cell>
          <cell r="B3385" t="str">
            <v>Cable Canalizado De 1500 Pares (Pirelli) Brasil</v>
          </cell>
          <cell r="C3385" t="str">
            <v>u</v>
          </cell>
          <cell r="D3385">
            <v>63.25141</v>
          </cell>
          <cell r="E3385">
            <v>63.251249999999999</v>
          </cell>
          <cell r="F3385">
            <v>1</v>
          </cell>
          <cell r="G3385">
            <v>1.6000000000000001E-4</v>
          </cell>
          <cell r="H3385">
            <v>1.6000000000000001E-4</v>
          </cell>
          <cell r="I3385">
            <v>62.625</v>
          </cell>
          <cell r="J3385">
            <v>70.14</v>
          </cell>
        </row>
        <row r="3386">
          <cell r="A3386" t="str">
            <v>M2868</v>
          </cell>
          <cell r="B3386" t="str">
            <v>Cable Canalizado De 1800 Pares (Pirelli) Brasil</v>
          </cell>
          <cell r="C3386" t="str">
            <v>u</v>
          </cell>
          <cell r="D3386">
            <v>70.411590000000004</v>
          </cell>
          <cell r="E3386">
            <v>70.411429999999996</v>
          </cell>
          <cell r="F3386">
            <v>1</v>
          </cell>
          <cell r="G3386">
            <v>1.6000000000000001E-4</v>
          </cell>
          <cell r="H3386">
            <v>1.6000000000000001E-4</v>
          </cell>
          <cell r="I3386">
            <v>69.714290000000005</v>
          </cell>
          <cell r="J3386">
            <v>78.08</v>
          </cell>
        </row>
        <row r="3387">
          <cell r="A3387" t="str">
            <v>M2869</v>
          </cell>
          <cell r="B3387" t="str">
            <v>Cable Canalizado De 20 Pares (Pirelli) Brasil</v>
          </cell>
          <cell r="C3387" t="str">
            <v>u</v>
          </cell>
          <cell r="D3387">
            <v>1.41597</v>
          </cell>
          <cell r="E3387">
            <v>1.41581</v>
          </cell>
          <cell r="F3387">
            <v>1</v>
          </cell>
          <cell r="G3387">
            <v>1.6000000000000001E-4</v>
          </cell>
          <cell r="H3387">
            <v>1.6000000000000001E-4</v>
          </cell>
          <cell r="I3387">
            <v>1.4017900000000001</v>
          </cell>
          <cell r="J3387">
            <v>1.57</v>
          </cell>
        </row>
        <row r="3388">
          <cell r="A3388" t="str">
            <v>M2870</v>
          </cell>
          <cell r="B3388" t="str">
            <v>Cable Canalizado De 200 Pares (Pirelli) Brasil</v>
          </cell>
          <cell r="C3388" t="str">
            <v>u</v>
          </cell>
          <cell r="D3388">
            <v>9.6853400000000001</v>
          </cell>
          <cell r="E3388">
            <v>9.6851800000000008</v>
          </cell>
          <cell r="F3388">
            <v>1</v>
          </cell>
          <cell r="G3388">
            <v>1.6000000000000001E-4</v>
          </cell>
          <cell r="H3388">
            <v>1.6000000000000001E-4</v>
          </cell>
          <cell r="I3388">
            <v>9.5892900000000001</v>
          </cell>
          <cell r="J3388">
            <v>10.74</v>
          </cell>
        </row>
        <row r="3389">
          <cell r="A3389" t="str">
            <v>M2871</v>
          </cell>
          <cell r="B3389" t="str">
            <v>Cable Canalizado De 30 Pares (Pirelli) Brasil</v>
          </cell>
          <cell r="C3389" t="str">
            <v>u</v>
          </cell>
          <cell r="D3389">
            <v>2.0291800000000002</v>
          </cell>
          <cell r="E3389">
            <v>2.02902</v>
          </cell>
          <cell r="F3389">
            <v>1</v>
          </cell>
          <cell r="G3389">
            <v>1.6000000000000001E-4</v>
          </cell>
          <cell r="H3389">
            <v>1.6000000000000001E-4</v>
          </cell>
          <cell r="I3389">
            <v>2.0089299999999999</v>
          </cell>
          <cell r="J3389">
            <v>2.25</v>
          </cell>
        </row>
        <row r="3390">
          <cell r="A3390" t="str">
            <v>M2872</v>
          </cell>
          <cell r="B3390" t="str">
            <v>Cable Canalizado De 300 Pares (Pirelli) Brasil</v>
          </cell>
          <cell r="C3390" t="str">
            <v>u</v>
          </cell>
          <cell r="D3390">
            <v>14.26641</v>
          </cell>
          <cell r="E3390">
            <v>14.266249999999999</v>
          </cell>
          <cell r="F3390">
            <v>1</v>
          </cell>
          <cell r="G3390">
            <v>1.6000000000000001E-4</v>
          </cell>
          <cell r="H3390">
            <v>1.6000000000000001E-4</v>
          </cell>
          <cell r="I3390">
            <v>14.125</v>
          </cell>
          <cell r="J3390">
            <v>15.82</v>
          </cell>
        </row>
        <row r="3391">
          <cell r="A3391" t="str">
            <v>M2873</v>
          </cell>
          <cell r="B3391" t="str">
            <v>Cable Canalizado De 400 Pares (Pirelli) Brasil</v>
          </cell>
          <cell r="C3391" t="str">
            <v>u</v>
          </cell>
          <cell r="D3391">
            <v>17.1431</v>
          </cell>
          <cell r="E3391">
            <v>17.142939999999999</v>
          </cell>
          <cell r="F3391">
            <v>1</v>
          </cell>
          <cell r="G3391">
            <v>1.6000000000000001E-4</v>
          </cell>
          <cell r="H3391">
            <v>1.6000000000000001E-4</v>
          </cell>
          <cell r="I3391">
            <v>16.973210000000002</v>
          </cell>
          <cell r="J3391">
            <v>19.010000000000002</v>
          </cell>
        </row>
        <row r="3392">
          <cell r="A3392" t="str">
            <v>M2874</v>
          </cell>
          <cell r="B3392" t="str">
            <v>Cable Canalizado De 50 Pares (Pirelli) Brasil</v>
          </cell>
          <cell r="C3392" t="str">
            <v>u</v>
          </cell>
          <cell r="D3392">
            <v>2.9760499999999999</v>
          </cell>
          <cell r="E3392">
            <v>2.9758900000000001</v>
          </cell>
          <cell r="F3392">
            <v>1</v>
          </cell>
          <cell r="G3392">
            <v>1.6000000000000001E-4</v>
          </cell>
          <cell r="H3392">
            <v>1.6000000000000001E-4</v>
          </cell>
          <cell r="I3392">
            <v>2.9464299999999999</v>
          </cell>
          <cell r="J3392">
            <v>3.3</v>
          </cell>
        </row>
        <row r="3393">
          <cell r="A3393" t="str">
            <v>M2875</v>
          </cell>
          <cell r="B3393" t="str">
            <v>Cable Canalizado De 600 Pares (Pirelli) Brasil</v>
          </cell>
          <cell r="C3393" t="str">
            <v>u</v>
          </cell>
          <cell r="D3393">
            <v>25.169</v>
          </cell>
          <cell r="E3393">
            <v>25.168839999999999</v>
          </cell>
          <cell r="F3393">
            <v>1</v>
          </cell>
          <cell r="G3393">
            <v>1.6000000000000001E-4</v>
          </cell>
          <cell r="H3393">
            <v>1.6000000000000001E-4</v>
          </cell>
          <cell r="I3393">
            <v>24.919640000000001</v>
          </cell>
          <cell r="J3393">
            <v>27.91</v>
          </cell>
        </row>
        <row r="3394">
          <cell r="A3394" t="str">
            <v>M2876</v>
          </cell>
          <cell r="B3394" t="str">
            <v>Cable Canalizado De 70 Pares (Pirelli) Brasil</v>
          </cell>
          <cell r="C3394" t="str">
            <v>u</v>
          </cell>
          <cell r="D3394">
            <v>3.9950700000000001</v>
          </cell>
          <cell r="E3394">
            <v>3.99491</v>
          </cell>
          <cell r="F3394">
            <v>1</v>
          </cell>
          <cell r="G3394">
            <v>1.6000000000000001E-4</v>
          </cell>
          <cell r="H3394">
            <v>1.6000000000000001E-4</v>
          </cell>
          <cell r="I3394">
            <v>3.9553600000000002</v>
          </cell>
          <cell r="J3394">
            <v>4.43</v>
          </cell>
        </row>
        <row r="3395">
          <cell r="A3395" t="str">
            <v>M2877</v>
          </cell>
          <cell r="B3395" t="str">
            <v>Cable Canalizado De 900 Pares (Pirelli) Brasil</v>
          </cell>
          <cell r="C3395" t="str">
            <v>u</v>
          </cell>
          <cell r="D3395">
            <v>38.614620000000002</v>
          </cell>
          <cell r="E3395">
            <v>38.614460000000001</v>
          </cell>
          <cell r="F3395">
            <v>1</v>
          </cell>
          <cell r="G3395">
            <v>1.6000000000000001E-4</v>
          </cell>
          <cell r="H3395">
            <v>1.6000000000000001E-4</v>
          </cell>
          <cell r="I3395">
            <v>38.232140000000001</v>
          </cell>
          <cell r="J3395">
            <v>42.82</v>
          </cell>
        </row>
        <row r="3396">
          <cell r="A3396" t="str">
            <v>M2878</v>
          </cell>
          <cell r="B3396" t="str">
            <v>Cable de Acometida 2x20 Awg Copperwled (Reprycom)Ecuador</v>
          </cell>
          <cell r="C3396" t="str">
            <v>u</v>
          </cell>
          <cell r="D3396">
            <v>0.15423000000000001</v>
          </cell>
          <cell r="E3396">
            <v>0.15331</v>
          </cell>
          <cell r="F3396">
            <v>1</v>
          </cell>
          <cell r="G3396">
            <v>9.2000000000000003E-4</v>
          </cell>
          <cell r="H3396">
            <v>9.2000000000000003E-4</v>
          </cell>
          <cell r="I3396">
            <v>0.15179000000000001</v>
          </cell>
          <cell r="J3396">
            <v>0.17</v>
          </cell>
        </row>
        <row r="3397">
          <cell r="A3397" t="str">
            <v>M2879</v>
          </cell>
          <cell r="B3397" t="str">
            <v>Cable de Cruzada Entorchado 2x23awg(Repricon)Ecuador</v>
          </cell>
          <cell r="C3397" t="str">
            <v>u</v>
          </cell>
          <cell r="D3397">
            <v>0.10913</v>
          </cell>
          <cell r="E3397">
            <v>0.10821</v>
          </cell>
          <cell r="F3397">
            <v>1</v>
          </cell>
          <cell r="G3397">
            <v>9.2000000000000003E-4</v>
          </cell>
          <cell r="H3397">
            <v>9.2000000000000003E-4</v>
          </cell>
          <cell r="I3397">
            <v>0.10714</v>
          </cell>
          <cell r="J3397">
            <v>0.12</v>
          </cell>
        </row>
        <row r="3398">
          <cell r="A3398" t="str">
            <v>M2880</v>
          </cell>
          <cell r="B3398" t="str">
            <v>Cable de Cruzada Entorchado 2x24awg(Repricon)Ecuador</v>
          </cell>
          <cell r="C3398" t="str">
            <v>u</v>
          </cell>
          <cell r="D3398">
            <v>0.10011</v>
          </cell>
          <cell r="E3398">
            <v>9.919E-2</v>
          </cell>
          <cell r="F3398">
            <v>1</v>
          </cell>
          <cell r="G3398">
            <v>9.2000000000000003E-4</v>
          </cell>
          <cell r="H3398">
            <v>9.2000000000000003E-4</v>
          </cell>
          <cell r="I3398">
            <v>9.8210000000000006E-2</v>
          </cell>
          <cell r="J3398">
            <v>0.11</v>
          </cell>
        </row>
        <row r="3399">
          <cell r="A3399" t="str">
            <v>M2881</v>
          </cell>
          <cell r="B3399" t="str">
            <v>Cable mulipar Para Interiores Ekkx de 100x2x0.5 (Ceper) Perú</v>
          </cell>
          <cell r="C3399" t="str">
            <v>u</v>
          </cell>
          <cell r="D3399">
            <v>6.2142299999999997</v>
          </cell>
          <cell r="E3399">
            <v>6.2133099999999999</v>
          </cell>
          <cell r="F3399">
            <v>1</v>
          </cell>
          <cell r="G3399">
            <v>9.2000000000000003E-4</v>
          </cell>
          <cell r="H3399">
            <v>9.2000000000000003E-4</v>
          </cell>
          <cell r="I3399">
            <v>6.1517900000000001</v>
          </cell>
          <cell r="J3399">
            <v>6.89</v>
          </cell>
        </row>
        <row r="3400">
          <cell r="A3400" t="str">
            <v>M2882</v>
          </cell>
          <cell r="B3400" t="str">
            <v>Cable mulipar Para Interiores Ekkx de 300x2x0,5 (Ceper) Perú</v>
          </cell>
          <cell r="C3400" t="str">
            <v>u</v>
          </cell>
          <cell r="D3400">
            <v>18.361280000000001</v>
          </cell>
          <cell r="E3400">
            <v>18.36036</v>
          </cell>
          <cell r="F3400">
            <v>1</v>
          </cell>
          <cell r="G3400">
            <v>9.2000000000000003E-4</v>
          </cell>
          <cell r="H3400">
            <v>9.2000000000000003E-4</v>
          </cell>
          <cell r="I3400">
            <v>18.178570000000001</v>
          </cell>
          <cell r="J3400">
            <v>20.36</v>
          </cell>
        </row>
        <row r="3401">
          <cell r="A3401" t="str">
            <v>M2882.1</v>
          </cell>
          <cell r="B3401" t="str">
            <v>Cable mulipar 50 Pares CAT 3</v>
          </cell>
          <cell r="C3401" t="str">
            <v>u</v>
          </cell>
          <cell r="D3401">
            <v>4.0409199999999998</v>
          </cell>
          <cell r="E3401">
            <v>4.04</v>
          </cell>
          <cell r="F3401">
            <v>1</v>
          </cell>
          <cell r="G3401">
            <v>9.2000000000000003E-4</v>
          </cell>
          <cell r="H3401">
            <v>9.2000000000000003E-4</v>
          </cell>
          <cell r="I3401">
            <v>4</v>
          </cell>
          <cell r="J3401">
            <v>4.4800000000000004</v>
          </cell>
          <cell r="K3401">
            <v>4</v>
          </cell>
        </row>
        <row r="3402">
          <cell r="A3402" t="str">
            <v>M2882.2</v>
          </cell>
          <cell r="B3402" t="str">
            <v>Cable mulipar 25 Pares CAT 3</v>
          </cell>
          <cell r="C3402" t="str">
            <v>u</v>
          </cell>
          <cell r="D3402">
            <v>2.2229199999999998</v>
          </cell>
          <cell r="E3402">
            <v>2.222</v>
          </cell>
          <cell r="F3402">
            <v>1</v>
          </cell>
          <cell r="G3402">
            <v>9.2000000000000003E-4</v>
          </cell>
          <cell r="H3402">
            <v>9.2000000000000003E-4</v>
          </cell>
          <cell r="I3402">
            <v>2.2000000000000002</v>
          </cell>
          <cell r="J3402">
            <v>2.4640000000000004</v>
          </cell>
          <cell r="K3402">
            <v>2.2000000000000002</v>
          </cell>
        </row>
        <row r="3403">
          <cell r="A3403" t="str">
            <v>M2882.3</v>
          </cell>
          <cell r="B3403" t="str">
            <v>Cable mulipar 3 Pares CAT 3</v>
          </cell>
          <cell r="C3403" t="str">
            <v>u</v>
          </cell>
          <cell r="D3403">
            <v>0.38472000000000001</v>
          </cell>
          <cell r="E3403">
            <v>0.38379999999999997</v>
          </cell>
          <cell r="F3403">
            <v>1</v>
          </cell>
          <cell r="G3403">
            <v>9.2000000000000003E-4</v>
          </cell>
          <cell r="H3403">
            <v>9.2000000000000003E-4</v>
          </cell>
          <cell r="I3403">
            <v>0.38</v>
          </cell>
          <cell r="J3403">
            <v>0.42560000000000003</v>
          </cell>
          <cell r="K3403">
            <v>0.38</v>
          </cell>
        </row>
        <row r="3404">
          <cell r="A3404" t="str">
            <v>M2882.4</v>
          </cell>
          <cell r="B3404" t="str">
            <v>Cable mulipar 6 Pares CAT 3</v>
          </cell>
          <cell r="C3404" t="str">
            <v>u</v>
          </cell>
          <cell r="D3404">
            <v>0.66752</v>
          </cell>
          <cell r="E3404">
            <v>0.66659999999999997</v>
          </cell>
          <cell r="F3404">
            <v>1</v>
          </cell>
          <cell r="G3404">
            <v>9.2000000000000003E-4</v>
          </cell>
          <cell r="H3404">
            <v>9.2000000000000003E-4</v>
          </cell>
          <cell r="I3404">
            <v>0.66</v>
          </cell>
          <cell r="J3404">
            <v>0.73920000000000008</v>
          </cell>
          <cell r="K3404">
            <v>0.66</v>
          </cell>
        </row>
        <row r="3405">
          <cell r="A3405" t="str">
            <v>M2882.5</v>
          </cell>
          <cell r="B3405" t="str">
            <v>Cable mulipar 4 Pares CAT 6A</v>
          </cell>
          <cell r="C3405" t="str">
            <v>u</v>
          </cell>
          <cell r="D3405">
            <v>1.11192</v>
          </cell>
          <cell r="E3405">
            <v>1.111</v>
          </cell>
          <cell r="F3405">
            <v>1</v>
          </cell>
          <cell r="G3405">
            <v>9.2000000000000003E-4</v>
          </cell>
          <cell r="H3405">
            <v>9.2000000000000003E-4</v>
          </cell>
          <cell r="I3405">
            <v>1.1000000000000001</v>
          </cell>
          <cell r="J3405">
            <v>1.2320000000000002</v>
          </cell>
          <cell r="K3405">
            <v>1.1000000000000001</v>
          </cell>
        </row>
        <row r="3407">
          <cell r="B3407" t="str">
            <v>CABLES UTPs Y PATCH PANELS</v>
          </cell>
          <cell r="F3407">
            <v>1</v>
          </cell>
          <cell r="I3407">
            <v>0</v>
          </cell>
        </row>
        <row r="3408">
          <cell r="B3408" t="str">
            <v>CABLE UTP CAT 5E</v>
          </cell>
          <cell r="F3408">
            <v>1</v>
          </cell>
          <cell r="I3408">
            <v>0</v>
          </cell>
        </row>
        <row r="3409">
          <cell r="A3409" t="str">
            <v>M2883</v>
          </cell>
          <cell r="B3409" t="str">
            <v>C.UTP CAT 5E SOLID BLANCO S Im</v>
          </cell>
          <cell r="C3409" t="str">
            <v>u</v>
          </cell>
          <cell r="D3409">
            <v>0.5413</v>
          </cell>
          <cell r="E3409">
            <v>0.54107000000000005</v>
          </cell>
          <cell r="F3409">
            <v>1</v>
          </cell>
          <cell r="G3409">
            <v>2.3000000000000001E-4</v>
          </cell>
          <cell r="H3409">
            <v>2.3000000000000001E-4</v>
          </cell>
          <cell r="I3409">
            <v>0.53571000000000002</v>
          </cell>
          <cell r="J3409">
            <v>0.6</v>
          </cell>
        </row>
        <row r="3410">
          <cell r="A3410" t="str">
            <v>M2884</v>
          </cell>
          <cell r="B3410" t="str">
            <v>C.UTP CAT 5E SOLIDO  S Im</v>
          </cell>
          <cell r="C3410" t="str">
            <v>m</v>
          </cell>
          <cell r="D3410">
            <v>0.40400000000000003</v>
          </cell>
          <cell r="E3410">
            <v>0.40400000000000003</v>
          </cell>
          <cell r="F3410">
            <v>1</v>
          </cell>
          <cell r="G3410">
            <v>0</v>
          </cell>
          <cell r="H3410">
            <v>0</v>
          </cell>
          <cell r="I3410">
            <v>0.4</v>
          </cell>
          <cell r="J3410">
            <v>0.44800000000000006</v>
          </cell>
          <cell r="K3410">
            <v>0.4</v>
          </cell>
        </row>
        <row r="3411">
          <cell r="B3411" t="str">
            <v>CABLE UTP CAT6</v>
          </cell>
          <cell r="F3411">
            <v>1</v>
          </cell>
          <cell r="G3411">
            <v>5.0600000000000003E-3</v>
          </cell>
          <cell r="I3411">
            <v>0</v>
          </cell>
        </row>
        <row r="3412">
          <cell r="A3412" t="str">
            <v>M2885</v>
          </cell>
          <cell r="B3412" t="str">
            <v>C. UTP CAT 6 SOLIDO GRIS S Im</v>
          </cell>
          <cell r="C3412" t="str">
            <v xml:space="preserve">m </v>
          </cell>
          <cell r="D3412">
            <v>1.45441</v>
          </cell>
          <cell r="E3412">
            <v>1.4543999999999999</v>
          </cell>
          <cell r="F3412">
            <v>1</v>
          </cell>
          <cell r="G3412">
            <v>1.0000000000000001E-5</v>
          </cell>
          <cell r="H3412">
            <v>1.0000000000000001E-5</v>
          </cell>
          <cell r="I3412">
            <v>1.44</v>
          </cell>
          <cell r="J3412">
            <v>1.6128</v>
          </cell>
          <cell r="K3412">
            <v>1.44</v>
          </cell>
        </row>
        <row r="3413">
          <cell r="A3413" t="str">
            <v>m2885.1</v>
          </cell>
          <cell r="B3413" t="str">
            <v>Cable UTP CAT 6A certificado sólido gris</v>
          </cell>
          <cell r="C3413" t="str">
            <v>m</v>
          </cell>
          <cell r="D3413">
            <v>1.45441</v>
          </cell>
          <cell r="E3413">
            <v>1.4543999999999999</v>
          </cell>
          <cell r="F3413">
            <v>1</v>
          </cell>
          <cell r="G3413">
            <v>1.0000000000000001E-5</v>
          </cell>
          <cell r="H3413">
            <v>1.0000000000000001E-5</v>
          </cell>
          <cell r="I3413">
            <v>1.44</v>
          </cell>
          <cell r="J3413">
            <v>1.6128</v>
          </cell>
          <cell r="K3413">
            <v>1.44</v>
          </cell>
        </row>
        <row r="3414">
          <cell r="B3414" t="str">
            <v>PATCH PANEL CAT 5E</v>
          </cell>
          <cell r="F3414">
            <v>1</v>
          </cell>
          <cell r="I3414">
            <v>0</v>
          </cell>
        </row>
        <row r="3415">
          <cell r="A3415" t="str">
            <v>M2886</v>
          </cell>
          <cell r="B3415" t="str">
            <v>PAQUETE CONECTION BLOCK 5PR</v>
          </cell>
          <cell r="C3415" t="str">
            <v>u</v>
          </cell>
          <cell r="D3415">
            <v>1.1543000000000001</v>
          </cell>
          <cell r="E3415">
            <v>1.15429</v>
          </cell>
          <cell r="F3415">
            <v>1</v>
          </cell>
          <cell r="G3415">
            <v>1.0000000000000001E-5</v>
          </cell>
          <cell r="H3415">
            <v>1.0000000000000001E-5</v>
          </cell>
          <cell r="I3415">
            <v>1.14286</v>
          </cell>
          <cell r="J3415">
            <v>1.28</v>
          </cell>
        </row>
        <row r="3416">
          <cell r="A3416" t="str">
            <v>M2887</v>
          </cell>
          <cell r="B3416" t="str">
            <v>PANEL 50 P/CONEXIÓN S110 S Im</v>
          </cell>
          <cell r="C3416" t="str">
            <v>u</v>
          </cell>
          <cell r="D3416">
            <v>9.9196500000000007</v>
          </cell>
          <cell r="E3416">
            <v>9.9196399999999993</v>
          </cell>
          <cell r="F3416">
            <v>1</v>
          </cell>
          <cell r="G3416">
            <v>1.0000000000000001E-5</v>
          </cell>
          <cell r="H3416">
            <v>1.0000000000000001E-5</v>
          </cell>
          <cell r="I3416">
            <v>9.8214299999999994</v>
          </cell>
          <cell r="J3416">
            <v>11</v>
          </cell>
        </row>
        <row r="3417">
          <cell r="A3417" t="str">
            <v>M2888</v>
          </cell>
          <cell r="B3417" t="str">
            <v>PANEL 100 P/CONEXIÓN S110 S Im</v>
          </cell>
          <cell r="C3417" t="str">
            <v>u</v>
          </cell>
          <cell r="D3417">
            <v>16.683050000000001</v>
          </cell>
          <cell r="E3417">
            <v>16.683039999999998</v>
          </cell>
          <cell r="F3417">
            <v>1</v>
          </cell>
          <cell r="G3417">
            <v>1.0000000000000001E-5</v>
          </cell>
          <cell r="H3417">
            <v>1.0000000000000001E-5</v>
          </cell>
          <cell r="I3417">
            <v>16.517859999999999</v>
          </cell>
          <cell r="J3417">
            <v>18.5</v>
          </cell>
        </row>
        <row r="3418">
          <cell r="A3418" t="str">
            <v>M2889</v>
          </cell>
          <cell r="B3418" t="str">
            <v>PANEL 300 P/CONEXIÓN S110 B Im</v>
          </cell>
          <cell r="C3418" t="str">
            <v>u</v>
          </cell>
          <cell r="D3418">
            <v>49.598219999999998</v>
          </cell>
          <cell r="E3418">
            <v>49.598210000000002</v>
          </cell>
          <cell r="F3418">
            <v>1</v>
          </cell>
          <cell r="G3418">
            <v>1.0000000000000001E-5</v>
          </cell>
          <cell r="H3418">
            <v>1.0000000000000001E-5</v>
          </cell>
          <cell r="I3418">
            <v>49.107140000000001</v>
          </cell>
          <cell r="J3418">
            <v>55</v>
          </cell>
        </row>
        <row r="3419">
          <cell r="A3419" t="str">
            <v>M2890</v>
          </cell>
          <cell r="B3419" t="str">
            <v>PATCH PANEL mUlImEDIA 12P+S uLOADED S Im</v>
          </cell>
          <cell r="C3419" t="str">
            <v>u</v>
          </cell>
          <cell r="D3419">
            <v>54.918759999999999</v>
          </cell>
          <cell r="E3419">
            <v>54.918750000000003</v>
          </cell>
          <cell r="F3419">
            <v>1</v>
          </cell>
          <cell r="G3419">
            <v>1.0000000000000001E-5</v>
          </cell>
          <cell r="H3419">
            <v>1.0000000000000001E-5</v>
          </cell>
          <cell r="I3419">
            <v>54.375</v>
          </cell>
          <cell r="J3419">
            <v>60.9</v>
          </cell>
        </row>
        <row r="3420">
          <cell r="A3420" t="str">
            <v>M2891</v>
          </cell>
          <cell r="B3420" t="str">
            <v>PATCH PANEL mUlImEDIA 24P+S uLOADED S Im</v>
          </cell>
          <cell r="C3420" t="str">
            <v>u</v>
          </cell>
          <cell r="D3420">
            <v>69.076800000000006</v>
          </cell>
          <cell r="E3420">
            <v>69.076790000000003</v>
          </cell>
          <cell r="F3420">
            <v>1</v>
          </cell>
          <cell r="G3420">
            <v>1.0000000000000001E-5</v>
          </cell>
          <cell r="H3420">
            <v>1.0000000000000001E-5</v>
          </cell>
          <cell r="I3420">
            <v>68.392859999999999</v>
          </cell>
          <cell r="J3420">
            <v>76.599999999999994</v>
          </cell>
        </row>
        <row r="3421">
          <cell r="A3421" t="str">
            <v>M2892</v>
          </cell>
          <cell r="B3421" t="str">
            <v>PATCH PANEL TELCO  C/5 10/100 BTTX S Im</v>
          </cell>
          <cell r="C3421" t="str">
            <v>u</v>
          </cell>
          <cell r="D3421">
            <v>113.71519000000001</v>
          </cell>
          <cell r="E3421">
            <v>113.71518</v>
          </cell>
          <cell r="F3421">
            <v>1</v>
          </cell>
          <cell r="G3421">
            <v>1.0000000000000001E-5</v>
          </cell>
          <cell r="H3421">
            <v>1.0000000000000001E-5</v>
          </cell>
          <cell r="I3421">
            <v>112.58929000000001</v>
          </cell>
          <cell r="J3421">
            <v>126.1</v>
          </cell>
        </row>
        <row r="3422">
          <cell r="A3422" t="str">
            <v>M2893</v>
          </cell>
          <cell r="B3422" t="str">
            <v>PATCH PANEL 12 P CAT 5E S Im</v>
          </cell>
          <cell r="C3422" t="str">
            <v>u</v>
          </cell>
          <cell r="D3422">
            <v>93.875900000000001</v>
          </cell>
          <cell r="E3422">
            <v>93.875889999999998</v>
          </cell>
          <cell r="F3422">
            <v>1</v>
          </cell>
          <cell r="G3422">
            <v>1.0000000000000001E-5</v>
          </cell>
          <cell r="H3422">
            <v>1.0000000000000001E-5</v>
          </cell>
          <cell r="I3422">
            <v>92.946430000000007</v>
          </cell>
          <cell r="J3422">
            <v>104.1</v>
          </cell>
        </row>
        <row r="3423">
          <cell r="A3423" t="str">
            <v>M2894</v>
          </cell>
          <cell r="B3423" t="str">
            <v>PATCH PANEL 24 P CAT 5E S Im</v>
          </cell>
          <cell r="C3423" t="str">
            <v>u</v>
          </cell>
          <cell r="D3423">
            <v>34.542009999999998</v>
          </cell>
          <cell r="E3423">
            <v>34.542000000000002</v>
          </cell>
          <cell r="F3423">
            <v>1</v>
          </cell>
          <cell r="G3423">
            <v>1.0000000000000001E-5</v>
          </cell>
          <cell r="H3423">
            <v>1.0000000000000001E-5</v>
          </cell>
          <cell r="I3423">
            <v>34.200000000000003</v>
          </cell>
          <cell r="J3423">
            <v>38.304000000000009</v>
          </cell>
          <cell r="K3423">
            <v>34.200000000000003</v>
          </cell>
        </row>
        <row r="3424">
          <cell r="A3424" t="str">
            <v>M2895</v>
          </cell>
          <cell r="B3424" t="str">
            <v>PATCH PANEL 48 P CAT 5E S Im</v>
          </cell>
          <cell r="C3424" t="str">
            <v>u</v>
          </cell>
          <cell r="D3424">
            <v>211.83849000000001</v>
          </cell>
          <cell r="E3424">
            <v>211.83848</v>
          </cell>
          <cell r="F3424">
            <v>1</v>
          </cell>
          <cell r="G3424">
            <v>1.0000000000000001E-5</v>
          </cell>
          <cell r="H3424">
            <v>1.0000000000000001E-5</v>
          </cell>
          <cell r="I3424">
            <v>209.74107000000001</v>
          </cell>
          <cell r="J3424">
            <v>234.91</v>
          </cell>
        </row>
        <row r="3425">
          <cell r="A3425" t="str">
            <v>M2896</v>
          </cell>
          <cell r="B3425" t="str">
            <v>PATCH PANEL C 110 100P P/RACK S Im</v>
          </cell>
          <cell r="C3425" t="str">
            <v>u</v>
          </cell>
          <cell r="D3425">
            <v>31.787949999999999</v>
          </cell>
          <cell r="E3425">
            <v>31.787939999999999</v>
          </cell>
          <cell r="F3425">
            <v>1</v>
          </cell>
          <cell r="G3425">
            <v>1.0000000000000001E-5</v>
          </cell>
          <cell r="H3425">
            <v>1.0000000000000001E-5</v>
          </cell>
          <cell r="I3425">
            <v>31.473210000000002</v>
          </cell>
          <cell r="J3425">
            <v>35.25</v>
          </cell>
        </row>
        <row r="3426">
          <cell r="A3426" t="str">
            <v>M2897</v>
          </cell>
          <cell r="B3426" t="str">
            <v>PATCH PANEL 24 P CAT 5E BLINDADO S Im</v>
          </cell>
          <cell r="C3426" t="str">
            <v>u</v>
          </cell>
          <cell r="D3426">
            <v>166.83036999999999</v>
          </cell>
          <cell r="E3426">
            <v>166.83036000000001</v>
          </cell>
          <cell r="F3426">
            <v>1</v>
          </cell>
          <cell r="G3426">
            <v>1.0000000000000001E-5</v>
          </cell>
          <cell r="H3426">
            <v>1.0000000000000001E-5</v>
          </cell>
          <cell r="I3426">
            <v>165.17857000000001</v>
          </cell>
          <cell r="J3426">
            <v>185</v>
          </cell>
        </row>
        <row r="3427">
          <cell r="B3427" t="str">
            <v>PATCH PANEL BNC</v>
          </cell>
          <cell r="F3427">
            <v>1</v>
          </cell>
          <cell r="G3427">
            <v>5.0600000000000003E-3</v>
          </cell>
          <cell r="I3427">
            <v>0</v>
          </cell>
        </row>
        <row r="3428">
          <cell r="A3428" t="str">
            <v>M2898</v>
          </cell>
          <cell r="B3428" t="str">
            <v>PATCH PANEL 12P mUlImEDIA BNC S Im</v>
          </cell>
          <cell r="C3428" t="str">
            <v>u</v>
          </cell>
          <cell r="D3428">
            <v>84.767870000000002</v>
          </cell>
          <cell r="E3428">
            <v>84.767859999999999</v>
          </cell>
          <cell r="F3428">
            <v>1</v>
          </cell>
          <cell r="G3428">
            <v>1.0000000000000001E-5</v>
          </cell>
          <cell r="H3428">
            <v>1.0000000000000001E-5</v>
          </cell>
          <cell r="I3428">
            <v>83.928569999999993</v>
          </cell>
          <cell r="J3428">
            <v>94</v>
          </cell>
        </row>
        <row r="3429">
          <cell r="A3429" t="str">
            <v>M2899</v>
          </cell>
          <cell r="B3429" t="str">
            <v>PATCH PANEL 48P mUlImEDIA BNC S Im</v>
          </cell>
          <cell r="C3429" t="str">
            <v>u</v>
          </cell>
          <cell r="D3429">
            <v>218.23214999999999</v>
          </cell>
          <cell r="E3429">
            <v>218.23213999999999</v>
          </cell>
          <cell r="F3429">
            <v>1</v>
          </cell>
          <cell r="G3429">
            <v>1.0000000000000001E-5</v>
          </cell>
          <cell r="H3429">
            <v>1.0000000000000001E-5</v>
          </cell>
          <cell r="I3429">
            <v>216.07142999999999</v>
          </cell>
          <cell r="J3429">
            <v>242</v>
          </cell>
        </row>
        <row r="3430">
          <cell r="A3430" t="str">
            <v>M2900</v>
          </cell>
          <cell r="B3430" t="str">
            <v>PATCH PANEL 24P mUlImEDIA BNC S Im</v>
          </cell>
          <cell r="C3430" t="str">
            <v>u</v>
          </cell>
          <cell r="D3430">
            <v>128.95536999999999</v>
          </cell>
          <cell r="E3430">
            <v>128.95536000000001</v>
          </cell>
          <cell r="F3430">
            <v>1</v>
          </cell>
          <cell r="G3430">
            <v>1.0000000000000001E-5</v>
          </cell>
          <cell r="H3430">
            <v>1.0000000000000001E-5</v>
          </cell>
          <cell r="I3430">
            <v>127.67856999999999</v>
          </cell>
          <cell r="J3430">
            <v>143</v>
          </cell>
        </row>
        <row r="3431">
          <cell r="B3431" t="str">
            <v>PATCH PANEL CAT 6</v>
          </cell>
          <cell r="F3431">
            <v>1</v>
          </cell>
          <cell r="G3431">
            <v>5.0600000000000003E-3</v>
          </cell>
          <cell r="I3431">
            <v>0</v>
          </cell>
        </row>
        <row r="3432">
          <cell r="A3432" t="str">
            <v>M2901</v>
          </cell>
          <cell r="B3432" t="str">
            <v>PATCH PANEL 24P mOD mUlImEDIA S Im</v>
          </cell>
          <cell r="C3432" t="str">
            <v>u</v>
          </cell>
          <cell r="D3432">
            <v>59.617069999999998</v>
          </cell>
          <cell r="E3432">
            <v>59.617060000000002</v>
          </cell>
          <cell r="F3432">
            <v>1</v>
          </cell>
          <cell r="G3432">
            <v>1.0000000000000001E-5</v>
          </cell>
          <cell r="H3432">
            <v>1.0000000000000001E-5</v>
          </cell>
          <cell r="I3432">
            <v>59.026789999999998</v>
          </cell>
          <cell r="J3432">
            <v>66.11</v>
          </cell>
        </row>
        <row r="3433">
          <cell r="A3433" t="str">
            <v>M2902</v>
          </cell>
          <cell r="B3433" t="str">
            <v>PATCH PANEL 24P CAT. 6 S Im</v>
          </cell>
          <cell r="C3433" t="str">
            <v>u</v>
          </cell>
          <cell r="D3433">
            <v>194.65947</v>
          </cell>
          <cell r="E3433">
            <v>194.65946</v>
          </cell>
          <cell r="F3433">
            <v>1</v>
          </cell>
          <cell r="G3433">
            <v>1.0000000000000001E-5</v>
          </cell>
          <cell r="H3433">
            <v>1.0000000000000001E-5</v>
          </cell>
          <cell r="I3433">
            <v>192.73213999999999</v>
          </cell>
          <cell r="J3433">
            <v>215.86</v>
          </cell>
        </row>
        <row r="3434">
          <cell r="A3434" t="str">
            <v>M2903</v>
          </cell>
          <cell r="B3434" t="str">
            <v>PATCH PANEL 48P CAT. 6 S Im</v>
          </cell>
          <cell r="C3434" t="str">
            <v>u</v>
          </cell>
          <cell r="D3434">
            <v>330.71188999999998</v>
          </cell>
          <cell r="E3434">
            <v>330.71188000000001</v>
          </cell>
          <cell r="F3434">
            <v>1</v>
          </cell>
          <cell r="G3434">
            <v>1.0000000000000001E-5</v>
          </cell>
          <cell r="H3434">
            <v>1.0000000000000001E-5</v>
          </cell>
          <cell r="I3434">
            <v>327.4375</v>
          </cell>
          <cell r="J3434">
            <v>366.73</v>
          </cell>
        </row>
        <row r="3435">
          <cell r="A3435" t="str">
            <v>M2904</v>
          </cell>
          <cell r="B3435" t="str">
            <v>PATCH PANEL 12P CAT. 6 S Im</v>
          </cell>
          <cell r="C3435" t="str">
            <v>u</v>
          </cell>
          <cell r="D3435">
            <v>103.75045</v>
          </cell>
          <cell r="E3435">
            <v>103.75044</v>
          </cell>
          <cell r="F3435">
            <v>1</v>
          </cell>
          <cell r="G3435">
            <v>1.0000000000000001E-5</v>
          </cell>
          <cell r="H3435">
            <v>1.0000000000000001E-5</v>
          </cell>
          <cell r="I3435">
            <v>102.72320999999999</v>
          </cell>
          <cell r="J3435">
            <v>115.05</v>
          </cell>
        </row>
        <row r="3436">
          <cell r="A3436" t="str">
            <v>M2905</v>
          </cell>
          <cell r="B3436" t="str">
            <v>12-PORT CATEGORY 6+ mINI PAPEL W/89D BRACKET</v>
          </cell>
          <cell r="C3436" t="str">
            <v>u</v>
          </cell>
          <cell r="D3436">
            <v>144.76366999999999</v>
          </cell>
          <cell r="E3436">
            <v>144.76365999999999</v>
          </cell>
          <cell r="F3436">
            <v>1</v>
          </cell>
          <cell r="G3436">
            <v>1.0000000000000001E-5</v>
          </cell>
          <cell r="H3436">
            <v>1.0000000000000001E-5</v>
          </cell>
          <cell r="I3436">
            <v>143.33036000000001</v>
          </cell>
          <cell r="J3436">
            <v>160.53</v>
          </cell>
        </row>
        <row r="3437">
          <cell r="A3437" t="str">
            <v>M2906</v>
          </cell>
          <cell r="B3437" t="str">
            <v>PATCH PANEL 49P mOD mUlImEDIA HD S Im</v>
          </cell>
          <cell r="C3437" t="str">
            <v>u</v>
          </cell>
          <cell r="D3437">
            <v>79.357150000000004</v>
          </cell>
          <cell r="E3437">
            <v>79.357140000000001</v>
          </cell>
          <cell r="F3437">
            <v>1</v>
          </cell>
          <cell r="G3437">
            <v>1.0000000000000001E-5</v>
          </cell>
          <cell r="H3437">
            <v>1.0000000000000001E-5</v>
          </cell>
          <cell r="I3437">
            <v>78.571430000000007</v>
          </cell>
          <cell r="J3437">
            <v>88</v>
          </cell>
        </row>
        <row r="3438">
          <cell r="A3438" t="str">
            <v>M290.1</v>
          </cell>
          <cell r="B3438" t="str">
            <v>Patch panel Modular Cat 6A 24P B.24</v>
          </cell>
          <cell r="C3438" t="str">
            <v>u</v>
          </cell>
          <cell r="D3438">
            <v>25.55301</v>
          </cell>
          <cell r="E3438">
            <v>25.553000000000001</v>
          </cell>
          <cell r="F3438">
            <v>1</v>
          </cell>
          <cell r="G3438">
            <v>1.0000000000000001E-5</v>
          </cell>
          <cell r="H3438">
            <v>1.0000000000000001E-5</v>
          </cell>
          <cell r="I3438">
            <v>25.3</v>
          </cell>
          <cell r="J3438">
            <v>28.336000000000002</v>
          </cell>
          <cell r="K3438">
            <v>25.3</v>
          </cell>
        </row>
        <row r="3439">
          <cell r="B3439" t="str">
            <v>CONECTOR JACK CAT 5E</v>
          </cell>
          <cell r="F3439">
            <v>1</v>
          </cell>
          <cell r="G3439">
            <v>5.0600000000000003E-3</v>
          </cell>
          <cell r="I3439">
            <v>0</v>
          </cell>
        </row>
        <row r="3440">
          <cell r="A3440" t="str">
            <v>M2907</v>
          </cell>
          <cell r="B3440" t="str">
            <v>CONECTOR 2P C. 5E P/REgalETA  TELEFÓNICA S Im</v>
          </cell>
          <cell r="C3440" t="str">
            <v>u</v>
          </cell>
          <cell r="D3440">
            <v>9.9199999999999997E-2</v>
          </cell>
          <cell r="E3440">
            <v>9.919E-2</v>
          </cell>
          <cell r="F3440">
            <v>1</v>
          </cell>
          <cell r="G3440">
            <v>1.0000000000000001E-5</v>
          </cell>
          <cell r="H3440">
            <v>1.0000000000000001E-5</v>
          </cell>
          <cell r="I3440">
            <v>9.8210000000000006E-2</v>
          </cell>
          <cell r="J3440">
            <v>0.11</v>
          </cell>
        </row>
        <row r="3441">
          <cell r="A3441" t="str">
            <v>M2908</v>
          </cell>
          <cell r="B3441" t="str">
            <v>CONECTOR 4P C. 5E P/REgalETA  TELEFÓNICA S Im</v>
          </cell>
          <cell r="C3441" t="str">
            <v>u</v>
          </cell>
          <cell r="D3441">
            <v>0.89278000000000002</v>
          </cell>
          <cell r="E3441">
            <v>0.89276999999999995</v>
          </cell>
          <cell r="F3441">
            <v>1</v>
          </cell>
          <cell r="G3441">
            <v>1.0000000000000001E-5</v>
          </cell>
          <cell r="H3441">
            <v>1.0000000000000001E-5</v>
          </cell>
          <cell r="I3441">
            <v>0.88392999999999999</v>
          </cell>
          <cell r="J3441">
            <v>0.99</v>
          </cell>
        </row>
        <row r="3442">
          <cell r="A3442" t="str">
            <v>M2909</v>
          </cell>
          <cell r="B3442" t="str">
            <v>CONECTOR 5P C. 5E P/REgalETA  TELEFÓNICA S Im</v>
          </cell>
          <cell r="C3442" t="str">
            <v>u</v>
          </cell>
          <cell r="D3442">
            <v>1.2174199999999999</v>
          </cell>
          <cell r="E3442">
            <v>1.2174100000000001</v>
          </cell>
          <cell r="F3442">
            <v>1</v>
          </cell>
          <cell r="G3442">
            <v>1.0000000000000001E-5</v>
          </cell>
          <cell r="H3442">
            <v>1.0000000000000001E-5</v>
          </cell>
          <cell r="I3442">
            <v>1.20536</v>
          </cell>
          <cell r="J3442">
            <v>1.35</v>
          </cell>
        </row>
        <row r="3443">
          <cell r="A3443" t="str">
            <v>M2910</v>
          </cell>
          <cell r="B3443" t="str">
            <v>CONECTOR JACK P/C CAT 5E IVORY S Im</v>
          </cell>
          <cell r="C3443" t="str">
            <v>u</v>
          </cell>
          <cell r="D3443">
            <v>3.66126</v>
          </cell>
          <cell r="E3443">
            <v>3.6612499999999999</v>
          </cell>
          <cell r="F3443">
            <v>1</v>
          </cell>
          <cell r="G3443">
            <v>1.0000000000000001E-5</v>
          </cell>
          <cell r="H3443">
            <v>1.0000000000000001E-5</v>
          </cell>
          <cell r="I3443">
            <v>3.625</v>
          </cell>
          <cell r="J3443">
            <v>4.0599999999999996</v>
          </cell>
        </row>
        <row r="3444">
          <cell r="A3444" t="str">
            <v>M2911</v>
          </cell>
          <cell r="B3444" t="str">
            <v>CONECTOR JACK P/C CAT 5E BLANCO S Im</v>
          </cell>
          <cell r="C3444" t="str">
            <v>u</v>
          </cell>
          <cell r="D3444">
            <v>3.66126</v>
          </cell>
          <cell r="E3444">
            <v>3.6612499999999999</v>
          </cell>
          <cell r="F3444">
            <v>1</v>
          </cell>
          <cell r="G3444">
            <v>1.0000000000000001E-5</v>
          </cell>
          <cell r="H3444">
            <v>1.0000000000000001E-5</v>
          </cell>
          <cell r="I3444">
            <v>3.625</v>
          </cell>
          <cell r="J3444">
            <v>4.0599999999999996</v>
          </cell>
        </row>
        <row r="3445">
          <cell r="A3445" t="str">
            <v>M2912</v>
          </cell>
          <cell r="B3445" t="str">
            <v>CONECTOR JACK P/C CAT 5E AZUL S Im</v>
          </cell>
          <cell r="C3445" t="str">
            <v>u</v>
          </cell>
          <cell r="D3445">
            <v>3.66126</v>
          </cell>
          <cell r="E3445">
            <v>3.6612499999999999</v>
          </cell>
          <cell r="F3445">
            <v>1</v>
          </cell>
          <cell r="G3445">
            <v>1.0000000000000001E-5</v>
          </cell>
          <cell r="H3445">
            <v>1.0000000000000001E-5</v>
          </cell>
          <cell r="I3445">
            <v>3.625</v>
          </cell>
          <cell r="J3445">
            <v>4.0599999999999996</v>
          </cell>
        </row>
        <row r="3446">
          <cell r="A3446" t="str">
            <v>M2913</v>
          </cell>
          <cell r="B3446" t="str">
            <v>CONECTOR JACK P/C CAT 5E ROJO S Im</v>
          </cell>
          <cell r="C3446" t="str">
            <v>u</v>
          </cell>
          <cell r="D3446">
            <v>3.66126</v>
          </cell>
          <cell r="E3446">
            <v>3.6612499999999999</v>
          </cell>
          <cell r="F3446">
            <v>1</v>
          </cell>
          <cell r="G3446">
            <v>1.0000000000000001E-5</v>
          </cell>
          <cell r="H3446">
            <v>1.0000000000000001E-5</v>
          </cell>
          <cell r="I3446">
            <v>3.625</v>
          </cell>
          <cell r="J3446">
            <v>4.0599999999999996</v>
          </cell>
        </row>
        <row r="3447">
          <cell r="A3447" t="str">
            <v>M2914</v>
          </cell>
          <cell r="B3447" t="str">
            <v>CONECTOR mOD  DUAL P/C CAT 5E IVOTY S Im</v>
          </cell>
          <cell r="C3447" t="str">
            <v>u</v>
          </cell>
          <cell r="D3447">
            <v>8.3054500000000004</v>
          </cell>
          <cell r="E3447">
            <v>8.3054400000000008</v>
          </cell>
          <cell r="F3447">
            <v>1</v>
          </cell>
          <cell r="G3447">
            <v>1.0000000000000001E-5</v>
          </cell>
          <cell r="H3447">
            <v>1.0000000000000001E-5</v>
          </cell>
          <cell r="I3447">
            <v>8.2232099999999999</v>
          </cell>
          <cell r="J3447">
            <v>9.2100000000000009</v>
          </cell>
        </row>
        <row r="3448">
          <cell r="A3448" t="str">
            <v>M2915</v>
          </cell>
          <cell r="B3448" t="str">
            <v>CONECTOR JACK P/C CAT 5E NEGRO S Im</v>
          </cell>
          <cell r="C3448" t="str">
            <v>u</v>
          </cell>
          <cell r="D3448">
            <v>3.66126</v>
          </cell>
          <cell r="E3448">
            <v>3.6612499999999999</v>
          </cell>
          <cell r="F3448">
            <v>1</v>
          </cell>
          <cell r="G3448">
            <v>1.0000000000000001E-5</v>
          </cell>
          <cell r="H3448">
            <v>1.0000000000000001E-5</v>
          </cell>
          <cell r="I3448">
            <v>3.625</v>
          </cell>
          <cell r="J3448">
            <v>4.0599999999999996</v>
          </cell>
        </row>
        <row r="3449">
          <cell r="A3449" t="str">
            <v>M2916</v>
          </cell>
          <cell r="B3449" t="str">
            <v>CONECTOR JACK P/C CAT 5E AmARILLO S Im</v>
          </cell>
          <cell r="C3449" t="str">
            <v>u</v>
          </cell>
          <cell r="D3449">
            <v>3.66126</v>
          </cell>
          <cell r="E3449">
            <v>3.6612499999999999</v>
          </cell>
          <cell r="F3449">
            <v>1</v>
          </cell>
          <cell r="G3449">
            <v>1.0000000000000001E-5</v>
          </cell>
          <cell r="H3449">
            <v>1.0000000000000001E-5</v>
          </cell>
          <cell r="I3449">
            <v>3.625</v>
          </cell>
          <cell r="J3449">
            <v>4.0599999999999996</v>
          </cell>
        </row>
        <row r="3450">
          <cell r="A3450" t="str">
            <v>M2917</v>
          </cell>
          <cell r="B3450" t="str">
            <v>CONECTOR JACK CAT 5E BLINDADO S Im</v>
          </cell>
          <cell r="C3450" t="str">
            <v>u</v>
          </cell>
          <cell r="D3450">
            <v>5.8165300000000002</v>
          </cell>
          <cell r="E3450">
            <v>5.8165199999999997</v>
          </cell>
          <cell r="F3450">
            <v>1</v>
          </cell>
          <cell r="G3450">
            <v>1.0000000000000001E-5</v>
          </cell>
          <cell r="H3450">
            <v>1.0000000000000001E-5</v>
          </cell>
          <cell r="I3450">
            <v>5.7589300000000003</v>
          </cell>
          <cell r="J3450">
            <v>6.45</v>
          </cell>
        </row>
        <row r="3451">
          <cell r="B3451" t="str">
            <v>CONECTOR JACK CAT 6</v>
          </cell>
          <cell r="F3451">
            <v>1</v>
          </cell>
          <cell r="G3451">
            <v>5.0600000000000003E-3</v>
          </cell>
          <cell r="I3451">
            <v>0</v>
          </cell>
        </row>
        <row r="3452">
          <cell r="A3452" t="str">
            <v>M2918</v>
          </cell>
          <cell r="B3452" t="str">
            <v>CONECTOR JACK P/C CAT 6 IVORY S Im</v>
          </cell>
          <cell r="C3452" t="str">
            <v>u</v>
          </cell>
          <cell r="D3452">
            <v>5.5820699999999999</v>
          </cell>
          <cell r="E3452">
            <v>5.5820600000000002</v>
          </cell>
          <cell r="F3452">
            <v>1</v>
          </cell>
          <cell r="G3452">
            <v>1.0000000000000001E-5</v>
          </cell>
          <cell r="H3452">
            <v>1.0000000000000001E-5</v>
          </cell>
          <cell r="I3452">
            <v>5.5267900000000001</v>
          </cell>
          <cell r="J3452">
            <v>6.19</v>
          </cell>
        </row>
        <row r="3453">
          <cell r="A3453" t="str">
            <v>M2919</v>
          </cell>
          <cell r="B3453" t="str">
            <v>CONECTOR JACK P/C CAT 6 BLANCO S Im</v>
          </cell>
          <cell r="C3453" t="str">
            <v>u</v>
          </cell>
          <cell r="D3453">
            <v>5.5820699999999999</v>
          </cell>
          <cell r="E3453">
            <v>5.5820600000000002</v>
          </cell>
          <cell r="F3453">
            <v>1</v>
          </cell>
          <cell r="G3453">
            <v>1.0000000000000001E-5</v>
          </cell>
          <cell r="H3453">
            <v>1.0000000000000001E-5</v>
          </cell>
          <cell r="I3453">
            <v>5.5267900000000001</v>
          </cell>
          <cell r="J3453">
            <v>6.19</v>
          </cell>
        </row>
        <row r="3454">
          <cell r="A3454" t="str">
            <v>M2920</v>
          </cell>
          <cell r="B3454" t="str">
            <v>CONECTOR JACK P/C CAT 6 AZUL S Im</v>
          </cell>
          <cell r="C3454" t="str">
            <v>u</v>
          </cell>
          <cell r="D3454">
            <v>5.5820699999999999</v>
          </cell>
          <cell r="E3454">
            <v>5.5820600000000002</v>
          </cell>
          <cell r="F3454">
            <v>1</v>
          </cell>
          <cell r="G3454">
            <v>1.0000000000000001E-5</v>
          </cell>
          <cell r="H3454">
            <v>1.0000000000000001E-5</v>
          </cell>
          <cell r="I3454">
            <v>5.5267900000000001</v>
          </cell>
          <cell r="J3454">
            <v>6.19</v>
          </cell>
        </row>
        <row r="3455">
          <cell r="A3455" t="str">
            <v>M2921</v>
          </cell>
          <cell r="B3455" t="str">
            <v>CONECTOR JACK P/C CAT 6 ROJO S Im</v>
          </cell>
          <cell r="C3455" t="str">
            <v>u</v>
          </cell>
          <cell r="D3455">
            <v>5.5820699999999999</v>
          </cell>
          <cell r="E3455">
            <v>5.5820600000000002</v>
          </cell>
          <cell r="F3455">
            <v>1</v>
          </cell>
          <cell r="G3455">
            <v>1.0000000000000001E-5</v>
          </cell>
          <cell r="H3455">
            <v>1.0000000000000001E-5</v>
          </cell>
          <cell r="I3455">
            <v>5.5267900000000001</v>
          </cell>
          <cell r="J3455">
            <v>6.19</v>
          </cell>
        </row>
        <row r="3456">
          <cell r="A3456" t="str">
            <v>M2922</v>
          </cell>
          <cell r="B3456" t="str">
            <v>CONECTOR mOD DUAL P/C CAT 6 IVORY S Im</v>
          </cell>
          <cell r="C3456" t="str">
            <v>u</v>
          </cell>
          <cell r="D3456">
            <v>13.89653</v>
          </cell>
          <cell r="E3456">
            <v>13.896520000000001</v>
          </cell>
          <cell r="F3456">
            <v>1</v>
          </cell>
          <cell r="G3456">
            <v>1.0000000000000001E-5</v>
          </cell>
          <cell r="H3456">
            <v>1.0000000000000001E-5</v>
          </cell>
          <cell r="I3456">
            <v>13.758929999999999</v>
          </cell>
          <cell r="J3456">
            <v>15.41</v>
          </cell>
        </row>
        <row r="3457">
          <cell r="A3457" t="str">
            <v>M2923</v>
          </cell>
          <cell r="B3457" t="str">
            <v>CONECTOR JACK P/C CAT 6 NEGRO S Im</v>
          </cell>
          <cell r="C3457" t="str">
            <v>u</v>
          </cell>
          <cell r="D3457">
            <v>7.2720099999999999</v>
          </cell>
          <cell r="E3457">
            <v>7.2720000000000002</v>
          </cell>
          <cell r="F3457">
            <v>1</v>
          </cell>
          <cell r="G3457">
            <v>1.0000000000000001E-5</v>
          </cell>
          <cell r="H3457">
            <v>1.0000000000000001E-5</v>
          </cell>
          <cell r="I3457">
            <v>7.2</v>
          </cell>
          <cell r="J3457">
            <v>8.0640000000000018</v>
          </cell>
          <cell r="K3457">
            <v>7.2</v>
          </cell>
        </row>
        <row r="3458">
          <cell r="A3458" t="str">
            <v>M2923.1</v>
          </cell>
          <cell r="B3458" t="str">
            <v xml:space="preserve">JACK CAT 6 F/UTP NEGRO </v>
          </cell>
          <cell r="C3458" t="str">
            <v>u</v>
          </cell>
          <cell r="D3458">
            <v>3.0300099999999999</v>
          </cell>
          <cell r="E3458">
            <v>3.03</v>
          </cell>
          <cell r="F3458">
            <v>1</v>
          </cell>
          <cell r="G3458">
            <v>1.0000000000000001E-5</v>
          </cell>
          <cell r="H3458">
            <v>1.0000000000000001E-5</v>
          </cell>
          <cell r="I3458">
            <v>3</v>
          </cell>
          <cell r="J3458">
            <v>3.3600000000000003</v>
          </cell>
        </row>
        <row r="3459">
          <cell r="A3459" t="str">
            <v>M2923.2</v>
          </cell>
          <cell r="B3459" t="str">
            <v>JACK CAT 6 Blindado para Datos</v>
          </cell>
          <cell r="C3459" t="str">
            <v>u</v>
          </cell>
          <cell r="D3459">
            <v>8.3830100000000005</v>
          </cell>
          <cell r="E3459">
            <v>8.3829999999999991</v>
          </cell>
          <cell r="F3459">
            <v>1</v>
          </cell>
          <cell r="G3459">
            <v>1.0000000000000001E-5</v>
          </cell>
          <cell r="H3459">
            <v>1.0000000000000001E-5</v>
          </cell>
          <cell r="I3459">
            <v>8.3000000000000007</v>
          </cell>
          <cell r="J3459">
            <v>9.2960000000000012</v>
          </cell>
          <cell r="K3459">
            <v>8.3000000000000007</v>
          </cell>
        </row>
        <row r="3460">
          <cell r="A3460" t="str">
            <v>M2924</v>
          </cell>
          <cell r="B3460" t="str">
            <v>CONECTOR JACK P/C CAT 6 AmARILLO Im</v>
          </cell>
          <cell r="C3460" t="str">
            <v>u</v>
          </cell>
          <cell r="D3460">
            <v>5.5820699999999999</v>
          </cell>
          <cell r="E3460">
            <v>5.5820600000000002</v>
          </cell>
          <cell r="F3460">
            <v>1</v>
          </cell>
          <cell r="G3460">
            <v>1.0000000000000001E-5</v>
          </cell>
          <cell r="H3460">
            <v>1.0000000000000001E-5</v>
          </cell>
          <cell r="I3460">
            <v>5.5267900000000001</v>
          </cell>
          <cell r="J3460">
            <v>6.19</v>
          </cell>
        </row>
        <row r="3461">
          <cell r="B3461" t="str">
            <v>FACE PLATE</v>
          </cell>
          <cell r="F3461">
            <v>1</v>
          </cell>
          <cell r="I3461">
            <v>0</v>
          </cell>
        </row>
        <row r="3462">
          <cell r="A3462" t="str">
            <v>M2925</v>
          </cell>
          <cell r="B3462" t="str">
            <v>PLACA CIEGA P/mÓDULO NEGRO S Im</v>
          </cell>
          <cell r="C3462" t="str">
            <v>u</v>
          </cell>
          <cell r="D3462">
            <v>0.31563000000000002</v>
          </cell>
          <cell r="E3462">
            <v>0.31563000000000002</v>
          </cell>
          <cell r="F3462">
            <v>1</v>
          </cell>
          <cell r="G3462">
            <v>0</v>
          </cell>
          <cell r="H3462">
            <v>0</v>
          </cell>
          <cell r="I3462">
            <v>0.3125</v>
          </cell>
          <cell r="J3462">
            <v>0.35</v>
          </cell>
        </row>
        <row r="3463">
          <cell r="A3463" t="str">
            <v>M2926</v>
          </cell>
          <cell r="B3463" t="str">
            <v>PLACA CIEGA P/mÓDULO BLANCO S Im</v>
          </cell>
          <cell r="C3463" t="str">
            <v>u</v>
          </cell>
          <cell r="D3463">
            <v>0.34267999999999998</v>
          </cell>
          <cell r="E3463">
            <v>0.34267999999999998</v>
          </cell>
          <cell r="F3463">
            <v>1</v>
          </cell>
          <cell r="G3463">
            <v>0</v>
          </cell>
          <cell r="H3463">
            <v>0</v>
          </cell>
          <cell r="I3463">
            <v>0.33928999999999998</v>
          </cell>
          <cell r="J3463">
            <v>0.38</v>
          </cell>
        </row>
        <row r="3464">
          <cell r="A3464" t="str">
            <v>M2927</v>
          </cell>
          <cell r="B3464" t="str">
            <v>PLACA P/1 CONECTOR JACK IVORY S Im</v>
          </cell>
          <cell r="C3464" t="str">
            <v>u</v>
          </cell>
          <cell r="D3464">
            <v>1.44286</v>
          </cell>
          <cell r="E3464">
            <v>1.44286</v>
          </cell>
          <cell r="F3464">
            <v>1</v>
          </cell>
          <cell r="G3464">
            <v>0</v>
          </cell>
          <cell r="H3464">
            <v>0</v>
          </cell>
          <cell r="I3464">
            <v>1.4285699999999999</v>
          </cell>
          <cell r="J3464">
            <v>1.6</v>
          </cell>
        </row>
        <row r="3465">
          <cell r="A3465" t="str">
            <v>M2928</v>
          </cell>
          <cell r="B3465" t="str">
            <v>PLACA P/2 CONECTOR JACK IVORY S Im</v>
          </cell>
          <cell r="C3465" t="str">
            <v>u</v>
          </cell>
          <cell r="D3465">
            <v>1.2083900000000001</v>
          </cell>
          <cell r="E3465">
            <v>1.2083900000000001</v>
          </cell>
          <cell r="F3465">
            <v>1</v>
          </cell>
          <cell r="G3465">
            <v>0</v>
          </cell>
          <cell r="H3465">
            <v>0</v>
          </cell>
          <cell r="I3465">
            <v>1.1964300000000001</v>
          </cell>
          <cell r="J3465">
            <v>1.34</v>
          </cell>
        </row>
        <row r="3466">
          <cell r="A3466" t="str">
            <v>M2929</v>
          </cell>
          <cell r="B3466" t="str">
            <v>PLACA P/4 CONECTOR JACK IVORY S Im</v>
          </cell>
          <cell r="C3466" t="str">
            <v>u</v>
          </cell>
          <cell r="D3466">
            <v>1.2625</v>
          </cell>
          <cell r="E3466">
            <v>1.2625</v>
          </cell>
          <cell r="F3466">
            <v>1</v>
          </cell>
          <cell r="G3466">
            <v>0</v>
          </cell>
          <cell r="H3466">
            <v>0</v>
          </cell>
          <cell r="I3466">
            <v>1.25</v>
          </cell>
          <cell r="J3466">
            <v>1.4</v>
          </cell>
        </row>
        <row r="3467">
          <cell r="A3467" t="str">
            <v>M2930</v>
          </cell>
          <cell r="B3467" t="str">
            <v>PLACA P/1 CONECTOR JACK IBLANCO S Im</v>
          </cell>
          <cell r="C3467" t="str">
            <v>u</v>
          </cell>
          <cell r="D3467">
            <v>1.2083900000000001</v>
          </cell>
          <cell r="E3467">
            <v>1.2083900000000001</v>
          </cell>
          <cell r="F3467">
            <v>1</v>
          </cell>
          <cell r="G3467">
            <v>0</v>
          </cell>
          <cell r="H3467">
            <v>0</v>
          </cell>
          <cell r="I3467">
            <v>1.1964300000000001</v>
          </cell>
          <cell r="J3467">
            <v>1.34</v>
          </cell>
        </row>
        <row r="3468">
          <cell r="A3468" t="str">
            <v>M2931</v>
          </cell>
          <cell r="B3468" t="str">
            <v>PLACA P/2 CONECTOR JACK BLANCO S Im</v>
          </cell>
          <cell r="C3468" t="str">
            <v>u</v>
          </cell>
          <cell r="D3468">
            <v>1.2083900000000001</v>
          </cell>
          <cell r="E3468">
            <v>1.2083900000000001</v>
          </cell>
          <cell r="F3468">
            <v>1</v>
          </cell>
          <cell r="G3468">
            <v>0</v>
          </cell>
          <cell r="H3468">
            <v>0</v>
          </cell>
          <cell r="I3468">
            <v>1.1964300000000001</v>
          </cell>
          <cell r="J3468">
            <v>1.34</v>
          </cell>
        </row>
        <row r="3469">
          <cell r="A3469" t="str">
            <v>M2932</v>
          </cell>
          <cell r="B3469" t="str">
            <v>PLACA P/4 CONECTOR JACK BLANCO S Im</v>
          </cell>
          <cell r="C3469" t="str">
            <v>u</v>
          </cell>
          <cell r="D3469">
            <v>1.2354400000000001</v>
          </cell>
          <cell r="E3469">
            <v>1.2354400000000001</v>
          </cell>
          <cell r="F3469">
            <v>1</v>
          </cell>
          <cell r="G3469">
            <v>0</v>
          </cell>
          <cell r="H3469">
            <v>0</v>
          </cell>
          <cell r="I3469">
            <v>1.2232099999999999</v>
          </cell>
          <cell r="J3469">
            <v>1.37</v>
          </cell>
        </row>
        <row r="3470">
          <cell r="A3470" t="str">
            <v>M2933</v>
          </cell>
          <cell r="B3470" t="str">
            <v>PLACA P/1 CONECTOR JACK SS S Im</v>
          </cell>
          <cell r="C3470" t="str">
            <v>u</v>
          </cell>
          <cell r="D3470">
            <v>1.2444599999999999</v>
          </cell>
          <cell r="E3470">
            <v>1.2444599999999999</v>
          </cell>
          <cell r="F3470">
            <v>1</v>
          </cell>
          <cell r="G3470">
            <v>0</v>
          </cell>
          <cell r="H3470">
            <v>0</v>
          </cell>
          <cell r="I3470">
            <v>1.23214</v>
          </cell>
          <cell r="J3470">
            <v>1.38</v>
          </cell>
        </row>
        <row r="3471">
          <cell r="A3471" t="str">
            <v>M2934</v>
          </cell>
          <cell r="B3471" t="str">
            <v>PLACA P/2 CONECTOR JACK SS S Im</v>
          </cell>
          <cell r="C3471" t="str">
            <v>u</v>
          </cell>
          <cell r="D3471">
            <v>2.54304</v>
          </cell>
          <cell r="E3471">
            <v>2.54304</v>
          </cell>
          <cell r="F3471">
            <v>1</v>
          </cell>
          <cell r="G3471">
            <v>0</v>
          </cell>
          <cell r="H3471">
            <v>0</v>
          </cell>
          <cell r="I3471">
            <v>2.5178600000000002</v>
          </cell>
          <cell r="J3471">
            <v>2.82</v>
          </cell>
        </row>
        <row r="3472">
          <cell r="A3472" t="str">
            <v>M2935</v>
          </cell>
          <cell r="B3472" t="str">
            <v>PLACA P/3 CONECTOR JACK IVORY S Im</v>
          </cell>
          <cell r="C3472" t="str">
            <v>u</v>
          </cell>
          <cell r="D3472">
            <v>1.44286</v>
          </cell>
          <cell r="E3472">
            <v>1.44286</v>
          </cell>
          <cell r="F3472">
            <v>1</v>
          </cell>
          <cell r="G3472">
            <v>0</v>
          </cell>
          <cell r="H3472">
            <v>0</v>
          </cell>
          <cell r="I3472">
            <v>1.4285699999999999</v>
          </cell>
          <cell r="J3472">
            <v>1.6</v>
          </cell>
        </row>
        <row r="3473">
          <cell r="A3473" t="str">
            <v>M2936</v>
          </cell>
          <cell r="B3473" t="str">
            <v>PLACA P/1 CONECTOR JACK IVORY W/L S Im</v>
          </cell>
          <cell r="C3473" t="str">
            <v>u</v>
          </cell>
          <cell r="D3473">
            <v>1.44286</v>
          </cell>
          <cell r="E3473">
            <v>1.44286</v>
          </cell>
          <cell r="F3473">
            <v>1</v>
          </cell>
          <cell r="G3473">
            <v>0</v>
          </cell>
          <cell r="H3473">
            <v>0</v>
          </cell>
          <cell r="I3473">
            <v>1.4285699999999999</v>
          </cell>
          <cell r="J3473">
            <v>1.6</v>
          </cell>
        </row>
        <row r="3474">
          <cell r="A3474" t="str">
            <v>M2937</v>
          </cell>
          <cell r="B3474" t="str">
            <v>PLACA P/2 CONECTOR JACK IVORY W/L S Im</v>
          </cell>
          <cell r="C3474" t="str">
            <v>u</v>
          </cell>
          <cell r="D3474">
            <v>1.44286</v>
          </cell>
          <cell r="E3474">
            <v>1.44286</v>
          </cell>
          <cell r="F3474">
            <v>1</v>
          </cell>
          <cell r="G3474">
            <v>0</v>
          </cell>
          <cell r="H3474">
            <v>0</v>
          </cell>
          <cell r="I3474">
            <v>1.4285699999999999</v>
          </cell>
          <cell r="J3474">
            <v>1.6</v>
          </cell>
        </row>
        <row r="3475">
          <cell r="A3475" t="str">
            <v>M2938</v>
          </cell>
          <cell r="B3475" t="str">
            <v>PLACA P/4 CONECTOR JACK IVORY W/L S Im</v>
          </cell>
          <cell r="C3475" t="str">
            <v>u</v>
          </cell>
          <cell r="D3475">
            <v>1.44286</v>
          </cell>
          <cell r="E3475">
            <v>1.44286</v>
          </cell>
          <cell r="F3475">
            <v>1</v>
          </cell>
          <cell r="G3475">
            <v>0</v>
          </cell>
          <cell r="H3475">
            <v>0</v>
          </cell>
          <cell r="I3475">
            <v>1.4285699999999999</v>
          </cell>
          <cell r="J3475">
            <v>1.6</v>
          </cell>
        </row>
        <row r="3476">
          <cell r="A3476" t="str">
            <v>M2939</v>
          </cell>
          <cell r="B3476" t="str">
            <v>PLACA P/6 CONECTOR JACK IVORY W/L S Im</v>
          </cell>
          <cell r="C3476" t="str">
            <v>u</v>
          </cell>
          <cell r="D3476">
            <v>1.44286</v>
          </cell>
          <cell r="E3476">
            <v>1.44286</v>
          </cell>
          <cell r="F3476">
            <v>1</v>
          </cell>
          <cell r="G3476">
            <v>0</v>
          </cell>
          <cell r="H3476">
            <v>0</v>
          </cell>
          <cell r="I3476">
            <v>1.4285699999999999</v>
          </cell>
          <cell r="J3476">
            <v>1.6</v>
          </cell>
        </row>
        <row r="3477">
          <cell r="A3477" t="str">
            <v>M2940</v>
          </cell>
          <cell r="B3477" t="str">
            <v>PLACA P/1 CONECTOR JACK W/L/W BLANCO S Im</v>
          </cell>
          <cell r="C3477" t="str">
            <v>u</v>
          </cell>
          <cell r="D3477">
            <v>1.44286</v>
          </cell>
          <cell r="E3477">
            <v>1.44286</v>
          </cell>
          <cell r="F3477">
            <v>1</v>
          </cell>
          <cell r="G3477">
            <v>0</v>
          </cell>
          <cell r="H3477">
            <v>0</v>
          </cell>
          <cell r="I3477">
            <v>1.4285699999999999</v>
          </cell>
          <cell r="J3477">
            <v>1.6</v>
          </cell>
        </row>
        <row r="3478">
          <cell r="A3478" t="str">
            <v>M2941</v>
          </cell>
          <cell r="B3478" t="str">
            <v>PLACA P/2 CONECTOR JACK BLANCO W/L S Im</v>
          </cell>
          <cell r="C3478" t="str">
            <v>u</v>
          </cell>
          <cell r="D3478">
            <v>1.44286</v>
          </cell>
          <cell r="E3478">
            <v>1.44286</v>
          </cell>
          <cell r="F3478">
            <v>1</v>
          </cell>
          <cell r="G3478">
            <v>0</v>
          </cell>
          <cell r="H3478">
            <v>0</v>
          </cell>
          <cell r="I3478">
            <v>1.4285699999999999</v>
          </cell>
          <cell r="J3478">
            <v>1.6</v>
          </cell>
        </row>
        <row r="3479">
          <cell r="A3479" t="str">
            <v>M2942</v>
          </cell>
          <cell r="B3479" t="str">
            <v>PLACA P/4 CONECTOR JACK W/L/W BLANCO S Im</v>
          </cell>
          <cell r="C3479" t="str">
            <v>u</v>
          </cell>
          <cell r="D3479">
            <v>1.44286</v>
          </cell>
          <cell r="E3479">
            <v>1.44286</v>
          </cell>
          <cell r="F3479">
            <v>1</v>
          </cell>
          <cell r="G3479">
            <v>0</v>
          </cell>
          <cell r="H3479">
            <v>0</v>
          </cell>
          <cell r="I3479">
            <v>1.4285699999999999</v>
          </cell>
          <cell r="J3479">
            <v>1.6</v>
          </cell>
        </row>
        <row r="3480">
          <cell r="A3480" t="str">
            <v>M2943</v>
          </cell>
          <cell r="B3480" t="str">
            <v>PLACA P/6 CONECTOR JACK W/L/W BLANCO S Im</v>
          </cell>
          <cell r="C3480" t="str">
            <v>u</v>
          </cell>
          <cell r="D3480">
            <v>1.44286</v>
          </cell>
          <cell r="E3480">
            <v>1.44286</v>
          </cell>
          <cell r="F3480">
            <v>1</v>
          </cell>
          <cell r="G3480">
            <v>0</v>
          </cell>
          <cell r="H3480">
            <v>0</v>
          </cell>
          <cell r="I3480">
            <v>1.4285699999999999</v>
          </cell>
          <cell r="J3480">
            <v>1.6</v>
          </cell>
        </row>
        <row r="3481">
          <cell r="A3481" t="str">
            <v>M2944</v>
          </cell>
          <cell r="B3481" t="str">
            <v>PLACA P/3CONECTOR JACK BLANCO S Im</v>
          </cell>
          <cell r="C3481" t="str">
            <v>u</v>
          </cell>
          <cell r="D3481">
            <v>1.44286</v>
          </cell>
          <cell r="E3481">
            <v>1.44286</v>
          </cell>
          <cell r="F3481">
            <v>1</v>
          </cell>
          <cell r="G3481">
            <v>0</v>
          </cell>
          <cell r="H3481">
            <v>0</v>
          </cell>
          <cell r="I3481">
            <v>1.4285699999999999</v>
          </cell>
          <cell r="J3481">
            <v>1.6</v>
          </cell>
        </row>
        <row r="3482">
          <cell r="A3482" t="str">
            <v>M2945</v>
          </cell>
          <cell r="B3482" t="str">
            <v>PLACA ANG. P/2 CONECTOR JACK W/L/W IVORY S Im</v>
          </cell>
          <cell r="C3482" t="str">
            <v>u</v>
          </cell>
          <cell r="D3482">
            <v>1.57813</v>
          </cell>
          <cell r="E3482">
            <v>1.57813</v>
          </cell>
          <cell r="F3482">
            <v>1</v>
          </cell>
          <cell r="G3482">
            <v>0</v>
          </cell>
          <cell r="H3482">
            <v>0</v>
          </cell>
          <cell r="I3482">
            <v>1.5625</v>
          </cell>
          <cell r="J3482">
            <v>1.75</v>
          </cell>
        </row>
        <row r="3483">
          <cell r="A3483" t="str">
            <v>M2946</v>
          </cell>
          <cell r="B3483" t="str">
            <v>PLACA ANG. P/4 CONECTOR JACK W/L/W IVORY S Im</v>
          </cell>
          <cell r="C3483" t="str">
            <v>u</v>
          </cell>
          <cell r="D3483">
            <v>1.57813</v>
          </cell>
          <cell r="E3483">
            <v>1.57813</v>
          </cell>
          <cell r="F3483">
            <v>1</v>
          </cell>
          <cell r="G3483">
            <v>0</v>
          </cell>
          <cell r="H3483">
            <v>0</v>
          </cell>
          <cell r="I3483">
            <v>1.5625</v>
          </cell>
          <cell r="J3483">
            <v>1.75</v>
          </cell>
        </row>
        <row r="3484">
          <cell r="A3484" t="str">
            <v>M2947</v>
          </cell>
          <cell r="B3484" t="str">
            <v>PLACA ANG. P/2 CONECTOR JACK W/L/W BLANCO Im</v>
          </cell>
          <cell r="C3484" t="str">
            <v>u</v>
          </cell>
          <cell r="D3484">
            <v>1.57813</v>
          </cell>
          <cell r="E3484">
            <v>1.57813</v>
          </cell>
          <cell r="F3484">
            <v>1</v>
          </cell>
          <cell r="G3484">
            <v>0</v>
          </cell>
          <cell r="H3484">
            <v>0</v>
          </cell>
          <cell r="I3484">
            <v>1.5625</v>
          </cell>
          <cell r="J3484">
            <v>1.75</v>
          </cell>
        </row>
        <row r="3485">
          <cell r="A3485" t="str">
            <v>M2948</v>
          </cell>
          <cell r="B3485" t="str">
            <v>PLACA ANG. P/4 CONECTOR JACK W/L/W BLANCO Im</v>
          </cell>
          <cell r="C3485" t="str">
            <v>u</v>
          </cell>
          <cell r="D3485">
            <v>1.57813</v>
          </cell>
          <cell r="E3485">
            <v>1.57813</v>
          </cell>
          <cell r="F3485">
            <v>1</v>
          </cell>
          <cell r="G3485">
            <v>0</v>
          </cell>
          <cell r="H3485">
            <v>0</v>
          </cell>
          <cell r="I3485">
            <v>1.5625</v>
          </cell>
          <cell r="J3485">
            <v>1.75</v>
          </cell>
        </row>
        <row r="3486">
          <cell r="A3486" t="str">
            <v>M2949</v>
          </cell>
          <cell r="B3486" t="str">
            <v>ÍCONO IDENTIFICADOR DATO C BLANCO S Im</v>
          </cell>
          <cell r="C3486" t="str">
            <v>u</v>
          </cell>
          <cell r="D3486">
            <v>9.9419999999999994E-2</v>
          </cell>
          <cell r="E3486">
            <v>9.919E-2</v>
          </cell>
          <cell r="F3486">
            <v>1</v>
          </cell>
          <cell r="G3486">
            <v>2.3000000000000001E-4</v>
          </cell>
          <cell r="H3486">
            <v>2.3000000000000001E-4</v>
          </cell>
          <cell r="I3486">
            <v>9.8210000000000006E-2</v>
          </cell>
          <cell r="J3486">
            <v>0.11</v>
          </cell>
        </row>
        <row r="3487">
          <cell r="A3487" t="str">
            <v>M2950</v>
          </cell>
          <cell r="B3487" t="str">
            <v>ÍCONO IDENTIFICADOR DATO C. ROJO S Im</v>
          </cell>
          <cell r="C3487" t="str">
            <v>u</v>
          </cell>
          <cell r="D3487">
            <v>9.9419999999999994E-2</v>
          </cell>
          <cell r="E3487">
            <v>9.919E-2</v>
          </cell>
          <cell r="F3487">
            <v>1</v>
          </cell>
          <cell r="G3487">
            <v>2.3000000000000001E-4</v>
          </cell>
          <cell r="H3487">
            <v>2.3000000000000001E-4</v>
          </cell>
          <cell r="I3487">
            <v>9.8210000000000006E-2</v>
          </cell>
          <cell r="J3487">
            <v>0.11</v>
          </cell>
        </row>
        <row r="3488">
          <cell r="A3488" t="str">
            <v>M2951</v>
          </cell>
          <cell r="B3488" t="str">
            <v>ÍCONO IDENTIFICADOR DATO C IVORY S Im</v>
          </cell>
          <cell r="C3488" t="str">
            <v>u</v>
          </cell>
          <cell r="D3488">
            <v>9.9419999999999994E-2</v>
          </cell>
          <cell r="E3488">
            <v>9.919E-2</v>
          </cell>
          <cell r="F3488">
            <v>1</v>
          </cell>
          <cell r="G3488">
            <v>2.3000000000000001E-4</v>
          </cell>
          <cell r="H3488">
            <v>2.3000000000000001E-4</v>
          </cell>
          <cell r="I3488">
            <v>9.8210000000000006E-2</v>
          </cell>
          <cell r="J3488">
            <v>0.11</v>
          </cell>
        </row>
        <row r="3489">
          <cell r="A3489" t="str">
            <v>M2952</v>
          </cell>
          <cell r="B3489" t="str">
            <v>ÍCONO IDENTIFICADOR DATO C NEGRO S Im</v>
          </cell>
          <cell r="C3489" t="str">
            <v>u</v>
          </cell>
          <cell r="D3489">
            <v>9.9419999999999994E-2</v>
          </cell>
          <cell r="E3489">
            <v>9.919E-2</v>
          </cell>
          <cell r="F3489">
            <v>1</v>
          </cell>
          <cell r="G3489">
            <v>2.3000000000000001E-4</v>
          </cell>
          <cell r="H3489">
            <v>2.3000000000000001E-4</v>
          </cell>
          <cell r="I3489">
            <v>9.8210000000000006E-2</v>
          </cell>
          <cell r="J3489">
            <v>0.11</v>
          </cell>
        </row>
        <row r="3490">
          <cell r="A3490" t="str">
            <v>M2953</v>
          </cell>
          <cell r="B3490" t="str">
            <v>ÍCONO IDENTIFICADOR DATO C AZUL S Im</v>
          </cell>
          <cell r="C3490" t="str">
            <v>u</v>
          </cell>
          <cell r="D3490">
            <v>9.9419999999999994E-2</v>
          </cell>
          <cell r="E3490">
            <v>9.919E-2</v>
          </cell>
          <cell r="F3490">
            <v>1</v>
          </cell>
          <cell r="G3490">
            <v>2.3000000000000001E-4</v>
          </cell>
          <cell r="H3490">
            <v>2.3000000000000001E-4</v>
          </cell>
          <cell r="I3490">
            <v>9.8210000000000006E-2</v>
          </cell>
          <cell r="J3490">
            <v>0.11</v>
          </cell>
        </row>
        <row r="3491">
          <cell r="A3491" t="str">
            <v>M2954</v>
          </cell>
          <cell r="B3491" t="str">
            <v>ÍCONO IDENTIFICADOR VOZ C.BLANCO S Im</v>
          </cell>
          <cell r="C3491" t="str">
            <v>u</v>
          </cell>
          <cell r="D3491">
            <v>9.9419999999999994E-2</v>
          </cell>
          <cell r="E3491">
            <v>9.919E-2</v>
          </cell>
          <cell r="F3491">
            <v>1</v>
          </cell>
          <cell r="G3491">
            <v>2.3000000000000001E-4</v>
          </cell>
          <cell r="H3491">
            <v>2.3000000000000001E-4</v>
          </cell>
          <cell r="I3491">
            <v>9.8210000000000006E-2</v>
          </cell>
          <cell r="J3491">
            <v>0.11</v>
          </cell>
        </row>
        <row r="3492">
          <cell r="A3492" t="str">
            <v>M2955</v>
          </cell>
          <cell r="B3492" t="str">
            <v>ÍCONO IDENTIFICADOR VOZ C.ROJO S Im</v>
          </cell>
          <cell r="C3492" t="str">
            <v>u</v>
          </cell>
          <cell r="D3492">
            <v>9.9419999999999994E-2</v>
          </cell>
          <cell r="E3492">
            <v>9.919E-2</v>
          </cell>
          <cell r="F3492">
            <v>1</v>
          </cell>
          <cell r="G3492">
            <v>2.3000000000000001E-4</v>
          </cell>
          <cell r="H3492">
            <v>2.3000000000000001E-4</v>
          </cell>
          <cell r="I3492">
            <v>9.8210000000000006E-2</v>
          </cell>
          <cell r="J3492">
            <v>0.11</v>
          </cell>
        </row>
        <row r="3493">
          <cell r="A3493" t="str">
            <v>M2956</v>
          </cell>
          <cell r="B3493" t="str">
            <v>ÍCONO IDENTIFICADOR VOZ C.IVORY S Im</v>
          </cell>
          <cell r="C3493" t="str">
            <v>u</v>
          </cell>
          <cell r="D3493">
            <v>9.9419999999999994E-2</v>
          </cell>
          <cell r="E3493">
            <v>9.919E-2</v>
          </cell>
          <cell r="F3493">
            <v>1</v>
          </cell>
          <cell r="G3493">
            <v>2.3000000000000001E-4</v>
          </cell>
          <cell r="H3493">
            <v>2.3000000000000001E-4</v>
          </cell>
          <cell r="I3493">
            <v>9.8210000000000006E-2</v>
          </cell>
          <cell r="J3493">
            <v>0.11</v>
          </cell>
        </row>
        <row r="3494">
          <cell r="A3494" t="str">
            <v>M2957</v>
          </cell>
          <cell r="B3494" t="str">
            <v>ÍCONO IDENTIFICADOR VOZ C.NEGRO S Im</v>
          </cell>
          <cell r="C3494" t="str">
            <v>u</v>
          </cell>
          <cell r="D3494">
            <v>9.9419999999999994E-2</v>
          </cell>
          <cell r="E3494">
            <v>9.919E-2</v>
          </cell>
          <cell r="F3494">
            <v>1</v>
          </cell>
          <cell r="G3494">
            <v>2.3000000000000001E-4</v>
          </cell>
          <cell r="H3494">
            <v>2.3000000000000001E-4</v>
          </cell>
          <cell r="I3494">
            <v>9.8210000000000006E-2</v>
          </cell>
          <cell r="J3494">
            <v>0.11</v>
          </cell>
        </row>
        <row r="3495">
          <cell r="A3495" t="str">
            <v>M2958</v>
          </cell>
          <cell r="B3495" t="str">
            <v>ÍCONO IDENTIFICADOR VOZ C.AZUL S Im</v>
          </cell>
          <cell r="C3495" t="str">
            <v>u</v>
          </cell>
          <cell r="D3495">
            <v>9.9419999999999994E-2</v>
          </cell>
          <cell r="E3495">
            <v>9.919E-2</v>
          </cell>
          <cell r="F3495">
            <v>1</v>
          </cell>
          <cell r="G3495">
            <v>2.3000000000000001E-4</v>
          </cell>
          <cell r="H3495">
            <v>2.3000000000000001E-4</v>
          </cell>
          <cell r="I3495">
            <v>9.8210000000000006E-2</v>
          </cell>
          <cell r="J3495">
            <v>0.11</v>
          </cell>
        </row>
        <row r="3496">
          <cell r="A3496" t="str">
            <v>M2959</v>
          </cell>
          <cell r="B3496" t="str">
            <v>ÍCONO IDENTIFICADOR VOZ/DATO BLANCO Im</v>
          </cell>
          <cell r="C3496" t="str">
            <v>u</v>
          </cell>
          <cell r="D3496">
            <v>0.11745999999999999</v>
          </cell>
          <cell r="E3496">
            <v>0.11723</v>
          </cell>
          <cell r="F3496">
            <v>1</v>
          </cell>
          <cell r="G3496">
            <v>2.3000000000000001E-4</v>
          </cell>
          <cell r="H3496">
            <v>2.3000000000000001E-4</v>
          </cell>
          <cell r="I3496">
            <v>0.11607000000000001</v>
          </cell>
          <cell r="J3496">
            <v>0.13</v>
          </cell>
        </row>
        <row r="3497">
          <cell r="A3497" t="str">
            <v>M2960</v>
          </cell>
          <cell r="B3497" t="str">
            <v>ÍCONO IDENTIFICADOR VOZ/DATO AZUL Im</v>
          </cell>
          <cell r="C3497" t="str">
            <v>u</v>
          </cell>
          <cell r="D3497">
            <v>0.11745999999999999</v>
          </cell>
          <cell r="E3497">
            <v>0.11723</v>
          </cell>
          <cell r="F3497">
            <v>1</v>
          </cell>
          <cell r="G3497">
            <v>2.3000000000000001E-4</v>
          </cell>
          <cell r="H3497">
            <v>2.3000000000000001E-4</v>
          </cell>
          <cell r="I3497">
            <v>0.11607000000000001</v>
          </cell>
          <cell r="J3497">
            <v>0.13</v>
          </cell>
        </row>
        <row r="3498">
          <cell r="A3498" t="str">
            <v>M2961</v>
          </cell>
          <cell r="B3498" t="str">
            <v>ÍCONO IDENTIFICADOR VOZ/DATO ROJO Im</v>
          </cell>
          <cell r="C3498" t="str">
            <v>u</v>
          </cell>
          <cell r="D3498">
            <v>0.11745999999999999</v>
          </cell>
          <cell r="E3498">
            <v>0.11723</v>
          </cell>
          <cell r="F3498">
            <v>1</v>
          </cell>
          <cell r="G3498">
            <v>2.3000000000000001E-4</v>
          </cell>
          <cell r="H3498">
            <v>2.3000000000000001E-4</v>
          </cell>
          <cell r="I3498">
            <v>0.11607000000000001</v>
          </cell>
          <cell r="J3498">
            <v>0.13</v>
          </cell>
        </row>
        <row r="3499">
          <cell r="B3499" t="str">
            <v>CAJA mUlImEDIA</v>
          </cell>
          <cell r="F3499">
            <v>1</v>
          </cell>
          <cell r="I3499">
            <v>0</v>
          </cell>
        </row>
        <row r="3500">
          <cell r="A3500" t="str">
            <v>M2962</v>
          </cell>
          <cell r="B3500" t="str">
            <v>CAJA SOB. P/2 CONÉCTORES JACK BLANCO S Im</v>
          </cell>
          <cell r="C3500" t="str">
            <v>u</v>
          </cell>
          <cell r="D3500">
            <v>1.98508</v>
          </cell>
          <cell r="E3500">
            <v>1.98393</v>
          </cell>
          <cell r="F3500">
            <v>1</v>
          </cell>
          <cell r="G3500">
            <v>1.15E-3</v>
          </cell>
          <cell r="H3500">
            <v>1.15E-3</v>
          </cell>
          <cell r="I3500">
            <v>1.9642900000000001</v>
          </cell>
          <cell r="J3500">
            <v>2.2000000000000002</v>
          </cell>
        </row>
        <row r="3501">
          <cell r="A3501" t="str">
            <v>M2963</v>
          </cell>
          <cell r="B3501" t="str">
            <v>CAJA SOB P/1 CONÉCTOR JACK IVORY S Im</v>
          </cell>
          <cell r="C3501" t="str">
            <v>u</v>
          </cell>
          <cell r="D3501">
            <v>1.83178</v>
          </cell>
          <cell r="E3501">
            <v>1.83063</v>
          </cell>
          <cell r="F3501">
            <v>1</v>
          </cell>
          <cell r="G3501">
            <v>1.15E-3</v>
          </cell>
          <cell r="H3501">
            <v>1.15E-3</v>
          </cell>
          <cell r="I3501">
            <v>1.8125</v>
          </cell>
          <cell r="J3501">
            <v>2.0299999999999998</v>
          </cell>
        </row>
        <row r="3502">
          <cell r="A3502" t="str">
            <v>M2964</v>
          </cell>
          <cell r="B3502" t="str">
            <v>CAJA SOB. P/2 CONÉCTORES JACK IVORY S Im</v>
          </cell>
          <cell r="C3502" t="str">
            <v>u</v>
          </cell>
          <cell r="D3502">
            <v>2.29169</v>
          </cell>
          <cell r="E3502">
            <v>2.29054</v>
          </cell>
          <cell r="F3502">
            <v>1</v>
          </cell>
          <cell r="G3502">
            <v>1.15E-3</v>
          </cell>
          <cell r="H3502">
            <v>1.15E-3</v>
          </cell>
          <cell r="I3502">
            <v>2.2678600000000002</v>
          </cell>
          <cell r="J3502">
            <v>2.54</v>
          </cell>
        </row>
        <row r="3503">
          <cell r="A3503" t="str">
            <v>M2965</v>
          </cell>
          <cell r="B3503" t="str">
            <v>CAJA SOB. P/4 CONÉCTORES JACK IVORY S Im</v>
          </cell>
          <cell r="C3503" t="str">
            <v>u</v>
          </cell>
          <cell r="D3503">
            <v>3.1303399999999999</v>
          </cell>
          <cell r="E3503">
            <v>3.1291899999999999</v>
          </cell>
          <cell r="F3503">
            <v>1</v>
          </cell>
          <cell r="G3503">
            <v>1.15E-3</v>
          </cell>
          <cell r="H3503">
            <v>1.15E-3</v>
          </cell>
          <cell r="I3503">
            <v>3.0982099999999999</v>
          </cell>
          <cell r="J3503">
            <v>3.47</v>
          </cell>
        </row>
        <row r="3504">
          <cell r="A3504" t="str">
            <v>M2966</v>
          </cell>
          <cell r="B3504" t="str">
            <v>CAJA SOB. P/4 CONÉCTORES JACK BLANCO S Im</v>
          </cell>
          <cell r="C3504" t="str">
            <v>u</v>
          </cell>
          <cell r="D3504">
            <v>3.1303399999999999</v>
          </cell>
          <cell r="E3504">
            <v>3.1291899999999999</v>
          </cell>
          <cell r="F3504">
            <v>1</v>
          </cell>
          <cell r="G3504">
            <v>1.15E-3</v>
          </cell>
          <cell r="H3504">
            <v>1.15E-3</v>
          </cell>
          <cell r="I3504">
            <v>3.0982099999999999</v>
          </cell>
          <cell r="J3504">
            <v>3.47</v>
          </cell>
        </row>
        <row r="3505">
          <cell r="A3505" t="str">
            <v>M2967</v>
          </cell>
          <cell r="B3505" t="str">
            <v>CAJA SOB. P/12 CONÉCTORES JACK IVORY S Im</v>
          </cell>
          <cell r="C3505" t="str">
            <v>u</v>
          </cell>
          <cell r="D3505">
            <v>4.87981</v>
          </cell>
          <cell r="E3505">
            <v>4.87866</v>
          </cell>
          <cell r="F3505">
            <v>1</v>
          </cell>
          <cell r="G3505">
            <v>1.15E-3</v>
          </cell>
          <cell r="H3505">
            <v>1.15E-3</v>
          </cell>
          <cell r="I3505">
            <v>4.8303599999999998</v>
          </cell>
          <cell r="J3505">
            <v>5.41</v>
          </cell>
        </row>
        <row r="3506">
          <cell r="A3506" t="str">
            <v>M2968</v>
          </cell>
          <cell r="B3506" t="str">
            <v>CAJA SOB. mOD DUAL 5E/6 IV  S Im</v>
          </cell>
          <cell r="C3506" t="str">
            <v>u</v>
          </cell>
          <cell r="D3506">
            <v>7.0891900000000003</v>
          </cell>
          <cell r="E3506">
            <v>7.0880400000000003</v>
          </cell>
          <cell r="F3506">
            <v>1</v>
          </cell>
          <cell r="G3506">
            <v>1.15E-3</v>
          </cell>
          <cell r="H3506">
            <v>1.15E-3</v>
          </cell>
          <cell r="I3506">
            <v>7.0178599999999998</v>
          </cell>
          <cell r="J3506">
            <v>7.86</v>
          </cell>
        </row>
        <row r="3507">
          <cell r="A3507" t="str">
            <v>M2969</v>
          </cell>
          <cell r="B3507" t="str">
            <v>CONECTOR mOD. DUAL JACK IVORY S Im</v>
          </cell>
          <cell r="C3507" t="str">
            <v>u</v>
          </cell>
          <cell r="D3507">
            <v>0.59633000000000003</v>
          </cell>
          <cell r="E3507">
            <v>0.59518000000000004</v>
          </cell>
          <cell r="F3507">
            <v>1</v>
          </cell>
          <cell r="G3507">
            <v>1.15E-3</v>
          </cell>
          <cell r="H3507">
            <v>1.15E-3</v>
          </cell>
          <cell r="I3507">
            <v>0.58928999999999998</v>
          </cell>
          <cell r="J3507">
            <v>0.66</v>
          </cell>
        </row>
        <row r="3508">
          <cell r="A3508" t="str">
            <v>M2970</v>
          </cell>
          <cell r="B3508" t="str">
            <v>CONECTOR mOD. DUAL CIEGO BLANCO S Im</v>
          </cell>
          <cell r="C3508" t="str">
            <v>u</v>
          </cell>
          <cell r="D3508">
            <v>0.48810999999999999</v>
          </cell>
          <cell r="E3508">
            <v>0.48696</v>
          </cell>
          <cell r="F3508">
            <v>1</v>
          </cell>
          <cell r="G3508">
            <v>1.15E-3</v>
          </cell>
          <cell r="H3508">
            <v>1.15E-3</v>
          </cell>
          <cell r="I3508">
            <v>0.48214000000000001</v>
          </cell>
          <cell r="J3508">
            <v>0.54</v>
          </cell>
        </row>
        <row r="3509">
          <cell r="A3509" t="str">
            <v>M2971</v>
          </cell>
          <cell r="B3509" t="str">
            <v>CONECTOR mOD. DUAL CIAGO IVORY S Im</v>
          </cell>
          <cell r="C3509" t="str">
            <v>u</v>
          </cell>
          <cell r="D3509">
            <v>0.48810999999999999</v>
          </cell>
          <cell r="E3509">
            <v>0.48696</v>
          </cell>
          <cell r="F3509">
            <v>1</v>
          </cell>
          <cell r="G3509">
            <v>1.15E-3</v>
          </cell>
          <cell r="H3509">
            <v>1.15E-3</v>
          </cell>
          <cell r="I3509">
            <v>0.48214000000000001</v>
          </cell>
          <cell r="J3509">
            <v>0.54</v>
          </cell>
        </row>
        <row r="3510">
          <cell r="B3510" t="str">
            <v xml:space="preserve">PLUG Y BOTAS </v>
          </cell>
          <cell r="F3510">
            <v>1</v>
          </cell>
          <cell r="I3510">
            <v>0</v>
          </cell>
        </row>
        <row r="3511">
          <cell r="A3511" t="str">
            <v>M2972</v>
          </cell>
          <cell r="B3511" t="str">
            <v>BOTA P/CONECTOR RJ-45 BLANCO S Im</v>
          </cell>
          <cell r="C3511" t="str">
            <v>u</v>
          </cell>
          <cell r="D3511">
            <v>0.14544000000000001</v>
          </cell>
          <cell r="E3511">
            <v>0.14429</v>
          </cell>
          <cell r="F3511">
            <v>1</v>
          </cell>
          <cell r="G3511">
            <v>1.15E-3</v>
          </cell>
          <cell r="H3511">
            <v>1.15E-3</v>
          </cell>
          <cell r="I3511">
            <v>0.14285999999999999</v>
          </cell>
          <cell r="J3511">
            <v>0.16</v>
          </cell>
        </row>
        <row r="3512">
          <cell r="A3512" t="str">
            <v>M2973</v>
          </cell>
          <cell r="B3512" t="str">
            <v>BOTA P/CONECTOR RJ-45 ROJO S Im</v>
          </cell>
          <cell r="C3512" t="str">
            <v>u</v>
          </cell>
          <cell r="D3512">
            <v>0.14544000000000001</v>
          </cell>
          <cell r="E3512">
            <v>0.14429</v>
          </cell>
          <cell r="F3512">
            <v>1</v>
          </cell>
          <cell r="G3512">
            <v>1.15E-3</v>
          </cell>
          <cell r="H3512">
            <v>1.15E-3</v>
          </cell>
          <cell r="I3512">
            <v>0.14285999999999999</v>
          </cell>
          <cell r="J3512">
            <v>0.16</v>
          </cell>
        </row>
        <row r="3513">
          <cell r="A3513" t="str">
            <v>M2974</v>
          </cell>
          <cell r="B3513" t="str">
            <v>CONECTOR RJ-45 8 HILOS S Im</v>
          </cell>
          <cell r="C3513" t="str">
            <v>u</v>
          </cell>
          <cell r="D3513">
            <v>0.37990000000000002</v>
          </cell>
          <cell r="E3513">
            <v>0.37874999999999998</v>
          </cell>
          <cell r="F3513">
            <v>1</v>
          </cell>
          <cell r="G3513">
            <v>1.15E-3</v>
          </cell>
          <cell r="H3513">
            <v>1.15E-3</v>
          </cell>
          <cell r="I3513">
            <v>0.375</v>
          </cell>
          <cell r="J3513">
            <v>0.42</v>
          </cell>
        </row>
        <row r="3514">
          <cell r="A3514" t="str">
            <v>M2975</v>
          </cell>
          <cell r="B3514" t="str">
            <v>CONECTOR RJ-11 4 HILOS S Im</v>
          </cell>
          <cell r="C3514" t="str">
            <v>u</v>
          </cell>
          <cell r="D3514">
            <v>0.12740000000000001</v>
          </cell>
          <cell r="E3514">
            <v>0.12625</v>
          </cell>
          <cell r="F3514">
            <v>1</v>
          </cell>
          <cell r="G3514">
            <v>1.15E-3</v>
          </cell>
          <cell r="H3514">
            <v>1.15E-3</v>
          </cell>
          <cell r="I3514">
            <v>0.125</v>
          </cell>
          <cell r="J3514">
            <v>0.14000000000000001</v>
          </cell>
        </row>
        <row r="3515">
          <cell r="B3515" t="str">
            <v>mATERIALES FIBRA ÓPTICA</v>
          </cell>
          <cell r="F3515">
            <v>1</v>
          </cell>
          <cell r="I3515">
            <v>0</v>
          </cell>
        </row>
        <row r="3516">
          <cell r="A3516" t="str">
            <v>M2973</v>
          </cell>
          <cell r="B3516" t="str">
            <v>mÓDULO CIEGO BANDEJA F. O S Im</v>
          </cell>
          <cell r="C3516" t="str">
            <v>u</v>
          </cell>
          <cell r="D3516">
            <v>10.145210000000001</v>
          </cell>
          <cell r="E3516">
            <v>10.14509</v>
          </cell>
          <cell r="F3516">
            <v>1</v>
          </cell>
          <cell r="G3516">
            <v>1.2E-4</v>
          </cell>
          <cell r="H3516">
            <v>1.2E-4</v>
          </cell>
          <cell r="I3516">
            <v>10.044639999999999</v>
          </cell>
          <cell r="J3516">
            <v>11.25</v>
          </cell>
        </row>
        <row r="3517">
          <cell r="A3517" t="str">
            <v>M2974</v>
          </cell>
          <cell r="B3517" t="str">
            <v>BANDEJA F.O 4 mÓDULOS RACKEABLES S Im</v>
          </cell>
          <cell r="C3517" t="str">
            <v>u</v>
          </cell>
          <cell r="D3517">
            <v>229.95547999999999</v>
          </cell>
          <cell r="E3517">
            <v>229.95536000000001</v>
          </cell>
          <cell r="F3517">
            <v>1</v>
          </cell>
          <cell r="G3517">
            <v>1.2E-4</v>
          </cell>
          <cell r="H3517">
            <v>1.2E-4</v>
          </cell>
          <cell r="I3517">
            <v>227.67857000000001</v>
          </cell>
          <cell r="J3517">
            <v>255</v>
          </cell>
        </row>
        <row r="3518">
          <cell r="A3518" t="str">
            <v>M2975</v>
          </cell>
          <cell r="B3518" t="str">
            <v>BANDEJA F.O 2 mÓDULOS RACKEABLES S Im</v>
          </cell>
          <cell r="C3518" t="str">
            <v>u</v>
          </cell>
          <cell r="D3518">
            <v>137.97333</v>
          </cell>
          <cell r="E3518">
            <v>137.97320999999999</v>
          </cell>
          <cell r="F3518">
            <v>1</v>
          </cell>
          <cell r="G3518">
            <v>1.2E-4</v>
          </cell>
          <cell r="H3518">
            <v>1.2E-4</v>
          </cell>
          <cell r="I3518">
            <v>136.60713999999999</v>
          </cell>
          <cell r="J3518">
            <v>153</v>
          </cell>
        </row>
        <row r="3519">
          <cell r="A3519" t="str">
            <v>M2976</v>
          </cell>
          <cell r="B3519" t="str">
            <v>CAJA SOB mET. P/4 mOD  FIB O. S Im</v>
          </cell>
          <cell r="C3519" t="str">
            <v>u</v>
          </cell>
          <cell r="D3519">
            <v>138.87512000000001</v>
          </cell>
          <cell r="E3519">
            <v>138.875</v>
          </cell>
          <cell r="F3519">
            <v>1</v>
          </cell>
          <cell r="G3519">
            <v>1.2E-4</v>
          </cell>
          <cell r="H3519">
            <v>1.2E-4</v>
          </cell>
          <cell r="I3519">
            <v>137.5</v>
          </cell>
          <cell r="J3519">
            <v>154</v>
          </cell>
        </row>
        <row r="3520">
          <cell r="A3520" t="str">
            <v>M2977</v>
          </cell>
          <cell r="B3520" t="str">
            <v>CAJA SOB mET. P/2 mOD  FIB O. S Im</v>
          </cell>
          <cell r="C3520" t="str">
            <v>u</v>
          </cell>
          <cell r="D3520">
            <v>114.30146000000001</v>
          </cell>
          <cell r="E3520">
            <v>114.30134</v>
          </cell>
          <cell r="F3520">
            <v>1</v>
          </cell>
          <cell r="G3520">
            <v>1.2E-4</v>
          </cell>
          <cell r="H3520">
            <v>1.2E-4</v>
          </cell>
          <cell r="I3520">
            <v>113.16964</v>
          </cell>
          <cell r="J3520">
            <v>126.75</v>
          </cell>
        </row>
        <row r="3521">
          <cell r="A3521" t="str">
            <v>M2978</v>
          </cell>
          <cell r="B3521" t="str">
            <v>CAJA EmPALmE P/12 FIBRA ÓPTICA  S Im</v>
          </cell>
          <cell r="C3521" t="str">
            <v>u</v>
          </cell>
          <cell r="D3521">
            <v>14.482799999999999</v>
          </cell>
          <cell r="E3521">
            <v>14.48268</v>
          </cell>
          <cell r="F3521">
            <v>1</v>
          </cell>
          <cell r="G3521">
            <v>1.2E-4</v>
          </cell>
          <cell r="H3521">
            <v>1.2E-4</v>
          </cell>
          <cell r="I3521">
            <v>14.33929</v>
          </cell>
          <cell r="J3521">
            <v>16.059999999999999</v>
          </cell>
        </row>
        <row r="3522">
          <cell r="A3522" t="str">
            <v>M2979</v>
          </cell>
          <cell r="B3522" t="str">
            <v>ADAPTADOR SC SImPLEX mm/Sm PHOTOSPHOR S Im</v>
          </cell>
          <cell r="C3522" t="str">
            <v>u</v>
          </cell>
          <cell r="D3522">
            <v>2.2545799999999998</v>
          </cell>
          <cell r="E3522">
            <v>2.2544599999999999</v>
          </cell>
          <cell r="F3522">
            <v>1</v>
          </cell>
          <cell r="G3522">
            <v>1.2E-4</v>
          </cell>
          <cell r="H3522">
            <v>1.2E-4</v>
          </cell>
          <cell r="I3522">
            <v>2.2321399999999998</v>
          </cell>
          <cell r="J3522">
            <v>2.5</v>
          </cell>
        </row>
        <row r="3523">
          <cell r="A3523" t="str">
            <v>M2980</v>
          </cell>
          <cell r="B3523" t="str">
            <v>ADAPTADOR LC mm/Sm P/FIBRA ÓPTICA IV S Im</v>
          </cell>
          <cell r="C3523" t="str">
            <v>u</v>
          </cell>
          <cell r="D3523">
            <v>11.40771</v>
          </cell>
          <cell r="E3523">
            <v>11.407590000000001</v>
          </cell>
          <cell r="F3523">
            <v>1</v>
          </cell>
          <cell r="G3523">
            <v>1.2E-4</v>
          </cell>
          <cell r="H3523">
            <v>1.2E-4</v>
          </cell>
          <cell r="I3523">
            <v>11.294639999999999</v>
          </cell>
          <cell r="J3523">
            <v>12.65</v>
          </cell>
        </row>
        <row r="3524">
          <cell r="A3524" t="str">
            <v>M2981</v>
          </cell>
          <cell r="B3524" t="str">
            <v>CASSETTE P/FUSIÓN FO 12H FST Im</v>
          </cell>
          <cell r="C3524" t="str">
            <v>u</v>
          </cell>
          <cell r="D3524">
            <v>13.526910000000001</v>
          </cell>
          <cell r="E3524">
            <v>13.52679</v>
          </cell>
          <cell r="F3524">
            <v>1</v>
          </cell>
          <cell r="G3524">
            <v>1.2E-4</v>
          </cell>
          <cell r="H3524">
            <v>1.2E-4</v>
          </cell>
          <cell r="I3524">
            <v>13.392860000000001</v>
          </cell>
          <cell r="J3524">
            <v>15</v>
          </cell>
        </row>
        <row r="3525">
          <cell r="A3525" t="str">
            <v>M2982</v>
          </cell>
          <cell r="B3525" t="str">
            <v xml:space="preserve"> ADAPTADOR  LC/Sm P/6 FIBRA ÓPTICA S Im</v>
          </cell>
          <cell r="C3525" t="str">
            <v>u</v>
          </cell>
          <cell r="D3525">
            <v>98.114410000000007</v>
          </cell>
          <cell r="E3525">
            <v>98.114289999999997</v>
          </cell>
          <cell r="F3525">
            <v>1</v>
          </cell>
          <cell r="G3525">
            <v>1.2E-4</v>
          </cell>
          <cell r="H3525">
            <v>1.2E-4</v>
          </cell>
          <cell r="I3525">
            <v>97.142859999999999</v>
          </cell>
          <cell r="J3525">
            <v>108.8</v>
          </cell>
        </row>
        <row r="3526">
          <cell r="A3526" t="str">
            <v>M2983</v>
          </cell>
          <cell r="B3526" t="str">
            <v>ADAPTADOR mm/Sm  LC DUPLEX Im</v>
          </cell>
          <cell r="C3526" t="str">
            <v>u</v>
          </cell>
          <cell r="D3526">
            <v>14.879580000000001</v>
          </cell>
          <cell r="E3526">
            <v>14.87946</v>
          </cell>
          <cell r="F3526">
            <v>1</v>
          </cell>
          <cell r="G3526">
            <v>1.2E-4</v>
          </cell>
          <cell r="H3526">
            <v>1.2E-4</v>
          </cell>
          <cell r="I3526">
            <v>14.732139999999999</v>
          </cell>
          <cell r="J3526">
            <v>16.5</v>
          </cell>
        </row>
        <row r="3527">
          <cell r="A3527" t="str">
            <v>M2984</v>
          </cell>
          <cell r="B3527" t="str">
            <v>ADAPTADOR mUlImODO ST Im</v>
          </cell>
          <cell r="C3527" t="str">
            <v>u</v>
          </cell>
          <cell r="D3527">
            <v>2.05619</v>
          </cell>
          <cell r="E3527">
            <v>2.0560700000000001</v>
          </cell>
          <cell r="F3527">
            <v>1</v>
          </cell>
          <cell r="G3527">
            <v>1.2E-4</v>
          </cell>
          <cell r="H3527">
            <v>1.2E-4</v>
          </cell>
          <cell r="I3527">
            <v>2.0357099999999999</v>
          </cell>
          <cell r="J3527">
            <v>2.2799999999999998</v>
          </cell>
        </row>
        <row r="3528">
          <cell r="A3528" t="str">
            <v>M2985</v>
          </cell>
          <cell r="B3528" t="str">
            <v>ADAPTADOR mUlImODO SC DOBLE JP S Im</v>
          </cell>
          <cell r="C3528" t="str">
            <v>u</v>
          </cell>
          <cell r="D3528">
            <v>2.2906599999999999</v>
          </cell>
          <cell r="E3528">
            <v>2.29054</v>
          </cell>
          <cell r="F3528">
            <v>1</v>
          </cell>
          <cell r="G3528">
            <v>1.2E-4</v>
          </cell>
          <cell r="H3528">
            <v>1.2E-4</v>
          </cell>
          <cell r="I3528">
            <v>2.2678600000000002</v>
          </cell>
          <cell r="J3528">
            <v>2.54</v>
          </cell>
        </row>
        <row r="3529">
          <cell r="A3529" t="str">
            <v>M2986</v>
          </cell>
          <cell r="B3529" t="str">
            <v>ADAPTADOR SC mm/Sm P/FIBRA ÓPTICA IV Im</v>
          </cell>
          <cell r="C3529" t="str">
            <v>u</v>
          </cell>
          <cell r="D3529">
            <v>5.3567299999999998</v>
          </cell>
          <cell r="E3529">
            <v>5.3566099999999999</v>
          </cell>
          <cell r="F3529">
            <v>1</v>
          </cell>
          <cell r="G3529">
            <v>1.2E-4</v>
          </cell>
          <cell r="H3529">
            <v>1.2E-4</v>
          </cell>
          <cell r="I3529">
            <v>5.3035699999999997</v>
          </cell>
          <cell r="J3529">
            <v>5.94</v>
          </cell>
        </row>
        <row r="3530">
          <cell r="A3530" t="str">
            <v>M2987</v>
          </cell>
          <cell r="B3530" t="str">
            <v>ADAPTADOR LC mm/Sm P/FIBRA ÓPTICA IV Im</v>
          </cell>
          <cell r="C3530" t="str">
            <v>u</v>
          </cell>
          <cell r="D3530">
            <v>18.107980000000001</v>
          </cell>
          <cell r="E3530">
            <v>18.107859999999999</v>
          </cell>
          <cell r="F3530">
            <v>1</v>
          </cell>
          <cell r="G3530">
            <v>1.2E-4</v>
          </cell>
          <cell r="H3530">
            <v>1.2E-4</v>
          </cell>
          <cell r="I3530">
            <v>17.928570000000001</v>
          </cell>
          <cell r="J3530">
            <v>20.079999999999998</v>
          </cell>
        </row>
        <row r="3531">
          <cell r="A3531" t="str">
            <v>M2988</v>
          </cell>
          <cell r="B3531" t="str">
            <v>ADAPTADOR ST mm/Sm P/FIBRA ÓPTICA IV Im</v>
          </cell>
          <cell r="C3531" t="str">
            <v>u</v>
          </cell>
          <cell r="D3531">
            <v>5.3567299999999998</v>
          </cell>
          <cell r="E3531">
            <v>5.3566099999999999</v>
          </cell>
          <cell r="F3531">
            <v>1</v>
          </cell>
          <cell r="G3531">
            <v>1.2E-4</v>
          </cell>
          <cell r="H3531">
            <v>1.2E-4</v>
          </cell>
          <cell r="I3531">
            <v>5.3035699999999997</v>
          </cell>
          <cell r="J3531">
            <v>5.94</v>
          </cell>
        </row>
        <row r="3532">
          <cell r="A3532" t="str">
            <v>M2989</v>
          </cell>
          <cell r="B3532" t="str">
            <v>ADAPTADOR SC mm/Sm P/6 FIBRA ÓPTICA BR S Im</v>
          </cell>
          <cell r="C3532" t="str">
            <v>u</v>
          </cell>
          <cell r="D3532">
            <v>38.90316</v>
          </cell>
          <cell r="E3532">
            <v>38.903039999999997</v>
          </cell>
          <cell r="F3532">
            <v>1</v>
          </cell>
          <cell r="G3532">
            <v>1.2E-4</v>
          </cell>
          <cell r="H3532">
            <v>1.2E-4</v>
          </cell>
          <cell r="I3532">
            <v>38.517859999999999</v>
          </cell>
          <cell r="J3532">
            <v>43.14</v>
          </cell>
        </row>
        <row r="3533">
          <cell r="A3533" t="str">
            <v>M2990</v>
          </cell>
          <cell r="B3533" t="str">
            <v>ADAPTADOR ST mm/Sm P/6 FIBRA ÓPTICA BR S Im</v>
          </cell>
          <cell r="C3533" t="str">
            <v>u</v>
          </cell>
          <cell r="D3533">
            <v>36.342080000000003</v>
          </cell>
          <cell r="E3533">
            <v>36.34196</v>
          </cell>
          <cell r="F3533">
            <v>1</v>
          </cell>
          <cell r="G3533">
            <v>1.2E-4</v>
          </cell>
          <cell r="H3533">
            <v>1.2E-4</v>
          </cell>
          <cell r="I3533">
            <v>35.982140000000001</v>
          </cell>
          <cell r="J3533">
            <v>40.299999999999997</v>
          </cell>
        </row>
        <row r="3534">
          <cell r="A3534" t="str">
            <v>M2991</v>
          </cell>
          <cell r="B3534" t="str">
            <v>ADAPTADOR SC mm/Sm P/8 FIBRA ÓPTICA BR Im</v>
          </cell>
          <cell r="C3534" t="str">
            <v>u</v>
          </cell>
          <cell r="D3534">
            <v>48.281730000000003</v>
          </cell>
          <cell r="E3534">
            <v>48.281610000000001</v>
          </cell>
          <cell r="F3534">
            <v>1</v>
          </cell>
          <cell r="G3534">
            <v>1.2E-4</v>
          </cell>
          <cell r="H3534">
            <v>1.2E-4</v>
          </cell>
          <cell r="I3534">
            <v>47.803570000000001</v>
          </cell>
          <cell r="J3534">
            <v>53.54</v>
          </cell>
        </row>
        <row r="3535">
          <cell r="A3535" t="str">
            <v>M2992</v>
          </cell>
          <cell r="B3535" t="str">
            <v>ADAPTADOR ST mm/Sm P/8 FIBRA ÓPTICA BR S Im</v>
          </cell>
          <cell r="C3535" t="str">
            <v>u</v>
          </cell>
          <cell r="D3535">
            <v>44.936100000000003</v>
          </cell>
          <cell r="E3535">
            <v>44.935980000000001</v>
          </cell>
          <cell r="F3535">
            <v>1</v>
          </cell>
          <cell r="G3535">
            <v>1.2E-4</v>
          </cell>
          <cell r="H3535">
            <v>1.2E-4</v>
          </cell>
          <cell r="I3535">
            <v>44.491070000000001</v>
          </cell>
          <cell r="J3535">
            <v>49.83</v>
          </cell>
        </row>
        <row r="3536">
          <cell r="A3536" t="str">
            <v>M2993</v>
          </cell>
          <cell r="B3536" t="str">
            <v>ADAPTADOR P/12 HILOS FIBRA ÓPTICA ST mm/Sm Im</v>
          </cell>
          <cell r="C3536" t="str">
            <v>u</v>
          </cell>
          <cell r="D3536">
            <v>59.319580000000002</v>
          </cell>
          <cell r="E3536">
            <v>59.319459999999999</v>
          </cell>
          <cell r="F3536">
            <v>1</v>
          </cell>
          <cell r="G3536">
            <v>1.2E-4</v>
          </cell>
          <cell r="H3536">
            <v>1.2E-4</v>
          </cell>
          <cell r="I3536">
            <v>58.732140000000001</v>
          </cell>
          <cell r="J3536">
            <v>65.78</v>
          </cell>
        </row>
        <row r="3537">
          <cell r="A3537" t="str">
            <v>M2994</v>
          </cell>
          <cell r="B3537" t="str">
            <v>ADAPTADOR P/12 HILOS FIBRA ÓPTICA SC mm/Sm Im</v>
          </cell>
          <cell r="C3537" t="str">
            <v>u</v>
          </cell>
          <cell r="D3537">
            <v>59.319580000000002</v>
          </cell>
          <cell r="E3537">
            <v>59.319459999999999</v>
          </cell>
          <cell r="F3537">
            <v>1</v>
          </cell>
          <cell r="G3537">
            <v>1.2E-4</v>
          </cell>
          <cell r="H3537">
            <v>1.2E-4</v>
          </cell>
          <cell r="I3537">
            <v>58.732140000000001</v>
          </cell>
          <cell r="J3537">
            <v>65.78</v>
          </cell>
        </row>
        <row r="3538">
          <cell r="B3538" t="str">
            <v>PATCH CORD FIBRA ÓPTICA</v>
          </cell>
          <cell r="F3538">
            <v>1</v>
          </cell>
          <cell r="I3538">
            <v>0</v>
          </cell>
        </row>
        <row r="3539">
          <cell r="A3539" t="str">
            <v>M2995</v>
          </cell>
          <cell r="B3539" t="str">
            <v>PATCH CORD LC/SD D SINgalE mODE  2m S Im</v>
          </cell>
          <cell r="C3539" t="str">
            <v>u</v>
          </cell>
          <cell r="D3539">
            <v>32.464300000000001</v>
          </cell>
          <cell r="E3539">
            <v>32.464289999999998</v>
          </cell>
          <cell r="F3539">
            <v>1</v>
          </cell>
          <cell r="G3539">
            <v>1.0000000000000001E-5</v>
          </cell>
          <cell r="H3539">
            <v>1.0000000000000001E-5</v>
          </cell>
          <cell r="I3539">
            <v>32.142859999999999</v>
          </cell>
          <cell r="J3539">
            <v>36</v>
          </cell>
        </row>
        <row r="3540">
          <cell r="A3540" t="str">
            <v>M2996</v>
          </cell>
          <cell r="B3540" t="str">
            <v>PATCH CORD SC/SC D  mm 62.5/125 3m S Im</v>
          </cell>
          <cell r="C3540" t="str">
            <v>u</v>
          </cell>
          <cell r="D3540">
            <v>33.366079999999997</v>
          </cell>
          <cell r="E3540">
            <v>33.366070000000001</v>
          </cell>
          <cell r="F3540">
            <v>1</v>
          </cell>
          <cell r="G3540">
            <v>1.0000000000000001E-5</v>
          </cell>
          <cell r="H3540">
            <v>1.0000000000000001E-5</v>
          </cell>
          <cell r="I3540">
            <v>33.035710000000002</v>
          </cell>
          <cell r="J3540">
            <v>37</v>
          </cell>
        </row>
        <row r="3541">
          <cell r="A3541" t="str">
            <v>M2997</v>
          </cell>
          <cell r="B3541" t="str">
            <v>PATCH CORD LC/LC D  mm 62.5/125 3m S Im</v>
          </cell>
          <cell r="C3541" t="str">
            <v>u</v>
          </cell>
          <cell r="D3541">
            <v>36.341970000000003</v>
          </cell>
          <cell r="E3541">
            <v>36.34196</v>
          </cell>
          <cell r="F3541">
            <v>1</v>
          </cell>
          <cell r="G3541">
            <v>1.0000000000000001E-5</v>
          </cell>
          <cell r="H3541">
            <v>1.0000000000000001E-5</v>
          </cell>
          <cell r="I3541">
            <v>35.982140000000001</v>
          </cell>
          <cell r="J3541">
            <v>40.299999999999997</v>
          </cell>
        </row>
        <row r="3542">
          <cell r="A3542" t="str">
            <v>M2998</v>
          </cell>
          <cell r="B3542" t="str">
            <v>PATCH CORD ST/ST Dm  mODE 62.5/125 1m S Im</v>
          </cell>
          <cell r="C3542" t="str">
            <v>u</v>
          </cell>
          <cell r="D3542">
            <v>24.032599999999999</v>
          </cell>
          <cell r="E3542">
            <v>24.032589999999999</v>
          </cell>
          <cell r="F3542">
            <v>1</v>
          </cell>
          <cell r="G3542">
            <v>1.0000000000000001E-5</v>
          </cell>
          <cell r="H3542">
            <v>1.0000000000000001E-5</v>
          </cell>
          <cell r="I3542">
            <v>23.794640000000001</v>
          </cell>
          <cell r="J3542">
            <v>26.65</v>
          </cell>
        </row>
        <row r="3543">
          <cell r="A3543" t="str">
            <v>M2999</v>
          </cell>
          <cell r="B3543" t="str">
            <v>PATCH CORD LC/LC Dm  mODE 62.5/125 1m S Im</v>
          </cell>
          <cell r="C3543" t="str">
            <v>u</v>
          </cell>
          <cell r="D3543">
            <v>76.200900000000004</v>
          </cell>
          <cell r="E3543">
            <v>76.200890000000001</v>
          </cell>
          <cell r="F3543">
            <v>1</v>
          </cell>
          <cell r="G3543">
            <v>1.0000000000000001E-5</v>
          </cell>
          <cell r="H3543">
            <v>1.0000000000000001E-5</v>
          </cell>
          <cell r="I3543">
            <v>75.446430000000007</v>
          </cell>
          <cell r="J3543">
            <v>84.5</v>
          </cell>
        </row>
        <row r="3544">
          <cell r="A3544" t="str">
            <v>M3000</v>
          </cell>
          <cell r="B3544" t="str">
            <v>PATCH CORD LC/ST Dm  mODE 62.5/125 1m S Im</v>
          </cell>
          <cell r="C3544" t="str">
            <v>u</v>
          </cell>
          <cell r="D3544">
            <v>39.227690000000003</v>
          </cell>
          <cell r="E3544">
            <v>39.227679999999999</v>
          </cell>
          <cell r="F3544">
            <v>1</v>
          </cell>
          <cell r="G3544">
            <v>1.0000000000000001E-5</v>
          </cell>
          <cell r="H3544">
            <v>1.0000000000000001E-5</v>
          </cell>
          <cell r="I3544">
            <v>38.839289999999998</v>
          </cell>
          <cell r="J3544">
            <v>43.5</v>
          </cell>
        </row>
        <row r="3545">
          <cell r="A3545" t="str">
            <v>M3001</v>
          </cell>
          <cell r="B3545" t="str">
            <v>PATCH CORD LC/SC Dm  mODE 62.5/125 1m S Im</v>
          </cell>
          <cell r="C3545" t="str">
            <v>u</v>
          </cell>
          <cell r="D3545">
            <v>56.857599999999998</v>
          </cell>
          <cell r="E3545">
            <v>56.857590000000002</v>
          </cell>
          <cell r="F3545">
            <v>1</v>
          </cell>
          <cell r="G3545">
            <v>1.0000000000000001E-5</v>
          </cell>
          <cell r="H3545">
            <v>1.0000000000000001E-5</v>
          </cell>
          <cell r="I3545">
            <v>56.294640000000001</v>
          </cell>
          <cell r="J3545">
            <v>63.05</v>
          </cell>
        </row>
        <row r="3546">
          <cell r="A3546" t="str">
            <v>M3002</v>
          </cell>
          <cell r="B3546" t="str">
            <v>PATCH C. LC/LC Dm mODE 62.5/125 2m S Im</v>
          </cell>
          <cell r="C3546" t="str">
            <v>u</v>
          </cell>
          <cell r="D3546">
            <v>79.717870000000005</v>
          </cell>
          <cell r="E3546">
            <v>79.717860000000002</v>
          </cell>
          <cell r="F3546">
            <v>1</v>
          </cell>
          <cell r="G3546">
            <v>1.0000000000000001E-5</v>
          </cell>
          <cell r="H3546">
            <v>1.0000000000000001E-5</v>
          </cell>
          <cell r="I3546">
            <v>78.928569999999993</v>
          </cell>
          <cell r="J3546">
            <v>88.4</v>
          </cell>
        </row>
        <row r="3547">
          <cell r="A3547" t="str">
            <v>M3003</v>
          </cell>
          <cell r="B3547" t="str">
            <v>PATCH C. SC/LC Dm mODE 62.5/125 2m S Im</v>
          </cell>
          <cell r="C3547" t="str">
            <v>u</v>
          </cell>
          <cell r="D3547">
            <v>30.480370000000001</v>
          </cell>
          <cell r="E3547">
            <v>30.480360000000001</v>
          </cell>
          <cell r="F3547">
            <v>1</v>
          </cell>
          <cell r="G3547">
            <v>1.0000000000000001E-5</v>
          </cell>
          <cell r="H3547">
            <v>1.0000000000000001E-5</v>
          </cell>
          <cell r="I3547">
            <v>30.178570000000001</v>
          </cell>
          <cell r="J3547">
            <v>33.799999999999997</v>
          </cell>
        </row>
        <row r="3548">
          <cell r="A3548" t="str">
            <v>M3004</v>
          </cell>
          <cell r="B3548" t="str">
            <v>PATCH C. LC/LC Dm mODE 62.5/125 2m S Im</v>
          </cell>
          <cell r="C3548" t="str">
            <v>u</v>
          </cell>
          <cell r="D3548">
            <v>31.06653</v>
          </cell>
          <cell r="E3548">
            <v>31.066520000000001</v>
          </cell>
          <cell r="F3548">
            <v>1</v>
          </cell>
          <cell r="G3548">
            <v>1.0000000000000001E-5</v>
          </cell>
          <cell r="H3548">
            <v>1.0000000000000001E-5</v>
          </cell>
          <cell r="I3548">
            <v>30.758929999999999</v>
          </cell>
          <cell r="J3548">
            <v>34.450000000000003</v>
          </cell>
        </row>
        <row r="3549">
          <cell r="A3549" t="str">
            <v>M3005</v>
          </cell>
          <cell r="B3549" t="str">
            <v>PATCH CORD 50/125 LC-LC DE 2m S Im</v>
          </cell>
          <cell r="C3549" t="str">
            <v>u</v>
          </cell>
          <cell r="D3549">
            <v>56.091079999999998</v>
          </cell>
          <cell r="E3549">
            <v>56.091070000000002</v>
          </cell>
          <cell r="F3549">
            <v>1</v>
          </cell>
          <cell r="G3549">
            <v>1.0000000000000001E-5</v>
          </cell>
          <cell r="H3549">
            <v>1.0000000000000001E-5</v>
          </cell>
          <cell r="I3549">
            <v>55.535710000000002</v>
          </cell>
          <cell r="J3549">
            <v>62.2</v>
          </cell>
        </row>
        <row r="3550">
          <cell r="A3550" t="str">
            <v>M3006</v>
          </cell>
          <cell r="B3550" t="str">
            <v xml:space="preserve"> PATCH CORD ST/ST Dm mODE 62.5/125 2m S Im</v>
          </cell>
          <cell r="C3550" t="str">
            <v>u</v>
          </cell>
          <cell r="D3550">
            <v>26.521529999999998</v>
          </cell>
          <cell r="E3550">
            <v>26.521519999999999</v>
          </cell>
          <cell r="F3550">
            <v>1</v>
          </cell>
          <cell r="G3550">
            <v>1.0000000000000001E-5</v>
          </cell>
          <cell r="H3550">
            <v>1.0000000000000001E-5</v>
          </cell>
          <cell r="I3550">
            <v>26.258929999999999</v>
          </cell>
          <cell r="J3550">
            <v>29.41</v>
          </cell>
        </row>
        <row r="3551">
          <cell r="A3551" t="str">
            <v>M3007</v>
          </cell>
          <cell r="B3551" t="str">
            <v xml:space="preserve"> PATCH CORD SC/SC Dm mODE 62.5/125 2m S Im</v>
          </cell>
          <cell r="C3551" t="str">
            <v>u</v>
          </cell>
          <cell r="D3551">
            <v>27.43233</v>
          </cell>
          <cell r="E3551">
            <v>27.432320000000001</v>
          </cell>
          <cell r="F3551">
            <v>1</v>
          </cell>
          <cell r="G3551">
            <v>1.0000000000000001E-5</v>
          </cell>
          <cell r="H3551">
            <v>1.0000000000000001E-5</v>
          </cell>
          <cell r="I3551">
            <v>27.160710000000002</v>
          </cell>
          <cell r="J3551">
            <v>30.42</v>
          </cell>
        </row>
        <row r="3552">
          <cell r="A3552" t="str">
            <v>M3008</v>
          </cell>
          <cell r="B3552" t="str">
            <v xml:space="preserve"> PATCH CORD SC/ST Dm mODE 62.5/125 2m S Im</v>
          </cell>
          <cell r="C3552" t="str">
            <v>u</v>
          </cell>
          <cell r="D3552">
            <v>27.43233</v>
          </cell>
          <cell r="E3552">
            <v>27.432320000000001</v>
          </cell>
          <cell r="F3552">
            <v>1</v>
          </cell>
          <cell r="G3552">
            <v>1.0000000000000001E-5</v>
          </cell>
          <cell r="H3552">
            <v>1.0000000000000001E-5</v>
          </cell>
          <cell r="I3552">
            <v>27.160710000000002</v>
          </cell>
          <cell r="J3552">
            <v>30.42</v>
          </cell>
        </row>
        <row r="3553">
          <cell r="A3553" t="str">
            <v>M3009</v>
          </cell>
          <cell r="B3553" t="str">
            <v>PATCH CORD SC/SC D SINgalE mODE  2m S Im</v>
          </cell>
          <cell r="C3553" t="str">
            <v>u</v>
          </cell>
          <cell r="D3553">
            <v>38.100450000000002</v>
          </cell>
          <cell r="E3553">
            <v>38.100439999999999</v>
          </cell>
          <cell r="F3553">
            <v>1</v>
          </cell>
          <cell r="G3553">
            <v>1.0000000000000001E-5</v>
          </cell>
          <cell r="H3553">
            <v>1.0000000000000001E-5</v>
          </cell>
          <cell r="I3553">
            <v>37.723210000000002</v>
          </cell>
          <cell r="J3553">
            <v>42.25</v>
          </cell>
        </row>
        <row r="3554">
          <cell r="A3554" t="str">
            <v>M3010</v>
          </cell>
          <cell r="B3554" t="str">
            <v>PATCH CORD LC/SC D SINgalE mODE  2m S Im</v>
          </cell>
          <cell r="C3554" t="str">
            <v>u</v>
          </cell>
          <cell r="D3554">
            <v>56.388669999999998</v>
          </cell>
          <cell r="E3554">
            <v>56.388660000000002</v>
          </cell>
          <cell r="F3554">
            <v>1</v>
          </cell>
          <cell r="G3554">
            <v>1.0000000000000001E-5</v>
          </cell>
          <cell r="H3554">
            <v>1.0000000000000001E-5</v>
          </cell>
          <cell r="I3554">
            <v>55.830359999999999</v>
          </cell>
          <cell r="J3554">
            <v>62.53</v>
          </cell>
        </row>
        <row r="3555">
          <cell r="A3555" t="str">
            <v>M3011</v>
          </cell>
          <cell r="B3555" t="str">
            <v xml:space="preserve">PATCH PANEL 200 P/CONEXIÓN S110 S Im </v>
          </cell>
          <cell r="C3555" t="str">
            <v>u</v>
          </cell>
          <cell r="D3555">
            <v>84.767870000000002</v>
          </cell>
          <cell r="E3555">
            <v>84.767859999999999</v>
          </cell>
          <cell r="F3555">
            <v>1</v>
          </cell>
          <cell r="G3555">
            <v>1.0000000000000001E-5</v>
          </cell>
          <cell r="H3555">
            <v>1.0000000000000001E-5</v>
          </cell>
          <cell r="I3555">
            <v>83.928569999999993</v>
          </cell>
          <cell r="J3555">
            <v>94</v>
          </cell>
        </row>
        <row r="3556">
          <cell r="A3556" t="str">
            <v>M3012</v>
          </cell>
          <cell r="B3556" t="str">
            <v>PATCH CORD SC/SC D mm 50/125 2m S Im</v>
          </cell>
          <cell r="C3556" t="str">
            <v>u</v>
          </cell>
          <cell r="D3556">
            <v>24.438400000000001</v>
          </cell>
          <cell r="E3556">
            <v>24.438389999999998</v>
          </cell>
          <cell r="F3556">
            <v>1</v>
          </cell>
          <cell r="G3556">
            <v>1.0000000000000001E-5</v>
          </cell>
          <cell r="H3556">
            <v>1.0000000000000001E-5</v>
          </cell>
          <cell r="I3556">
            <v>24.196429999999999</v>
          </cell>
          <cell r="J3556">
            <v>27.1</v>
          </cell>
        </row>
        <row r="3557">
          <cell r="A3557" t="str">
            <v>M3013</v>
          </cell>
          <cell r="B3557" t="str">
            <v>PATCH CORD LC/ST D mm 62.5/125 2m S Im</v>
          </cell>
          <cell r="C3557" t="str">
            <v>u</v>
          </cell>
          <cell r="D3557">
            <v>32.68974</v>
          </cell>
          <cell r="E3557">
            <v>32.689729999999997</v>
          </cell>
          <cell r="F3557">
            <v>1</v>
          </cell>
          <cell r="G3557">
            <v>1.0000000000000001E-5</v>
          </cell>
          <cell r="H3557">
            <v>1.0000000000000001E-5</v>
          </cell>
          <cell r="I3557">
            <v>32.366070000000001</v>
          </cell>
          <cell r="J3557">
            <v>36.25</v>
          </cell>
        </row>
        <row r="3558">
          <cell r="A3558" t="str">
            <v>M3014</v>
          </cell>
          <cell r="B3558" t="str">
            <v>PATCH CORD ST/ST Dm  mODE 50/125 2m S Im</v>
          </cell>
          <cell r="C3558" t="str">
            <v>u</v>
          </cell>
          <cell r="D3558">
            <v>19.839300000000001</v>
          </cell>
          <cell r="E3558">
            <v>19.839289999999998</v>
          </cell>
          <cell r="F3558">
            <v>1</v>
          </cell>
          <cell r="G3558">
            <v>1.0000000000000001E-5</v>
          </cell>
          <cell r="H3558">
            <v>1.0000000000000001E-5</v>
          </cell>
          <cell r="I3558">
            <v>19.642859999999999</v>
          </cell>
          <cell r="J3558">
            <v>22</v>
          </cell>
        </row>
        <row r="3559">
          <cell r="A3559" t="str">
            <v>M3014.1</v>
          </cell>
          <cell r="B3559" t="str">
            <v>PATCH CORD LC 3M</v>
          </cell>
          <cell r="C3559" t="str">
            <v>u</v>
          </cell>
          <cell r="D3559">
            <v>12.120010000000001</v>
          </cell>
          <cell r="E3559">
            <v>12.12</v>
          </cell>
          <cell r="F3559">
            <v>1</v>
          </cell>
          <cell r="G3559">
            <v>1.0000000000000001E-5</v>
          </cell>
          <cell r="H3559">
            <v>1.0000000000000001E-5</v>
          </cell>
          <cell r="I3559">
            <v>12</v>
          </cell>
          <cell r="J3559">
            <v>13.440000000000001</v>
          </cell>
        </row>
        <row r="3560">
          <cell r="B3560" t="str">
            <v>PATCH  CORD CAT5E</v>
          </cell>
          <cell r="F3560">
            <v>1</v>
          </cell>
          <cell r="G3560">
            <v>5.0600000000000003E-3</v>
          </cell>
          <cell r="I3560">
            <v>0</v>
          </cell>
        </row>
        <row r="3561">
          <cell r="A3561" t="str">
            <v>M3015</v>
          </cell>
          <cell r="B3561" t="str">
            <v>REgalETA TELEFÓNICA 100 PARES Im</v>
          </cell>
          <cell r="C3561" t="str">
            <v>u</v>
          </cell>
          <cell r="D3561">
            <v>13.977690000000001</v>
          </cell>
          <cell r="E3561">
            <v>13.977679999999999</v>
          </cell>
          <cell r="F3561">
            <v>1</v>
          </cell>
          <cell r="G3561">
            <v>1.0000000000000001E-5</v>
          </cell>
          <cell r="H3561">
            <v>1.0000000000000001E-5</v>
          </cell>
          <cell r="I3561">
            <v>13.83929</v>
          </cell>
          <cell r="J3561">
            <v>15.5</v>
          </cell>
        </row>
        <row r="3562">
          <cell r="A3562" t="str">
            <v>M3016</v>
          </cell>
          <cell r="B3562" t="str">
            <v>PATCH  CORD CAT 5E 3P C/1C mODULAR GRIS S Im</v>
          </cell>
          <cell r="C3562" t="str">
            <v>u</v>
          </cell>
          <cell r="D3562">
            <v>4.4458200000000003</v>
          </cell>
          <cell r="E3562">
            <v>4.4458099999999998</v>
          </cell>
          <cell r="F3562">
            <v>1</v>
          </cell>
          <cell r="G3562">
            <v>1.0000000000000001E-5</v>
          </cell>
          <cell r="H3562">
            <v>1.0000000000000001E-5</v>
          </cell>
          <cell r="I3562">
            <v>4.4017900000000001</v>
          </cell>
          <cell r="J3562">
            <v>4.93</v>
          </cell>
        </row>
        <row r="3563">
          <cell r="A3563" t="str">
            <v>M3017</v>
          </cell>
          <cell r="B3563" t="str">
            <v>PATCH  CORD CAT 5E 3P C/2C mODULAR GRIS S Im</v>
          </cell>
          <cell r="C3563" t="str">
            <v>u</v>
          </cell>
          <cell r="D3563">
            <v>5.7714400000000001</v>
          </cell>
          <cell r="E3563">
            <v>5.7714299999999996</v>
          </cell>
          <cell r="F3563">
            <v>1</v>
          </cell>
          <cell r="G3563">
            <v>1.0000000000000001E-5</v>
          </cell>
          <cell r="H3563">
            <v>1.0000000000000001E-5</v>
          </cell>
          <cell r="I3563">
            <v>5.7142900000000001</v>
          </cell>
          <cell r="J3563">
            <v>6.4</v>
          </cell>
        </row>
        <row r="3564">
          <cell r="A3564" t="str">
            <v>M3018</v>
          </cell>
          <cell r="B3564" t="str">
            <v>PATCH  CORD CAT 5E 7P C/1C mODULAR GRIS S Im</v>
          </cell>
          <cell r="C3564" t="str">
            <v>u</v>
          </cell>
          <cell r="D3564">
            <v>5.2123299999999997</v>
          </cell>
          <cell r="E3564">
            <v>5.2123200000000001</v>
          </cell>
          <cell r="F3564">
            <v>1</v>
          </cell>
          <cell r="G3564">
            <v>1.0000000000000001E-5</v>
          </cell>
          <cell r="H3564">
            <v>1.0000000000000001E-5</v>
          </cell>
          <cell r="I3564">
            <v>5.1607099999999999</v>
          </cell>
          <cell r="J3564">
            <v>5.78</v>
          </cell>
        </row>
        <row r="3565">
          <cell r="A3565" t="str">
            <v>M3019</v>
          </cell>
          <cell r="B3565" t="str">
            <v>PATCH  CORD CAT 5E 7P C/2C mODULAR GRIS S Im</v>
          </cell>
          <cell r="C3565" t="str">
            <v>u</v>
          </cell>
          <cell r="D3565">
            <v>6.6551900000000002</v>
          </cell>
          <cell r="E3565">
            <v>6.6551799999999997</v>
          </cell>
          <cell r="F3565">
            <v>1</v>
          </cell>
          <cell r="G3565">
            <v>1.0000000000000001E-5</v>
          </cell>
          <cell r="H3565">
            <v>1.0000000000000001E-5</v>
          </cell>
          <cell r="I3565">
            <v>6.5892900000000001</v>
          </cell>
          <cell r="J3565">
            <v>7.38</v>
          </cell>
        </row>
        <row r="3566">
          <cell r="A3566" t="str">
            <v>M3020</v>
          </cell>
          <cell r="B3566" t="str">
            <v>PATCH CORD CAT 5E 3P GRIS S.P. BOOT S Im</v>
          </cell>
          <cell r="C3566" t="str">
            <v>u</v>
          </cell>
          <cell r="D3566">
            <v>1.98394</v>
          </cell>
          <cell r="E3566">
            <v>1.98393</v>
          </cell>
          <cell r="F3566">
            <v>1</v>
          </cell>
          <cell r="G3566">
            <v>1.0000000000000001E-5</v>
          </cell>
          <cell r="H3566">
            <v>1.0000000000000001E-5</v>
          </cell>
          <cell r="I3566">
            <v>1.9642900000000001</v>
          </cell>
          <cell r="J3566">
            <v>2.2000000000000002</v>
          </cell>
        </row>
        <row r="3567">
          <cell r="A3567" t="str">
            <v>M3021</v>
          </cell>
          <cell r="B3567" t="str">
            <v>PATCH CORD CAT 5E 7P GRIS S.P. BOOT S Im</v>
          </cell>
          <cell r="C3567" t="str">
            <v>u</v>
          </cell>
          <cell r="D3567">
            <v>2.4799199999999999</v>
          </cell>
          <cell r="E3567">
            <v>2.4799099999999998</v>
          </cell>
          <cell r="F3567">
            <v>1</v>
          </cell>
          <cell r="G3567">
            <v>1.0000000000000001E-5</v>
          </cell>
          <cell r="H3567">
            <v>1.0000000000000001E-5</v>
          </cell>
          <cell r="I3567">
            <v>2.4553600000000002</v>
          </cell>
          <cell r="J3567">
            <v>2.75</v>
          </cell>
        </row>
        <row r="3568">
          <cell r="A3568" t="str">
            <v>M3022</v>
          </cell>
          <cell r="B3568" t="str">
            <v xml:space="preserve">PATCH CORD CAT 5E 7P BLANCO S Im </v>
          </cell>
          <cell r="C3568" t="str">
            <v>u</v>
          </cell>
          <cell r="D3568">
            <v>2.9759000000000002</v>
          </cell>
          <cell r="E3568">
            <v>2.9758900000000001</v>
          </cell>
          <cell r="F3568">
            <v>1</v>
          </cell>
          <cell r="G3568">
            <v>1.0000000000000001E-5</v>
          </cell>
          <cell r="H3568">
            <v>1.0000000000000001E-5</v>
          </cell>
          <cell r="I3568">
            <v>2.9464299999999999</v>
          </cell>
          <cell r="J3568">
            <v>3.3</v>
          </cell>
        </row>
        <row r="3569">
          <cell r="A3569" t="str">
            <v>M3023</v>
          </cell>
          <cell r="B3569" t="str">
            <v xml:space="preserve">PATCH CORD CAT 5E 7P AZUL S Im </v>
          </cell>
          <cell r="C3569" t="str">
            <v>u</v>
          </cell>
          <cell r="D3569">
            <v>2.9759000000000002</v>
          </cell>
          <cell r="E3569">
            <v>2.9758900000000001</v>
          </cell>
          <cell r="F3569">
            <v>1</v>
          </cell>
          <cell r="G3569">
            <v>1.0000000000000001E-5</v>
          </cell>
          <cell r="H3569">
            <v>1.0000000000000001E-5</v>
          </cell>
          <cell r="I3569">
            <v>2.9464299999999999</v>
          </cell>
          <cell r="J3569">
            <v>3.3</v>
          </cell>
        </row>
        <row r="3570">
          <cell r="A3570" t="str">
            <v>M3024</v>
          </cell>
          <cell r="B3570" t="str">
            <v xml:space="preserve">PATCH CORD CAT 5E 7P ROJO S Im </v>
          </cell>
          <cell r="C3570" t="str">
            <v>u</v>
          </cell>
          <cell r="D3570">
            <v>2.9759000000000002</v>
          </cell>
          <cell r="E3570">
            <v>2.9758900000000001</v>
          </cell>
          <cell r="F3570">
            <v>1</v>
          </cell>
          <cell r="G3570">
            <v>1.0000000000000001E-5</v>
          </cell>
          <cell r="H3570">
            <v>1.0000000000000001E-5</v>
          </cell>
          <cell r="I3570">
            <v>2.9464299999999999</v>
          </cell>
          <cell r="J3570">
            <v>3.3</v>
          </cell>
        </row>
        <row r="3571">
          <cell r="A3571" t="str">
            <v>M3025</v>
          </cell>
          <cell r="B3571" t="str">
            <v>PATCH CORD CAT 5E 3P AZUL S.P. BOOT S Im</v>
          </cell>
          <cell r="C3571" t="str">
            <v>u</v>
          </cell>
          <cell r="D3571">
            <v>1.98394</v>
          </cell>
          <cell r="E3571">
            <v>1.98393</v>
          </cell>
          <cell r="F3571">
            <v>1</v>
          </cell>
          <cell r="G3571">
            <v>1.0000000000000001E-5</v>
          </cell>
          <cell r="H3571">
            <v>1.0000000000000001E-5</v>
          </cell>
          <cell r="I3571">
            <v>1.9642900000000001</v>
          </cell>
          <cell r="J3571">
            <v>2.2000000000000002</v>
          </cell>
        </row>
        <row r="3572">
          <cell r="A3572" t="str">
            <v>M3026</v>
          </cell>
          <cell r="B3572" t="str">
            <v>PATCH CORD CAT 5E 7P AZUL S.P. BOOT S Im</v>
          </cell>
          <cell r="C3572" t="str">
            <v>u</v>
          </cell>
          <cell r="D3572">
            <v>2.3807200000000002</v>
          </cell>
          <cell r="E3572">
            <v>2.3807100000000001</v>
          </cell>
          <cell r="F3572">
            <v>1</v>
          </cell>
          <cell r="G3572">
            <v>1.0000000000000001E-5</v>
          </cell>
          <cell r="H3572">
            <v>1.0000000000000001E-5</v>
          </cell>
          <cell r="I3572">
            <v>2.3571399999999998</v>
          </cell>
          <cell r="J3572">
            <v>2.64</v>
          </cell>
        </row>
        <row r="3573">
          <cell r="A3573" t="str">
            <v>M3027</v>
          </cell>
          <cell r="B3573" t="str">
            <v>PATCH CORD CAT 5E 7P BLANCO S.P. BOOT S Im</v>
          </cell>
          <cell r="C3573" t="str">
            <v>u</v>
          </cell>
          <cell r="D3573">
            <v>2.3807200000000002</v>
          </cell>
          <cell r="E3573">
            <v>2.3807100000000001</v>
          </cell>
          <cell r="F3573">
            <v>1</v>
          </cell>
          <cell r="G3573">
            <v>1.0000000000000001E-5</v>
          </cell>
          <cell r="H3573">
            <v>1.0000000000000001E-5</v>
          </cell>
          <cell r="I3573">
            <v>2.3571399999999998</v>
          </cell>
          <cell r="J3573">
            <v>2.64</v>
          </cell>
        </row>
        <row r="3574">
          <cell r="A3574" t="str">
            <v>M3028</v>
          </cell>
          <cell r="B3574" t="str">
            <v>PATCH CORD CAT 5E 1P AmARILLO S.P. BOOT S Im</v>
          </cell>
          <cell r="C3574" t="str">
            <v>u</v>
          </cell>
          <cell r="D3574">
            <v>1.4518899999999999</v>
          </cell>
          <cell r="E3574">
            <v>1.4518800000000001</v>
          </cell>
          <cell r="F3574">
            <v>1</v>
          </cell>
          <cell r="G3574">
            <v>1.0000000000000001E-5</v>
          </cell>
          <cell r="H3574">
            <v>1.0000000000000001E-5</v>
          </cell>
          <cell r="I3574">
            <v>1.4375</v>
          </cell>
          <cell r="J3574">
            <v>1.61</v>
          </cell>
        </row>
        <row r="3575">
          <cell r="A3575" t="str">
            <v>M3029</v>
          </cell>
          <cell r="B3575" t="str">
            <v>PATCH CORD CAT 5E 1P NEGRO S.P. BOOT S Im</v>
          </cell>
          <cell r="C3575" t="str">
            <v>u</v>
          </cell>
          <cell r="D3575">
            <v>1.4518899999999999</v>
          </cell>
          <cell r="E3575">
            <v>1.4518800000000001</v>
          </cell>
          <cell r="F3575">
            <v>1</v>
          </cell>
          <cell r="G3575">
            <v>1.0000000000000001E-5</v>
          </cell>
          <cell r="H3575">
            <v>1.0000000000000001E-5</v>
          </cell>
          <cell r="I3575">
            <v>1.4375</v>
          </cell>
          <cell r="J3575">
            <v>1.61</v>
          </cell>
        </row>
        <row r="3576">
          <cell r="A3576" t="str">
            <v>M3030</v>
          </cell>
          <cell r="B3576" t="str">
            <v>PATCH CORD CAT 5E 1P ROJO S.P. BOOT S Im</v>
          </cell>
          <cell r="C3576" t="str">
            <v>u</v>
          </cell>
          <cell r="D3576">
            <v>1.4518899999999999</v>
          </cell>
          <cell r="E3576">
            <v>1.4518800000000001</v>
          </cell>
          <cell r="F3576">
            <v>1</v>
          </cell>
          <cell r="G3576">
            <v>1.0000000000000001E-5</v>
          </cell>
          <cell r="H3576">
            <v>1.0000000000000001E-5</v>
          </cell>
          <cell r="I3576">
            <v>1.4375</v>
          </cell>
          <cell r="J3576">
            <v>1.61</v>
          </cell>
        </row>
        <row r="3577">
          <cell r="A3577" t="str">
            <v>M3031</v>
          </cell>
          <cell r="B3577" t="str">
            <v>PATCH CORD CAT 5E 1P AZUL S.P. BOOT S Im</v>
          </cell>
          <cell r="C3577" t="str">
            <v>u</v>
          </cell>
          <cell r="D3577">
            <v>1.4518899999999999</v>
          </cell>
          <cell r="E3577">
            <v>1.4518800000000001</v>
          </cell>
          <cell r="F3577">
            <v>1</v>
          </cell>
          <cell r="G3577">
            <v>1.0000000000000001E-5</v>
          </cell>
          <cell r="H3577">
            <v>1.0000000000000001E-5</v>
          </cell>
          <cell r="I3577">
            <v>1.4375</v>
          </cell>
          <cell r="J3577">
            <v>1.61</v>
          </cell>
        </row>
        <row r="3578">
          <cell r="A3578" t="str">
            <v>M3032</v>
          </cell>
          <cell r="B3578" t="str">
            <v>PATCH CORD CAT 5E 3P NEGRO S.P. BOOT S Im</v>
          </cell>
          <cell r="C3578" t="str">
            <v>u</v>
          </cell>
          <cell r="D3578">
            <v>1.98394</v>
          </cell>
          <cell r="E3578">
            <v>1.98393</v>
          </cell>
          <cell r="F3578">
            <v>1</v>
          </cell>
          <cell r="G3578">
            <v>1.0000000000000001E-5</v>
          </cell>
          <cell r="H3578">
            <v>1.0000000000000001E-5</v>
          </cell>
          <cell r="I3578">
            <v>1.9642900000000001</v>
          </cell>
          <cell r="J3578">
            <v>2.2000000000000002</v>
          </cell>
        </row>
        <row r="3579">
          <cell r="A3579" t="str">
            <v>M3033</v>
          </cell>
          <cell r="B3579" t="str">
            <v>PATCH CORD CAT 5E 3P ROJO S.P. BOOT S Im</v>
          </cell>
          <cell r="C3579" t="str">
            <v>u</v>
          </cell>
          <cell r="D3579">
            <v>1.98394</v>
          </cell>
          <cell r="E3579">
            <v>1.98393</v>
          </cell>
          <cell r="F3579">
            <v>1</v>
          </cell>
          <cell r="G3579">
            <v>1.0000000000000001E-5</v>
          </cell>
          <cell r="H3579">
            <v>1.0000000000000001E-5</v>
          </cell>
          <cell r="I3579">
            <v>1.9642900000000001</v>
          </cell>
          <cell r="J3579">
            <v>2.2000000000000002</v>
          </cell>
        </row>
        <row r="3580">
          <cell r="A3580" t="str">
            <v>M3034</v>
          </cell>
          <cell r="B3580" t="str">
            <v>PATCH CORD CAT 5E 3P AmARILLO S.P. BOOT S Im</v>
          </cell>
          <cell r="C3580" t="str">
            <v>u</v>
          </cell>
          <cell r="D3580">
            <v>1.98394</v>
          </cell>
          <cell r="E3580">
            <v>1.98393</v>
          </cell>
          <cell r="F3580">
            <v>1</v>
          </cell>
          <cell r="G3580">
            <v>1.0000000000000001E-5</v>
          </cell>
          <cell r="H3580">
            <v>1.0000000000000001E-5</v>
          </cell>
          <cell r="I3580">
            <v>1.9642900000000001</v>
          </cell>
          <cell r="J3580">
            <v>2.2000000000000002</v>
          </cell>
        </row>
        <row r="3581">
          <cell r="A3581" t="str">
            <v>M3035</v>
          </cell>
          <cell r="B3581" t="str">
            <v>PATCH CORD CAT 5E 10P GRIS S.P. BOOT S Im</v>
          </cell>
          <cell r="C3581" t="str">
            <v>u</v>
          </cell>
          <cell r="D3581">
            <v>5.0680500000000004</v>
          </cell>
          <cell r="E3581">
            <v>5.0680399999999999</v>
          </cell>
          <cell r="F3581">
            <v>1</v>
          </cell>
          <cell r="G3581">
            <v>1.0000000000000001E-5</v>
          </cell>
          <cell r="H3581">
            <v>1.0000000000000001E-5</v>
          </cell>
          <cell r="I3581">
            <v>5.0178599999999998</v>
          </cell>
          <cell r="J3581">
            <v>5.62</v>
          </cell>
        </row>
        <row r="3582">
          <cell r="A3582" t="str">
            <v>M3036</v>
          </cell>
          <cell r="B3582" t="str">
            <v>PATCH CORD CAT 5E 7 ROJO S.P. BOOT S Im</v>
          </cell>
          <cell r="C3582" t="str">
            <v>u</v>
          </cell>
          <cell r="D3582">
            <v>2.3807200000000002</v>
          </cell>
          <cell r="E3582">
            <v>2.3807100000000001</v>
          </cell>
          <cell r="F3582">
            <v>1</v>
          </cell>
          <cell r="G3582">
            <v>1.0000000000000001E-5</v>
          </cell>
          <cell r="H3582">
            <v>1.0000000000000001E-5</v>
          </cell>
          <cell r="I3582">
            <v>2.3571399999999998</v>
          </cell>
          <cell r="J3582">
            <v>2.64</v>
          </cell>
        </row>
        <row r="3583">
          <cell r="A3583" t="str">
            <v>M3037</v>
          </cell>
          <cell r="B3583" t="str">
            <v>PATCH CORD CAT 5E 7P NEGRO S.P. BOOT S Im</v>
          </cell>
          <cell r="C3583" t="str">
            <v>u</v>
          </cell>
          <cell r="D3583">
            <v>2.3807200000000002</v>
          </cell>
          <cell r="E3583">
            <v>2.3807100000000001</v>
          </cell>
          <cell r="F3583">
            <v>1</v>
          </cell>
          <cell r="G3583">
            <v>1.0000000000000001E-5</v>
          </cell>
          <cell r="H3583">
            <v>1.0000000000000001E-5</v>
          </cell>
          <cell r="I3583">
            <v>2.3571399999999998</v>
          </cell>
          <cell r="J3583">
            <v>2.64</v>
          </cell>
        </row>
        <row r="3584">
          <cell r="A3584" t="str">
            <v>M3038</v>
          </cell>
          <cell r="B3584" t="str">
            <v>PATCH CORD CAT 5E 7P AmARILLO S.P. BOOT S Im</v>
          </cell>
          <cell r="C3584" t="str">
            <v>u</v>
          </cell>
          <cell r="D3584">
            <v>2.3807200000000002</v>
          </cell>
          <cell r="E3584">
            <v>2.3807100000000001</v>
          </cell>
          <cell r="F3584">
            <v>1</v>
          </cell>
          <cell r="G3584">
            <v>1.0000000000000001E-5</v>
          </cell>
          <cell r="H3584">
            <v>1.0000000000000001E-5</v>
          </cell>
          <cell r="I3584">
            <v>2.3571399999999998</v>
          </cell>
          <cell r="J3584">
            <v>2.64</v>
          </cell>
        </row>
        <row r="3585">
          <cell r="B3585" t="str">
            <v xml:space="preserve">PATCH CORD CAT 6 </v>
          </cell>
          <cell r="F3585">
            <v>1</v>
          </cell>
          <cell r="G3585">
            <v>5.0600000000000003E-3</v>
          </cell>
          <cell r="I3585">
            <v>0</v>
          </cell>
        </row>
        <row r="3586">
          <cell r="A3586" t="str">
            <v>M3039</v>
          </cell>
          <cell r="B3586" t="str">
            <v>PATCH CORD CAT 6 3P AZUL S.P BOOT S Im</v>
          </cell>
          <cell r="C3586" t="str">
            <v>u</v>
          </cell>
          <cell r="D3586">
            <v>8.1250999999999998</v>
          </cell>
          <cell r="E3586">
            <v>8.1250900000000001</v>
          </cell>
          <cell r="F3586">
            <v>1</v>
          </cell>
          <cell r="G3586">
            <v>1.0000000000000001E-5</v>
          </cell>
          <cell r="H3586">
            <v>1.0000000000000001E-5</v>
          </cell>
          <cell r="I3586">
            <v>8.0446399999999993</v>
          </cell>
          <cell r="J3586">
            <v>9.01</v>
          </cell>
        </row>
        <row r="3587">
          <cell r="A3587" t="str">
            <v>M3040</v>
          </cell>
          <cell r="B3587" t="str">
            <v>PATCH CORD CAT 6 3P GRIS S.P BOOT S Im</v>
          </cell>
          <cell r="C3587" t="str">
            <v>u</v>
          </cell>
          <cell r="D3587">
            <v>8.1250999999999998</v>
          </cell>
          <cell r="E3587">
            <v>8.1250900000000001</v>
          </cell>
          <cell r="F3587">
            <v>1</v>
          </cell>
          <cell r="G3587">
            <v>1.0000000000000001E-5</v>
          </cell>
          <cell r="H3587">
            <v>1.0000000000000001E-5</v>
          </cell>
          <cell r="I3587">
            <v>8.0446399999999993</v>
          </cell>
          <cell r="J3587">
            <v>9.01</v>
          </cell>
        </row>
        <row r="3588">
          <cell r="A3588" t="str">
            <v>M3041</v>
          </cell>
          <cell r="B3588" t="str">
            <v>PATCH CORD CAT 6 7P AZUL S.P BOOT S Im</v>
          </cell>
          <cell r="C3588" t="str">
            <v>u</v>
          </cell>
          <cell r="D3588">
            <v>10.109030000000001</v>
          </cell>
          <cell r="E3588">
            <v>10.109019999999999</v>
          </cell>
          <cell r="F3588">
            <v>1</v>
          </cell>
          <cell r="G3588">
            <v>1.0000000000000001E-5</v>
          </cell>
          <cell r="H3588">
            <v>1.0000000000000001E-5</v>
          </cell>
          <cell r="I3588">
            <v>10.008929999999999</v>
          </cell>
          <cell r="J3588">
            <v>11.21</v>
          </cell>
        </row>
        <row r="3589">
          <cell r="A3589" t="str">
            <v>M3042</v>
          </cell>
          <cell r="B3589" t="str">
            <v>PATCH CORD CAT 6 7P GRIS S.P BOOT S Im</v>
          </cell>
          <cell r="C3589" t="str">
            <v>u</v>
          </cell>
          <cell r="D3589">
            <v>10.109030000000001</v>
          </cell>
          <cell r="E3589">
            <v>10.109019999999999</v>
          </cell>
          <cell r="F3589">
            <v>1</v>
          </cell>
          <cell r="G3589">
            <v>1.0000000000000001E-5</v>
          </cell>
          <cell r="H3589">
            <v>1.0000000000000001E-5</v>
          </cell>
          <cell r="I3589">
            <v>10.008929999999999</v>
          </cell>
          <cell r="J3589">
            <v>11.21</v>
          </cell>
        </row>
        <row r="3590">
          <cell r="A3590" t="str">
            <v>M3043</v>
          </cell>
          <cell r="B3590" t="str">
            <v>PATCH CORD CAT 6 3P ROJO S.P BOOT S Im</v>
          </cell>
          <cell r="C3590" t="str">
            <v>u</v>
          </cell>
          <cell r="D3590">
            <v>8.1250999999999998</v>
          </cell>
          <cell r="E3590">
            <v>8.1250900000000001</v>
          </cell>
          <cell r="F3590">
            <v>1</v>
          </cell>
          <cell r="G3590">
            <v>1.0000000000000001E-5</v>
          </cell>
          <cell r="H3590">
            <v>1.0000000000000001E-5</v>
          </cell>
          <cell r="I3590">
            <v>8.0446399999999993</v>
          </cell>
          <cell r="J3590">
            <v>9.01</v>
          </cell>
        </row>
        <row r="3591">
          <cell r="A3591" t="str">
            <v>M3044</v>
          </cell>
          <cell r="B3591" t="str">
            <v>PATCH CORD CAT 6 3P NEGRO S.P BOOT S Im</v>
          </cell>
          <cell r="C3591" t="str">
            <v>u</v>
          </cell>
          <cell r="D3591">
            <v>8.1250999999999998</v>
          </cell>
          <cell r="E3591">
            <v>8.1250900000000001</v>
          </cell>
          <cell r="F3591">
            <v>1</v>
          </cell>
          <cell r="G3591">
            <v>1.0000000000000001E-5</v>
          </cell>
          <cell r="H3591">
            <v>1.0000000000000001E-5</v>
          </cell>
          <cell r="I3591">
            <v>8.0446399999999993</v>
          </cell>
          <cell r="J3591">
            <v>9.01</v>
          </cell>
        </row>
        <row r="3592">
          <cell r="A3592" t="str">
            <v>M3045</v>
          </cell>
          <cell r="B3592" t="str">
            <v>PATCH CORD CAT 6 7P ROJO  S.P BOOT S I</v>
          </cell>
          <cell r="C3592" t="str">
            <v>u</v>
          </cell>
          <cell r="D3592">
            <v>10.109030000000001</v>
          </cell>
          <cell r="E3592">
            <v>10.109019999999999</v>
          </cell>
          <cell r="F3592">
            <v>1</v>
          </cell>
          <cell r="G3592">
            <v>1.0000000000000001E-5</v>
          </cell>
          <cell r="H3592">
            <v>1.0000000000000001E-5</v>
          </cell>
          <cell r="I3592">
            <v>10.008929999999999</v>
          </cell>
          <cell r="J3592">
            <v>11.21</v>
          </cell>
        </row>
        <row r="3593">
          <cell r="A3593" t="str">
            <v>M3046</v>
          </cell>
          <cell r="B3593" t="str">
            <v>PATCH CORD CAT 6 7P AmARILLO S.P BOOT S Im</v>
          </cell>
          <cell r="C3593" t="str">
            <v>u</v>
          </cell>
          <cell r="D3593">
            <v>10.109030000000001</v>
          </cell>
          <cell r="E3593">
            <v>10.109019999999999</v>
          </cell>
          <cell r="F3593">
            <v>1</v>
          </cell>
          <cell r="G3593">
            <v>1.0000000000000001E-5</v>
          </cell>
          <cell r="H3593">
            <v>1.0000000000000001E-5</v>
          </cell>
          <cell r="I3593">
            <v>10.008929999999999</v>
          </cell>
          <cell r="J3593">
            <v>11.21</v>
          </cell>
        </row>
        <row r="3594">
          <cell r="A3594" t="str">
            <v>M3047</v>
          </cell>
          <cell r="B3594" t="str">
            <v>PATCH CORD CAT 6 7P NEGRO S.P BOOT S Im blindado</v>
          </cell>
          <cell r="C3594" t="str">
            <v>u</v>
          </cell>
          <cell r="D3594">
            <v>10.109030000000001</v>
          </cell>
          <cell r="E3594">
            <v>10.109019999999999</v>
          </cell>
          <cell r="F3594">
            <v>1</v>
          </cell>
          <cell r="G3594">
            <v>1.0000000000000001E-5</v>
          </cell>
          <cell r="H3594">
            <v>1.0000000000000001E-5</v>
          </cell>
          <cell r="I3594">
            <v>10.008929999999999</v>
          </cell>
          <cell r="J3594">
            <v>11.21</v>
          </cell>
        </row>
        <row r="3595">
          <cell r="A3595" t="str">
            <v>M3048</v>
          </cell>
          <cell r="B3595" t="str">
            <v>PATCH CORD CAT 6 10P GRIS S.P BOOT S Im</v>
          </cell>
          <cell r="C3595" t="str">
            <v>u</v>
          </cell>
          <cell r="D3595">
            <v>12.489739999999999</v>
          </cell>
          <cell r="E3595">
            <v>12.48973</v>
          </cell>
          <cell r="F3595">
            <v>1</v>
          </cell>
          <cell r="G3595">
            <v>1.0000000000000001E-5</v>
          </cell>
          <cell r="H3595">
            <v>1.0000000000000001E-5</v>
          </cell>
          <cell r="I3595">
            <v>12.366070000000001</v>
          </cell>
          <cell r="J3595">
            <v>13.85</v>
          </cell>
        </row>
        <row r="3596">
          <cell r="A3596" t="str">
            <v>M3049</v>
          </cell>
          <cell r="B3596" t="str">
            <v>PATCH CORD CAT 6 3P AmARILLO S.P BOOT S Im</v>
          </cell>
          <cell r="C3596" t="str">
            <v>u</v>
          </cell>
          <cell r="D3596">
            <v>6.24939</v>
          </cell>
          <cell r="E3596">
            <v>6.2493800000000004</v>
          </cell>
          <cell r="F3596">
            <v>1</v>
          </cell>
          <cell r="G3596">
            <v>1.0000000000000001E-5</v>
          </cell>
          <cell r="H3596">
            <v>1.0000000000000001E-5</v>
          </cell>
          <cell r="I3596">
            <v>6.1875</v>
          </cell>
          <cell r="J3596">
            <v>6.93</v>
          </cell>
        </row>
        <row r="3597">
          <cell r="B3597" t="str">
            <v xml:space="preserve">EQUIPOS ACTIVOS </v>
          </cell>
          <cell r="F3597">
            <v>1</v>
          </cell>
          <cell r="I3597">
            <v>0</v>
          </cell>
        </row>
        <row r="3598">
          <cell r="A3598" t="str">
            <v>M3050</v>
          </cell>
          <cell r="B3598" t="str">
            <v>SW 7P 10/100 BASE T/TX+1P mm/SC S Im</v>
          </cell>
          <cell r="C3598" t="str">
            <v>u</v>
          </cell>
          <cell r="D3598">
            <v>267.00094000000001</v>
          </cell>
          <cell r="E3598">
            <v>267.00071000000003</v>
          </cell>
          <cell r="F3598">
            <v>1</v>
          </cell>
          <cell r="G3598">
            <v>2.3000000000000001E-4</v>
          </cell>
          <cell r="H3598">
            <v>2.3000000000000001E-4</v>
          </cell>
          <cell r="I3598">
            <v>264.35714000000002</v>
          </cell>
          <cell r="J3598">
            <v>296.08</v>
          </cell>
        </row>
        <row r="3599">
          <cell r="A3599" t="str">
            <v>M3051</v>
          </cell>
          <cell r="B3599" t="str">
            <v>SW 7P 10/100 BASE T/TX+1P mm/ST S Im</v>
          </cell>
          <cell r="C3599" t="str">
            <v>u</v>
          </cell>
          <cell r="D3599">
            <v>266.02701999999999</v>
          </cell>
          <cell r="E3599">
            <v>266.02679000000001</v>
          </cell>
          <cell r="F3599">
            <v>1</v>
          </cell>
          <cell r="G3599">
            <v>2.3000000000000001E-4</v>
          </cell>
          <cell r="H3599">
            <v>2.3000000000000001E-4</v>
          </cell>
          <cell r="I3599">
            <v>263.39285999999998</v>
          </cell>
          <cell r="J3599">
            <v>295</v>
          </cell>
        </row>
        <row r="3600">
          <cell r="A3600" t="str">
            <v>M3052</v>
          </cell>
          <cell r="B3600" t="str">
            <v>SW 5P 10/100 DESKTOP 110V S Im</v>
          </cell>
          <cell r="C3600" t="str">
            <v>u</v>
          </cell>
          <cell r="D3600">
            <v>42.835050000000003</v>
          </cell>
          <cell r="E3600">
            <v>42.834820000000001</v>
          </cell>
          <cell r="F3600">
            <v>1</v>
          </cell>
          <cell r="G3600">
            <v>2.3000000000000001E-4</v>
          </cell>
          <cell r="H3600">
            <v>2.3000000000000001E-4</v>
          </cell>
          <cell r="I3600">
            <v>42.410710000000002</v>
          </cell>
          <cell r="J3600">
            <v>47.5</v>
          </cell>
        </row>
        <row r="3601">
          <cell r="A3601" t="str">
            <v>M3053</v>
          </cell>
          <cell r="B3601" t="str">
            <v>SW 8P 10/100 DESKTOP 110V S Im</v>
          </cell>
          <cell r="C3601" t="str">
            <v>u</v>
          </cell>
          <cell r="D3601">
            <v>44.864069999999998</v>
          </cell>
          <cell r="E3601">
            <v>44.863840000000003</v>
          </cell>
          <cell r="F3601">
            <v>1</v>
          </cell>
          <cell r="G3601">
            <v>2.3000000000000001E-4</v>
          </cell>
          <cell r="H3601">
            <v>2.3000000000000001E-4</v>
          </cell>
          <cell r="I3601">
            <v>44.419640000000001</v>
          </cell>
          <cell r="J3601">
            <v>49.75</v>
          </cell>
        </row>
        <row r="3602">
          <cell r="A3602" t="str">
            <v>M3054</v>
          </cell>
          <cell r="B3602" t="str">
            <v>SW 16P 10/100 BASE T/TX RACK S Im</v>
          </cell>
          <cell r="C3602" t="str">
            <v>u</v>
          </cell>
          <cell r="D3602">
            <v>150.89604</v>
          </cell>
          <cell r="E3602">
            <v>150.89581000000001</v>
          </cell>
          <cell r="F3602">
            <v>1</v>
          </cell>
          <cell r="G3602">
            <v>2.3000000000000001E-4</v>
          </cell>
          <cell r="H3602">
            <v>2.3000000000000001E-4</v>
          </cell>
          <cell r="I3602">
            <v>149.40179000000001</v>
          </cell>
          <cell r="J3602">
            <v>167.33</v>
          </cell>
        </row>
        <row r="3603">
          <cell r="A3603" t="str">
            <v>M3055</v>
          </cell>
          <cell r="B3603" t="str">
            <v>SW 12P 10/100/1000 BASE T/TX S Im</v>
          </cell>
          <cell r="C3603" t="str">
            <v>u</v>
          </cell>
          <cell r="D3603">
            <v>1887.4377300000001</v>
          </cell>
          <cell r="E3603">
            <v>1887.4375</v>
          </cell>
          <cell r="F3603">
            <v>1</v>
          </cell>
          <cell r="G3603">
            <v>2.3000000000000001E-4</v>
          </cell>
          <cell r="H3603">
            <v>2.3000000000000001E-4</v>
          </cell>
          <cell r="I3603">
            <v>1868.75</v>
          </cell>
          <cell r="J3603">
            <v>2093</v>
          </cell>
        </row>
        <row r="3604">
          <cell r="A3604" t="str">
            <v>M3056</v>
          </cell>
          <cell r="B3604" t="str">
            <v>SW 24P 10/100/1000 BASE T/T/ADm C/2P GBIT Im</v>
          </cell>
          <cell r="C3604" t="str">
            <v>u</v>
          </cell>
          <cell r="D3604">
            <v>2.3000000000000001E-4</v>
          </cell>
          <cell r="E3604">
            <v>0</v>
          </cell>
          <cell r="F3604">
            <v>1</v>
          </cell>
          <cell r="G3604">
            <v>2.3000000000000001E-4</v>
          </cell>
          <cell r="H3604">
            <v>2.3000000000000001E-4</v>
          </cell>
          <cell r="I3604">
            <v>0</v>
          </cell>
          <cell r="J3604">
            <v>0</v>
          </cell>
        </row>
        <row r="3605">
          <cell r="A3605" t="str">
            <v>M3057</v>
          </cell>
          <cell r="B3605" t="str">
            <v>SW 8P 10/100 POE SW/4 POE PORT S Im</v>
          </cell>
          <cell r="C3605" t="str">
            <v>u</v>
          </cell>
          <cell r="D3605">
            <v>329.15201999999999</v>
          </cell>
          <cell r="E3605">
            <v>329.15179000000001</v>
          </cell>
          <cell r="F3605">
            <v>1</v>
          </cell>
          <cell r="G3605">
            <v>2.3000000000000001E-4</v>
          </cell>
          <cell r="H3605">
            <v>2.3000000000000001E-4</v>
          </cell>
          <cell r="I3605">
            <v>325.89285999999998</v>
          </cell>
          <cell r="J3605">
            <v>365</v>
          </cell>
        </row>
        <row r="3606">
          <cell r="A3606" t="str">
            <v>M3058</v>
          </cell>
          <cell r="B3606" t="str">
            <v>SW 12P 10/100/1000 BASE T/TX  Im</v>
          </cell>
          <cell r="C3606" t="str">
            <v>u</v>
          </cell>
          <cell r="D3606">
            <v>1372.51809</v>
          </cell>
          <cell r="E3606">
            <v>1372.5178599999999</v>
          </cell>
          <cell r="F3606">
            <v>1</v>
          </cell>
          <cell r="G3606">
            <v>2.3000000000000001E-4</v>
          </cell>
          <cell r="H3606">
            <v>2.3000000000000001E-4</v>
          </cell>
          <cell r="I3606">
            <v>1358.92857</v>
          </cell>
          <cell r="J3606">
            <v>1522</v>
          </cell>
        </row>
        <row r="3607">
          <cell r="A3607" t="str">
            <v>M3059</v>
          </cell>
          <cell r="B3607" t="str">
            <v>SW 24P 10/100 BASE T/TX  Im</v>
          </cell>
          <cell r="C3607" t="str">
            <v>u</v>
          </cell>
          <cell r="D3607">
            <v>671.83059000000003</v>
          </cell>
          <cell r="E3607">
            <v>671.83036000000004</v>
          </cell>
          <cell r="F3607">
            <v>1</v>
          </cell>
          <cell r="G3607">
            <v>2.3000000000000001E-4</v>
          </cell>
          <cell r="H3607">
            <v>2.3000000000000001E-4</v>
          </cell>
          <cell r="I3607">
            <v>665.17857000000004</v>
          </cell>
          <cell r="J3607">
            <v>745</v>
          </cell>
        </row>
        <row r="3608">
          <cell r="A3608" t="str">
            <v>M3060</v>
          </cell>
          <cell r="B3608" t="str">
            <v>SW 24P 10/100 BASE T/TX con POE</v>
          </cell>
          <cell r="C3608" t="str">
            <v>u</v>
          </cell>
          <cell r="D3608">
            <v>1423.01809</v>
          </cell>
          <cell r="E3608">
            <v>1423.0178599999999</v>
          </cell>
          <cell r="F3608">
            <v>1</v>
          </cell>
          <cell r="G3608">
            <v>2.3000000000000001E-4</v>
          </cell>
          <cell r="H3608">
            <v>2.3000000000000001E-4</v>
          </cell>
          <cell r="I3608">
            <v>1408.92857</v>
          </cell>
          <cell r="J3608">
            <v>1578</v>
          </cell>
        </row>
        <row r="3609">
          <cell r="A3609" t="str">
            <v>M3061</v>
          </cell>
          <cell r="B3609" t="str">
            <v>SW 24P 10/100/1000 BASE -T LYZ+ AT Im</v>
          </cell>
          <cell r="C3609" t="str">
            <v>u</v>
          </cell>
          <cell r="D3609">
            <v>2200.3573700000002</v>
          </cell>
          <cell r="E3609">
            <v>2200.3571400000001</v>
          </cell>
          <cell r="F3609">
            <v>1</v>
          </cell>
          <cell r="G3609">
            <v>2.3000000000000001E-4</v>
          </cell>
          <cell r="H3609">
            <v>2.3000000000000001E-4</v>
          </cell>
          <cell r="I3609">
            <v>2178.57143</v>
          </cell>
          <cell r="J3609">
            <v>2440</v>
          </cell>
        </row>
        <row r="3610">
          <cell r="A3610" t="str">
            <v>M3062</v>
          </cell>
          <cell r="B3610" t="str">
            <v>SW RACK 24P 10/100 BASE T/TX 110V S Im</v>
          </cell>
          <cell r="C3610" t="str">
            <v>u</v>
          </cell>
          <cell r="D3610">
            <v>222.7413</v>
          </cell>
          <cell r="E3610">
            <v>222.74107000000001</v>
          </cell>
          <cell r="F3610">
            <v>1</v>
          </cell>
          <cell r="G3610">
            <v>2.3000000000000001E-4</v>
          </cell>
          <cell r="H3610">
            <v>2.3000000000000001E-4</v>
          </cell>
          <cell r="I3610">
            <v>220.53570999999999</v>
          </cell>
          <cell r="J3610">
            <v>247</v>
          </cell>
        </row>
        <row r="3611">
          <cell r="A3611" t="str">
            <v>M3063</v>
          </cell>
          <cell r="B3611" t="str">
            <v>SW KVm 4P DESKTOP PC-AT/PS2 S Im</v>
          </cell>
          <cell r="C3611" t="str">
            <v>u</v>
          </cell>
          <cell r="D3611">
            <v>198.39309</v>
          </cell>
          <cell r="E3611">
            <v>198.39286000000001</v>
          </cell>
          <cell r="F3611">
            <v>1</v>
          </cell>
          <cell r="G3611">
            <v>2.3000000000000001E-4</v>
          </cell>
          <cell r="H3611">
            <v>2.3000000000000001E-4</v>
          </cell>
          <cell r="I3611">
            <v>196.42857000000001</v>
          </cell>
          <cell r="J3611">
            <v>220</v>
          </cell>
        </row>
        <row r="3612">
          <cell r="A3612" t="str">
            <v>M3064</v>
          </cell>
          <cell r="B3612" t="str">
            <v>SW KVm 8P DESKTOP PC-AT/PS2 S Im</v>
          </cell>
          <cell r="C3612" t="str">
            <v>u</v>
          </cell>
          <cell r="D3612">
            <v>554.59843999999998</v>
          </cell>
          <cell r="E3612">
            <v>554.59820999999999</v>
          </cell>
          <cell r="F3612">
            <v>1</v>
          </cell>
          <cell r="G3612">
            <v>2.3000000000000001E-4</v>
          </cell>
          <cell r="H3612">
            <v>2.3000000000000001E-4</v>
          </cell>
          <cell r="I3612">
            <v>549.10713999999996</v>
          </cell>
          <cell r="J3612">
            <v>615</v>
          </cell>
        </row>
        <row r="3613">
          <cell r="A3613" t="str">
            <v>M3065</v>
          </cell>
          <cell r="B3613" t="str">
            <v>10/100BASE T/TX TO 100 BASE FX mINI mEDIA Im</v>
          </cell>
          <cell r="C3613" t="str">
            <v>u</v>
          </cell>
          <cell r="D3613">
            <v>122.64309</v>
          </cell>
          <cell r="E3613">
            <v>122.64286</v>
          </cell>
          <cell r="F3613">
            <v>1</v>
          </cell>
          <cell r="G3613">
            <v>2.3000000000000001E-4</v>
          </cell>
          <cell r="H3613">
            <v>2.3000000000000001E-4</v>
          </cell>
          <cell r="I3613">
            <v>121.42856999999999</v>
          </cell>
          <cell r="J3613">
            <v>136</v>
          </cell>
        </row>
        <row r="3614">
          <cell r="A3614" t="str">
            <v>M3066</v>
          </cell>
          <cell r="B3614" t="str">
            <v>SW 24P 10/100/1000 Im</v>
          </cell>
          <cell r="C3614" t="str">
            <v>u</v>
          </cell>
          <cell r="D3614">
            <v>1144.3662999999999</v>
          </cell>
          <cell r="E3614">
            <v>1144.36607</v>
          </cell>
          <cell r="F3614">
            <v>1</v>
          </cell>
          <cell r="G3614">
            <v>2.3000000000000001E-4</v>
          </cell>
          <cell r="H3614">
            <v>2.3000000000000001E-4</v>
          </cell>
          <cell r="I3614">
            <v>1133.0357100000001</v>
          </cell>
          <cell r="J3614">
            <v>1269</v>
          </cell>
        </row>
        <row r="3615">
          <cell r="A3615" t="str">
            <v>M3067</v>
          </cell>
          <cell r="B3615" t="str">
            <v>SW 24P 10/100 Im</v>
          </cell>
          <cell r="C3615" t="str">
            <v>u</v>
          </cell>
          <cell r="D3615">
            <v>181.61986999999999</v>
          </cell>
          <cell r="E3615">
            <v>181.61964</v>
          </cell>
          <cell r="F3615">
            <v>1</v>
          </cell>
          <cell r="G3615">
            <v>2.3000000000000001E-4</v>
          </cell>
          <cell r="H3615">
            <v>2.3000000000000001E-4</v>
          </cell>
          <cell r="I3615">
            <v>179.82142999999999</v>
          </cell>
          <cell r="J3615">
            <v>201.4</v>
          </cell>
        </row>
        <row r="3616">
          <cell r="A3616" t="str">
            <v>M3068</v>
          </cell>
          <cell r="B3616" t="str">
            <v>CONVERTIDOR 100 BASE TX -100 BASE FX mm/ST Im</v>
          </cell>
          <cell r="C3616" t="str">
            <v>u</v>
          </cell>
          <cell r="D3616">
            <v>187.12076999999999</v>
          </cell>
          <cell r="E3616">
            <v>187.12054000000001</v>
          </cell>
          <cell r="F3616">
            <v>1</v>
          </cell>
          <cell r="G3616">
            <v>2.3000000000000001E-4</v>
          </cell>
          <cell r="H3616">
            <v>2.3000000000000001E-4</v>
          </cell>
          <cell r="I3616">
            <v>185.26786000000001</v>
          </cell>
          <cell r="J3616">
            <v>207.5</v>
          </cell>
        </row>
        <row r="3617">
          <cell r="A3617" t="str">
            <v>M3069</v>
          </cell>
          <cell r="B3617" t="str">
            <v>CONVERTIDOR 10/100 BT/TXA100 BFX mm/ST 2Km S Im</v>
          </cell>
          <cell r="C3617" t="str">
            <v>u</v>
          </cell>
          <cell r="D3617">
            <v>211.91987</v>
          </cell>
          <cell r="E3617">
            <v>211.91963999999999</v>
          </cell>
          <cell r="F3617">
            <v>1</v>
          </cell>
          <cell r="G3617">
            <v>2.3000000000000001E-4</v>
          </cell>
          <cell r="H3617">
            <v>2.3000000000000001E-4</v>
          </cell>
          <cell r="I3617">
            <v>209.82142999999999</v>
          </cell>
          <cell r="J3617">
            <v>235</v>
          </cell>
        </row>
        <row r="3618">
          <cell r="A3618" t="str">
            <v>M3070</v>
          </cell>
          <cell r="B3618" t="str">
            <v>CONVERTIDOR 100 BASE TX -100 BASE FX mm/SC Im</v>
          </cell>
          <cell r="C3618" t="str">
            <v>u</v>
          </cell>
          <cell r="D3618">
            <v>226.93460999999999</v>
          </cell>
          <cell r="E3618">
            <v>226.93438</v>
          </cell>
          <cell r="F3618">
            <v>1</v>
          </cell>
          <cell r="G3618">
            <v>2.3000000000000001E-4</v>
          </cell>
          <cell r="H3618">
            <v>2.3000000000000001E-4</v>
          </cell>
          <cell r="I3618">
            <v>224.6875</v>
          </cell>
          <cell r="J3618">
            <v>251.65</v>
          </cell>
        </row>
        <row r="3619">
          <cell r="A3619" t="str">
            <v>M3071</v>
          </cell>
          <cell r="B3619" t="str">
            <v>CONVERTIDOR 10/100BT/TXA100 BFX Sm/SC 15Km S Im</v>
          </cell>
          <cell r="C3619" t="str">
            <v>u</v>
          </cell>
          <cell r="D3619">
            <v>445.48237</v>
          </cell>
          <cell r="E3619">
            <v>445.48214000000002</v>
          </cell>
          <cell r="F3619">
            <v>1</v>
          </cell>
          <cell r="G3619">
            <v>2.3000000000000001E-4</v>
          </cell>
          <cell r="H3619">
            <v>2.3000000000000001E-4</v>
          </cell>
          <cell r="I3619">
            <v>441.07143000000002</v>
          </cell>
          <cell r="J3619">
            <v>494</v>
          </cell>
        </row>
        <row r="3620">
          <cell r="A3620" t="str">
            <v>M3072</v>
          </cell>
          <cell r="B3620" t="str">
            <v>CONVERTOR mINI 100B TX-100B FX mm/ST Im</v>
          </cell>
          <cell r="C3620" t="str">
            <v>u</v>
          </cell>
          <cell r="D3620">
            <v>122.64309</v>
          </cell>
          <cell r="E3620">
            <v>122.64286</v>
          </cell>
          <cell r="F3620">
            <v>1</v>
          </cell>
          <cell r="G3620">
            <v>2.3000000000000001E-4</v>
          </cell>
          <cell r="H3620">
            <v>2.3000000000000001E-4</v>
          </cell>
          <cell r="I3620">
            <v>121.42856999999999</v>
          </cell>
          <cell r="J3620">
            <v>136</v>
          </cell>
        </row>
        <row r="3621">
          <cell r="A3621" t="str">
            <v>M3073</v>
          </cell>
          <cell r="B3621" t="str">
            <v>CONVERTOR mINI 100B TX-100B FX mm/SC  2Km Im</v>
          </cell>
          <cell r="C3621" t="str">
            <v>u</v>
          </cell>
          <cell r="D3621">
            <v>122.64309</v>
          </cell>
          <cell r="E3621">
            <v>122.64286</v>
          </cell>
          <cell r="F3621">
            <v>1</v>
          </cell>
          <cell r="G3621">
            <v>2.3000000000000001E-4</v>
          </cell>
          <cell r="H3621">
            <v>2.3000000000000001E-4</v>
          </cell>
          <cell r="I3621">
            <v>121.42856999999999</v>
          </cell>
          <cell r="J3621">
            <v>136</v>
          </cell>
        </row>
        <row r="3622">
          <cell r="A3622" t="str">
            <v>M3074</v>
          </cell>
          <cell r="B3622" t="str">
            <v>mÓDULO SPF 1000 mBPS LC S Im</v>
          </cell>
          <cell r="C3622" t="str">
            <v>u</v>
          </cell>
          <cell r="D3622">
            <v>268.73237</v>
          </cell>
          <cell r="E3622">
            <v>268.73214000000002</v>
          </cell>
          <cell r="F3622">
            <v>1</v>
          </cell>
          <cell r="G3622">
            <v>2.3000000000000001E-4</v>
          </cell>
          <cell r="H3622">
            <v>2.3000000000000001E-4</v>
          </cell>
          <cell r="I3622">
            <v>266.07143000000002</v>
          </cell>
          <cell r="J3622">
            <v>298</v>
          </cell>
        </row>
        <row r="3623">
          <cell r="A3623" t="str">
            <v>M3075</v>
          </cell>
          <cell r="B3623" t="str">
            <v>mÓDULO SPF 1000BASELX LC Sm Im</v>
          </cell>
          <cell r="C3623" t="str">
            <v>u</v>
          </cell>
          <cell r="D3623">
            <v>289.47343999999998</v>
          </cell>
          <cell r="E3623">
            <v>289.47320999999999</v>
          </cell>
          <cell r="F3623">
            <v>1</v>
          </cell>
          <cell r="G3623">
            <v>2.3000000000000001E-4</v>
          </cell>
          <cell r="H3623">
            <v>2.3000000000000001E-4</v>
          </cell>
          <cell r="I3623">
            <v>286.60714000000002</v>
          </cell>
          <cell r="J3623">
            <v>321</v>
          </cell>
        </row>
        <row r="3624">
          <cell r="A3624" t="str">
            <v>M3076</v>
          </cell>
          <cell r="B3624" t="str">
            <v>C. HYDRA 10FT m/KB/SC TO KVm S Im</v>
          </cell>
          <cell r="C3624" t="str">
            <v>u</v>
          </cell>
          <cell r="D3624">
            <v>20.741299999999999</v>
          </cell>
          <cell r="E3624">
            <v>20.741070000000001</v>
          </cell>
          <cell r="F3624">
            <v>1</v>
          </cell>
          <cell r="G3624">
            <v>2.3000000000000001E-4</v>
          </cell>
          <cell r="H3624">
            <v>2.3000000000000001E-4</v>
          </cell>
          <cell r="I3624">
            <v>20.535710000000002</v>
          </cell>
          <cell r="J3624">
            <v>23</v>
          </cell>
        </row>
        <row r="3625">
          <cell r="A3625" t="str">
            <v>M3077</v>
          </cell>
          <cell r="B3625" t="str">
            <v>C. HYDRA 6 FT COmP/SERVER TO KVm S Im</v>
          </cell>
          <cell r="C3625" t="str">
            <v>u</v>
          </cell>
          <cell r="D3625">
            <v>14.428800000000001</v>
          </cell>
          <cell r="E3625">
            <v>14.428570000000001</v>
          </cell>
          <cell r="F3625">
            <v>1</v>
          </cell>
          <cell r="G3625">
            <v>2.3000000000000001E-4</v>
          </cell>
          <cell r="H3625">
            <v>2.3000000000000001E-4</v>
          </cell>
          <cell r="I3625">
            <v>14.28571</v>
          </cell>
          <cell r="J3625">
            <v>16</v>
          </cell>
        </row>
        <row r="3626">
          <cell r="A3626" t="str">
            <v>M3078</v>
          </cell>
          <cell r="B3626" t="str">
            <v>C. HYDRA 30 FT COmP/SERVER TO KVm S Im</v>
          </cell>
          <cell r="C3626" t="str">
            <v>u</v>
          </cell>
          <cell r="D3626">
            <v>51.40202</v>
          </cell>
          <cell r="E3626">
            <v>51.401789999999998</v>
          </cell>
          <cell r="F3626">
            <v>1</v>
          </cell>
          <cell r="G3626">
            <v>2.3000000000000001E-4</v>
          </cell>
          <cell r="H3626">
            <v>2.3000000000000001E-4</v>
          </cell>
          <cell r="I3626">
            <v>50.892859999999999</v>
          </cell>
          <cell r="J3626">
            <v>57</v>
          </cell>
        </row>
        <row r="3627">
          <cell r="B3627" t="str">
            <v xml:space="preserve">CONECTORES DE FIBRA </v>
          </cell>
          <cell r="F3627">
            <v>1</v>
          </cell>
          <cell r="I3627">
            <v>0</v>
          </cell>
        </row>
        <row r="3628">
          <cell r="A3628" t="str">
            <v>M3079</v>
          </cell>
          <cell r="B3628" t="str">
            <v>CONECTOR SC  mm P/FIBRA ÓPTICA F Im</v>
          </cell>
          <cell r="C3628" t="str">
            <v>u</v>
          </cell>
          <cell r="D3628">
            <v>3.4269099999999999</v>
          </cell>
          <cell r="E3628">
            <v>3.42679</v>
          </cell>
          <cell r="F3628">
            <v>1</v>
          </cell>
          <cell r="G3628">
            <v>1.2E-4</v>
          </cell>
          <cell r="H3628">
            <v>1.2E-4</v>
          </cell>
          <cell r="I3628">
            <v>3.3928600000000002</v>
          </cell>
          <cell r="J3628">
            <v>3.8</v>
          </cell>
        </row>
        <row r="3629">
          <cell r="A3629" t="str">
            <v>M3080</v>
          </cell>
          <cell r="B3629" t="str">
            <v>CONECTOR SC  Sm P/FIBRA ÓPTICA F Im</v>
          </cell>
          <cell r="C3629" t="str">
            <v>u</v>
          </cell>
          <cell r="D3629">
            <v>10.00994</v>
          </cell>
          <cell r="E3629">
            <v>10.009819999999999</v>
          </cell>
          <cell r="F3629">
            <v>1</v>
          </cell>
          <cell r="G3629">
            <v>1.2E-4</v>
          </cell>
          <cell r="H3629">
            <v>1.2E-4</v>
          </cell>
          <cell r="I3629">
            <v>9.9107099999999999</v>
          </cell>
          <cell r="J3629">
            <v>11.1</v>
          </cell>
        </row>
        <row r="3630">
          <cell r="A3630" t="str">
            <v>M3081</v>
          </cell>
          <cell r="B3630" t="str">
            <v>CONECTOR ST  mm P/FIBRA ÓPTICA F Im</v>
          </cell>
          <cell r="C3630" t="str">
            <v>u</v>
          </cell>
          <cell r="D3630">
            <v>2.5792299999999999</v>
          </cell>
          <cell r="E3630">
            <v>2.57911</v>
          </cell>
          <cell r="F3630">
            <v>1</v>
          </cell>
          <cell r="G3630">
            <v>1.2E-4</v>
          </cell>
          <cell r="H3630">
            <v>1.2E-4</v>
          </cell>
          <cell r="I3630">
            <v>2.5535700000000001</v>
          </cell>
          <cell r="J3630">
            <v>2.86</v>
          </cell>
        </row>
        <row r="3631">
          <cell r="B3631" t="str">
            <v xml:space="preserve">HERRAmIENTAS </v>
          </cell>
          <cell r="F3631">
            <v>1</v>
          </cell>
          <cell r="I3631">
            <v>0</v>
          </cell>
        </row>
        <row r="3632">
          <cell r="A3632" t="str">
            <v>M3082</v>
          </cell>
          <cell r="B3632" t="str">
            <v>HERRAmIENTA PONCHADORA 1106-4PRT S Im</v>
          </cell>
          <cell r="C3632" t="str">
            <v>u</v>
          </cell>
          <cell r="D3632">
            <v>121.29133</v>
          </cell>
          <cell r="E3632">
            <v>121.29018000000001</v>
          </cell>
          <cell r="F3632">
            <v>1</v>
          </cell>
          <cell r="G3632">
            <v>1.15E-3</v>
          </cell>
          <cell r="H3632">
            <v>1.15E-3</v>
          </cell>
          <cell r="I3632">
            <v>120.08929000000001</v>
          </cell>
          <cell r="J3632">
            <v>134.5</v>
          </cell>
        </row>
        <row r="3633">
          <cell r="A3633" t="str">
            <v>M3083</v>
          </cell>
          <cell r="B3633" t="str">
            <v>HERRAmIENTA PONCHADORA T110 S Im</v>
          </cell>
          <cell r="C3633" t="str">
            <v>u</v>
          </cell>
          <cell r="D3633">
            <v>80.305170000000004</v>
          </cell>
          <cell r="E3633">
            <v>80.304019999999994</v>
          </cell>
          <cell r="F3633">
            <v>1</v>
          </cell>
          <cell r="G3633">
            <v>1.15E-3</v>
          </cell>
          <cell r="H3633">
            <v>1.15E-3</v>
          </cell>
          <cell r="I3633">
            <v>79.508930000000007</v>
          </cell>
          <cell r="J3633">
            <v>89.05</v>
          </cell>
        </row>
        <row r="3634">
          <cell r="A3634" t="str">
            <v>M3084</v>
          </cell>
          <cell r="B3634" t="str">
            <v>HERRAmIENTA P/PELAR-CORTAR CABLE Im</v>
          </cell>
          <cell r="C3634" t="str">
            <v>u</v>
          </cell>
          <cell r="D3634">
            <v>12.89669</v>
          </cell>
          <cell r="E3634">
            <v>12.89554</v>
          </cell>
          <cell r="F3634">
            <v>1</v>
          </cell>
          <cell r="G3634">
            <v>1.15E-3</v>
          </cell>
          <cell r="H3634">
            <v>1.15E-3</v>
          </cell>
          <cell r="I3634">
            <v>12.767860000000001</v>
          </cell>
          <cell r="J3634">
            <v>14.3</v>
          </cell>
        </row>
        <row r="3635">
          <cell r="A3635" t="str">
            <v>M3085</v>
          </cell>
          <cell r="B3635" t="str">
            <v>PROBADOR REmOTO LAN CON PUERTO USB S Im</v>
          </cell>
          <cell r="C3635" t="str">
            <v>u</v>
          </cell>
          <cell r="D3635">
            <v>144.28685999999999</v>
          </cell>
          <cell r="E3635">
            <v>144.28570999999999</v>
          </cell>
          <cell r="F3635">
            <v>1</v>
          </cell>
          <cell r="G3635">
            <v>1.15E-3</v>
          </cell>
          <cell r="H3635">
            <v>1.15E-3</v>
          </cell>
          <cell r="I3635">
            <v>142.85713999999999</v>
          </cell>
          <cell r="J3635">
            <v>160</v>
          </cell>
        </row>
        <row r="3636">
          <cell r="B3636" t="str">
            <v>PINTURAS</v>
          </cell>
          <cell r="F3636">
            <v>1</v>
          </cell>
          <cell r="I3636">
            <v>0</v>
          </cell>
        </row>
        <row r="3637">
          <cell r="A3637" t="str">
            <v>M3086</v>
          </cell>
          <cell r="B3637" t="str">
            <v>Acrilatex</v>
          </cell>
          <cell r="C3637" t="str">
            <v>gal</v>
          </cell>
          <cell r="D3637">
            <v>8.0628799999999998</v>
          </cell>
          <cell r="E3637">
            <v>8.0619599999999991</v>
          </cell>
          <cell r="F3637">
            <v>1</v>
          </cell>
          <cell r="G3637">
            <v>9.2000000000000003E-4</v>
          </cell>
          <cell r="H3637">
            <v>9.2000000000000003E-4</v>
          </cell>
          <cell r="I3637">
            <v>7.9821400000000002</v>
          </cell>
          <cell r="J3637">
            <v>8.94</v>
          </cell>
        </row>
        <row r="3638">
          <cell r="A3638" t="str">
            <v>M3087</v>
          </cell>
          <cell r="B3638" t="str">
            <v>Acrilatex interior superior</v>
          </cell>
          <cell r="C3638" t="str">
            <v>gal</v>
          </cell>
          <cell r="D3638">
            <v>12.238149999999999</v>
          </cell>
          <cell r="E3638">
            <v>12.23723</v>
          </cell>
          <cell r="F3638">
            <v>1</v>
          </cell>
          <cell r="G3638">
            <v>9.2000000000000003E-4</v>
          </cell>
          <cell r="H3638">
            <v>9.2000000000000003E-4</v>
          </cell>
          <cell r="I3638">
            <v>12.116070000000001</v>
          </cell>
          <cell r="J3638">
            <v>13.57</v>
          </cell>
        </row>
        <row r="3639">
          <cell r="A3639" t="str">
            <v>M3088</v>
          </cell>
          <cell r="B3639" t="str">
            <v>Aluminio (condor)</v>
          </cell>
          <cell r="C3639" t="str">
            <v>gal</v>
          </cell>
          <cell r="D3639">
            <v>13.473599999999999</v>
          </cell>
          <cell r="E3639">
            <v>13.47268</v>
          </cell>
          <cell r="F3639">
            <v>1</v>
          </cell>
          <cell r="G3639">
            <v>9.2000000000000003E-4</v>
          </cell>
          <cell r="H3639">
            <v>9.2000000000000003E-4</v>
          </cell>
          <cell r="I3639">
            <v>13.33929</v>
          </cell>
          <cell r="J3639">
            <v>14.94</v>
          </cell>
        </row>
        <row r="3640">
          <cell r="A3640" t="str">
            <v>M3089</v>
          </cell>
          <cell r="B3640" t="str">
            <v>Antialcalino Sellomax</v>
          </cell>
          <cell r="C3640" t="str">
            <v>gal</v>
          </cell>
          <cell r="D3640">
            <v>12.382440000000001</v>
          </cell>
          <cell r="E3640">
            <v>12.38152</v>
          </cell>
          <cell r="F3640">
            <v>1</v>
          </cell>
          <cell r="G3640">
            <v>9.2000000000000003E-4</v>
          </cell>
          <cell r="H3640">
            <v>9.2000000000000003E-4</v>
          </cell>
          <cell r="I3640">
            <v>12.258929999999999</v>
          </cell>
          <cell r="J3640">
            <v>13.73</v>
          </cell>
        </row>
        <row r="3641">
          <cell r="A3641" t="str">
            <v>M3090</v>
          </cell>
          <cell r="B3641" t="str">
            <v>Anticorrosivo azarcón (galidden)</v>
          </cell>
          <cell r="C3641" t="str">
            <v>gal</v>
          </cell>
          <cell r="D3641">
            <v>24.556550000000001</v>
          </cell>
          <cell r="E3641">
            <v>24.555630000000001</v>
          </cell>
          <cell r="F3641">
            <v>1</v>
          </cell>
          <cell r="G3641">
            <v>9.2000000000000003E-4</v>
          </cell>
          <cell r="H3641">
            <v>9.2000000000000003E-4</v>
          </cell>
          <cell r="I3641">
            <v>24.3125</v>
          </cell>
          <cell r="J3641">
            <v>27.23</v>
          </cell>
        </row>
        <row r="3642">
          <cell r="A3642" t="str">
            <v>M3091</v>
          </cell>
          <cell r="B3642" t="str">
            <v>Anticorrosivo blanco (galidden)</v>
          </cell>
          <cell r="C3642" t="str">
            <v>gal</v>
          </cell>
          <cell r="D3642">
            <v>13.3744</v>
          </cell>
          <cell r="E3642">
            <v>13.373480000000001</v>
          </cell>
          <cell r="F3642">
            <v>1</v>
          </cell>
          <cell r="G3642">
            <v>9.2000000000000003E-4</v>
          </cell>
          <cell r="H3642">
            <v>9.2000000000000003E-4</v>
          </cell>
          <cell r="I3642">
            <v>13.241070000000001</v>
          </cell>
          <cell r="J3642">
            <v>14.83</v>
          </cell>
        </row>
        <row r="3643">
          <cell r="A3643" t="str">
            <v>M3092</v>
          </cell>
          <cell r="B3643" t="str">
            <v>Anticorrosivo caterpillar(galidden)</v>
          </cell>
          <cell r="C3643" t="str">
            <v>gal</v>
          </cell>
          <cell r="D3643">
            <v>15.5928</v>
          </cell>
          <cell r="E3643">
            <v>15.59188</v>
          </cell>
          <cell r="F3643">
            <v>1</v>
          </cell>
          <cell r="G3643">
            <v>9.2000000000000003E-4</v>
          </cell>
          <cell r="H3643">
            <v>9.2000000000000003E-4</v>
          </cell>
          <cell r="I3643">
            <v>15.4375</v>
          </cell>
          <cell r="J3643">
            <v>17.29</v>
          </cell>
        </row>
        <row r="3644">
          <cell r="A3644" t="str">
            <v>M3093</v>
          </cell>
          <cell r="B3644" t="str">
            <v>Anticorrosivo colores (galidden)</v>
          </cell>
          <cell r="C3644" t="str">
            <v>gal</v>
          </cell>
          <cell r="D3644">
            <v>18.343240000000002</v>
          </cell>
          <cell r="E3644">
            <v>18.342320000000001</v>
          </cell>
          <cell r="F3644">
            <v>1</v>
          </cell>
          <cell r="G3644">
            <v>9.2000000000000003E-4</v>
          </cell>
          <cell r="H3644">
            <v>9.2000000000000003E-4</v>
          </cell>
          <cell r="I3644">
            <v>18.160710000000002</v>
          </cell>
          <cell r="J3644">
            <v>20.34</v>
          </cell>
        </row>
        <row r="3645">
          <cell r="A3645" t="str">
            <v>M3094</v>
          </cell>
          <cell r="B3645" t="str">
            <v>Anticorrosivo cromato 5 (condor)</v>
          </cell>
          <cell r="C3645" t="str">
            <v>gal</v>
          </cell>
          <cell r="D3645">
            <v>12.87842</v>
          </cell>
          <cell r="E3645">
            <v>12.8775</v>
          </cell>
          <cell r="F3645">
            <v>1</v>
          </cell>
          <cell r="G3645">
            <v>9.2000000000000003E-4</v>
          </cell>
          <cell r="H3645">
            <v>9.2000000000000003E-4</v>
          </cell>
          <cell r="I3645">
            <v>12.75</v>
          </cell>
          <cell r="J3645">
            <v>14.28</v>
          </cell>
        </row>
        <row r="3646">
          <cell r="A3646" t="str">
            <v>M3094.1</v>
          </cell>
          <cell r="B3646" t="str">
            <v>Hempadur 15570</v>
          </cell>
          <cell r="C3646" t="str">
            <v>gal</v>
          </cell>
          <cell r="D3646">
            <v>34.876220000000004</v>
          </cell>
          <cell r="E3646">
            <v>34.875300000000003</v>
          </cell>
          <cell r="F3646">
            <v>1</v>
          </cell>
          <cell r="G3646">
            <v>9.2000000000000003E-4</v>
          </cell>
          <cell r="H3646">
            <v>9.2000000000000003E-4</v>
          </cell>
          <cell r="I3646">
            <v>34.53</v>
          </cell>
          <cell r="J3646">
            <v>38.673600000000008</v>
          </cell>
          <cell r="K3646">
            <v>34.53</v>
          </cell>
        </row>
        <row r="3647">
          <cell r="A3647" t="str">
            <v>M3094.2</v>
          </cell>
          <cell r="B3647" t="str">
            <v>Hempadur 12050</v>
          </cell>
          <cell r="C3647" t="str">
            <v>gal</v>
          </cell>
          <cell r="D3647">
            <v>20.059519999999999</v>
          </cell>
          <cell r="E3647">
            <v>20.058599999999998</v>
          </cell>
          <cell r="F3647">
            <v>1</v>
          </cell>
          <cell r="G3647">
            <v>9.2000000000000003E-4</v>
          </cell>
          <cell r="H3647">
            <v>9.2000000000000003E-4</v>
          </cell>
          <cell r="I3647">
            <v>19.86</v>
          </cell>
          <cell r="J3647">
            <v>22.243200000000002</v>
          </cell>
          <cell r="K3647">
            <v>19.86</v>
          </cell>
        </row>
        <row r="3648">
          <cell r="A3648" t="str">
            <v>M3095</v>
          </cell>
          <cell r="B3648" t="str">
            <v>Barniz (superior)</v>
          </cell>
          <cell r="C3648" t="str">
            <v>gal</v>
          </cell>
          <cell r="D3648">
            <v>8.6219900000000003</v>
          </cell>
          <cell r="E3648">
            <v>8.6210699999999996</v>
          </cell>
          <cell r="F3648">
            <v>1</v>
          </cell>
          <cell r="G3648">
            <v>9.2000000000000003E-4</v>
          </cell>
          <cell r="H3648">
            <v>9.2000000000000003E-4</v>
          </cell>
          <cell r="I3648">
            <v>8.5357099999999999</v>
          </cell>
          <cell r="J3648">
            <v>9.56</v>
          </cell>
        </row>
        <row r="3649">
          <cell r="A3649" t="str">
            <v>M3096</v>
          </cell>
          <cell r="B3649" t="str">
            <v>Barniz acrilico Latex (galidden)</v>
          </cell>
          <cell r="C3649" t="str">
            <v>gal</v>
          </cell>
          <cell r="D3649">
            <v>22.761990000000001</v>
          </cell>
          <cell r="E3649">
            <v>22.76107</v>
          </cell>
          <cell r="F3649">
            <v>1</v>
          </cell>
          <cell r="G3649">
            <v>9.2000000000000003E-4</v>
          </cell>
          <cell r="H3649">
            <v>9.2000000000000003E-4</v>
          </cell>
          <cell r="I3649">
            <v>22.535710000000002</v>
          </cell>
          <cell r="J3649">
            <v>25.24</v>
          </cell>
        </row>
        <row r="3650">
          <cell r="A3650" t="str">
            <v>M3097</v>
          </cell>
          <cell r="B3650" t="str">
            <v>Barniz brillante (condor)</v>
          </cell>
          <cell r="C3650" t="str">
            <v>gal</v>
          </cell>
          <cell r="D3650">
            <v>10.67806</v>
          </cell>
          <cell r="E3650">
            <v>10.67714</v>
          </cell>
          <cell r="F3650">
            <v>1</v>
          </cell>
          <cell r="G3650">
            <v>9.2000000000000003E-4</v>
          </cell>
          <cell r="H3650">
            <v>9.2000000000000003E-4</v>
          </cell>
          <cell r="I3650">
            <v>10.571429999999999</v>
          </cell>
          <cell r="J3650">
            <v>11.84</v>
          </cell>
        </row>
        <row r="3651">
          <cell r="A3651" t="str">
            <v>M3098</v>
          </cell>
          <cell r="B3651" t="str">
            <v>Barniz brillante Tan (condor)</v>
          </cell>
          <cell r="C3651" t="str">
            <v>gal</v>
          </cell>
          <cell r="D3651">
            <v>10.67806</v>
          </cell>
          <cell r="E3651">
            <v>10.67714</v>
          </cell>
          <cell r="F3651">
            <v>1</v>
          </cell>
          <cell r="G3651">
            <v>9.2000000000000003E-4</v>
          </cell>
          <cell r="H3651">
            <v>9.2000000000000003E-4</v>
          </cell>
          <cell r="I3651">
            <v>10.571429999999999</v>
          </cell>
          <cell r="J3651">
            <v>11.84</v>
          </cell>
        </row>
        <row r="3652">
          <cell r="A3652" t="str">
            <v>M3099</v>
          </cell>
          <cell r="B3652" t="str">
            <v>Barniz rex par (Sherwin Willians)</v>
          </cell>
          <cell r="C3652" t="str">
            <v>gal</v>
          </cell>
          <cell r="D3652">
            <v>9.8213600000000003</v>
          </cell>
          <cell r="E3652">
            <v>9.8204399999999996</v>
          </cell>
          <cell r="F3652">
            <v>1</v>
          </cell>
          <cell r="G3652">
            <v>9.2000000000000003E-4</v>
          </cell>
          <cell r="H3652">
            <v>9.2000000000000003E-4</v>
          </cell>
          <cell r="I3652">
            <v>9.7232099999999999</v>
          </cell>
          <cell r="J3652">
            <v>10.89</v>
          </cell>
        </row>
        <row r="3653">
          <cell r="A3653" t="str">
            <v>M3100</v>
          </cell>
          <cell r="B3653" t="str">
            <v>Blanco y negro mate (condor)</v>
          </cell>
          <cell r="C3653" t="str">
            <v>gal</v>
          </cell>
          <cell r="D3653">
            <v>9.2622599999999995</v>
          </cell>
          <cell r="E3653">
            <v>9.2613400000000006</v>
          </cell>
          <cell r="F3653">
            <v>1</v>
          </cell>
          <cell r="G3653">
            <v>9.2000000000000003E-4</v>
          </cell>
          <cell r="H3653">
            <v>9.2000000000000003E-4</v>
          </cell>
          <cell r="I3653">
            <v>9.1696399999999993</v>
          </cell>
          <cell r="J3653">
            <v>10.27</v>
          </cell>
        </row>
        <row r="3654">
          <cell r="A3654" t="str">
            <v>M3101</v>
          </cell>
          <cell r="B3654" t="str">
            <v>Blancola</v>
          </cell>
          <cell r="C3654" t="str">
            <v>l</v>
          </cell>
          <cell r="D3654">
            <v>1.47916</v>
          </cell>
          <cell r="E3654">
            <v>1.4789300000000001</v>
          </cell>
          <cell r="F3654">
            <v>1</v>
          </cell>
          <cell r="G3654">
            <v>2.3000000000000001E-4</v>
          </cell>
          <cell r="H3654">
            <v>2.3000000000000001E-4</v>
          </cell>
          <cell r="I3654">
            <v>1.4642900000000001</v>
          </cell>
          <cell r="J3654">
            <v>1.64</v>
          </cell>
        </row>
        <row r="3655">
          <cell r="A3655" t="str">
            <v>M3102</v>
          </cell>
          <cell r="B3655" t="str">
            <v>Brocha de 4" mango rojo</v>
          </cell>
          <cell r="C3655" t="str">
            <v>u</v>
          </cell>
          <cell r="D3655">
            <v>1.90327</v>
          </cell>
          <cell r="E3655">
            <v>1.9027700000000001</v>
          </cell>
          <cell r="F3655">
            <v>1</v>
          </cell>
          <cell r="G3655">
            <v>5.0000000000000001E-4</v>
          </cell>
          <cell r="H3655">
            <v>5.0000000000000001E-4</v>
          </cell>
          <cell r="I3655">
            <v>1.8839300000000001</v>
          </cell>
          <cell r="J3655">
            <v>2.11</v>
          </cell>
        </row>
        <row r="3656">
          <cell r="A3656" t="str">
            <v>M3103</v>
          </cell>
          <cell r="B3656" t="str">
            <v>Coal-tar Epoxy C-200 (Sherwin Willians)</v>
          </cell>
          <cell r="C3656" t="str">
            <v>gal</v>
          </cell>
          <cell r="D3656">
            <v>21.111730000000001</v>
          </cell>
          <cell r="E3656">
            <v>21.110810000000001</v>
          </cell>
          <cell r="F3656">
            <v>1</v>
          </cell>
          <cell r="G3656">
            <v>9.2000000000000003E-4</v>
          </cell>
          <cell r="H3656">
            <v>9.2000000000000003E-4</v>
          </cell>
          <cell r="I3656">
            <v>20.901789999999998</v>
          </cell>
          <cell r="J3656">
            <v>23.41</v>
          </cell>
        </row>
        <row r="3657">
          <cell r="A3657" t="str">
            <v>M3104</v>
          </cell>
          <cell r="B3657" t="str">
            <v>Cola granulada</v>
          </cell>
          <cell r="C3657" t="str">
            <v>lb</v>
          </cell>
          <cell r="D3657">
            <v>0.67642000000000002</v>
          </cell>
          <cell r="E3657">
            <v>0.67634000000000005</v>
          </cell>
          <cell r="F3657">
            <v>1</v>
          </cell>
          <cell r="G3657">
            <v>8.0000000000000007E-5</v>
          </cell>
          <cell r="H3657">
            <v>8.0000000000000007E-5</v>
          </cell>
          <cell r="I3657">
            <v>0.66964000000000001</v>
          </cell>
          <cell r="J3657">
            <v>0.75</v>
          </cell>
        </row>
        <row r="3658">
          <cell r="A3658" t="str">
            <v>M3105</v>
          </cell>
          <cell r="B3658" t="str">
            <v>Colonial latex blanco(Sherwin Willians)</v>
          </cell>
          <cell r="C3658" t="str">
            <v>gal</v>
          </cell>
          <cell r="D3658">
            <v>2.8866299999999998</v>
          </cell>
          <cell r="E3658">
            <v>2.88571</v>
          </cell>
          <cell r="F3658">
            <v>1</v>
          </cell>
          <cell r="G3658">
            <v>9.2000000000000003E-4</v>
          </cell>
          <cell r="H3658">
            <v>9.2000000000000003E-4</v>
          </cell>
          <cell r="I3658">
            <v>2.8571399999999998</v>
          </cell>
          <cell r="J3658">
            <v>3.2</v>
          </cell>
        </row>
        <row r="3659">
          <cell r="A3659" t="str">
            <v>M3106</v>
          </cell>
          <cell r="B3659" t="str">
            <v>Cordordiluyente lenta evapor.</v>
          </cell>
          <cell r="C3659" t="str">
            <v>gal</v>
          </cell>
          <cell r="D3659">
            <v>2.97681</v>
          </cell>
          <cell r="E3659">
            <v>2.9758900000000001</v>
          </cell>
          <cell r="F3659">
            <v>1</v>
          </cell>
          <cell r="G3659">
            <v>9.2000000000000003E-4</v>
          </cell>
          <cell r="H3659">
            <v>9.2000000000000003E-4</v>
          </cell>
          <cell r="I3659">
            <v>2.9464299999999999</v>
          </cell>
          <cell r="J3659">
            <v>3.3</v>
          </cell>
        </row>
        <row r="3660">
          <cell r="A3660" t="str">
            <v>M3107</v>
          </cell>
          <cell r="B3660" t="str">
            <v>Diluyente Nasson (Superior)</v>
          </cell>
          <cell r="C3660" t="str">
            <v>gal</v>
          </cell>
          <cell r="D3660">
            <v>6.6110100000000003</v>
          </cell>
          <cell r="E3660">
            <v>6.6100899999999996</v>
          </cell>
          <cell r="F3660">
            <v>1</v>
          </cell>
          <cell r="G3660">
            <v>9.2000000000000003E-4</v>
          </cell>
          <cell r="H3660">
            <v>9.2000000000000003E-4</v>
          </cell>
          <cell r="I3660">
            <v>6.5446400000000002</v>
          </cell>
          <cell r="J3660">
            <v>7.33</v>
          </cell>
        </row>
        <row r="3661">
          <cell r="A3661" t="str">
            <v>M3108</v>
          </cell>
          <cell r="B3661" t="str">
            <v>Domestic (galidden)</v>
          </cell>
          <cell r="C3661" t="str">
            <v>gal</v>
          </cell>
          <cell r="D3661">
            <v>7.6931500000000002</v>
          </cell>
          <cell r="E3661">
            <v>7.6922300000000003</v>
          </cell>
          <cell r="F3661">
            <v>1</v>
          </cell>
          <cell r="G3661">
            <v>9.2000000000000003E-4</v>
          </cell>
          <cell r="H3661">
            <v>9.2000000000000003E-4</v>
          </cell>
          <cell r="I3661">
            <v>7.6160699999999997</v>
          </cell>
          <cell r="J3661">
            <v>8.5299999999999994</v>
          </cell>
        </row>
        <row r="3662">
          <cell r="A3662" t="str">
            <v>M3109</v>
          </cell>
          <cell r="B3662" t="str">
            <v>Domino Aluminio (Sherwin Willians)</v>
          </cell>
          <cell r="C3662" t="str">
            <v>gal</v>
          </cell>
          <cell r="D3662">
            <v>9.0909200000000006</v>
          </cell>
          <cell r="E3662">
            <v>9.09</v>
          </cell>
          <cell r="F3662">
            <v>1</v>
          </cell>
          <cell r="G3662">
            <v>9.2000000000000003E-4</v>
          </cell>
          <cell r="H3662">
            <v>9.2000000000000003E-4</v>
          </cell>
          <cell r="I3662">
            <v>9</v>
          </cell>
          <cell r="J3662">
            <v>10.08</v>
          </cell>
        </row>
        <row r="3663">
          <cell r="A3663" t="str">
            <v>M3110</v>
          </cell>
          <cell r="B3663" t="str">
            <v>Domino Anticorrosivo brillante (Sherwin Willians)</v>
          </cell>
          <cell r="C3663" t="str">
            <v>gal</v>
          </cell>
          <cell r="D3663">
            <v>6.9266300000000003</v>
          </cell>
          <cell r="E3663">
            <v>6.9257099999999996</v>
          </cell>
          <cell r="F3663">
            <v>1</v>
          </cell>
          <cell r="G3663">
            <v>9.2000000000000003E-4</v>
          </cell>
          <cell r="H3663">
            <v>9.2000000000000003E-4</v>
          </cell>
          <cell r="I3663">
            <v>6.8571400000000002</v>
          </cell>
          <cell r="J3663">
            <v>7.68</v>
          </cell>
        </row>
        <row r="3664">
          <cell r="A3664" t="str">
            <v>M3111</v>
          </cell>
          <cell r="B3664" t="str">
            <v>Domino Anticorrosivo mate (Sherwin Willians)</v>
          </cell>
          <cell r="C3664" t="str">
            <v>gal</v>
          </cell>
          <cell r="D3664">
            <v>5.9166299999999996</v>
          </cell>
          <cell r="E3664">
            <v>5.9157099999999998</v>
          </cell>
          <cell r="F3664">
            <v>1</v>
          </cell>
          <cell r="G3664">
            <v>9.2000000000000003E-4</v>
          </cell>
          <cell r="H3664">
            <v>9.2000000000000003E-4</v>
          </cell>
          <cell r="I3664">
            <v>5.8571400000000002</v>
          </cell>
          <cell r="J3664">
            <v>6.56</v>
          </cell>
        </row>
        <row r="3665">
          <cell r="A3665" t="str">
            <v>M3112</v>
          </cell>
          <cell r="B3665" t="str">
            <v>Domino Barniz (Sherwin Willians)</v>
          </cell>
          <cell r="C3665" t="str">
            <v>gal</v>
          </cell>
          <cell r="D3665">
            <v>5.4837800000000003</v>
          </cell>
          <cell r="E3665">
            <v>5.4828599999999996</v>
          </cell>
          <cell r="F3665">
            <v>1</v>
          </cell>
          <cell r="G3665">
            <v>9.2000000000000003E-4</v>
          </cell>
          <cell r="H3665">
            <v>9.2000000000000003E-4</v>
          </cell>
          <cell r="I3665">
            <v>5.4285699999999997</v>
          </cell>
          <cell r="J3665">
            <v>6.08</v>
          </cell>
        </row>
        <row r="3666">
          <cell r="A3666" t="str">
            <v>M3113</v>
          </cell>
          <cell r="B3666" t="str">
            <v>Domino Esmale (Sherwin Willians)</v>
          </cell>
          <cell r="C3666" t="str">
            <v>gal</v>
          </cell>
          <cell r="D3666">
            <v>7.9546700000000001</v>
          </cell>
          <cell r="E3666">
            <v>7.9537500000000003</v>
          </cell>
          <cell r="F3666">
            <v>1</v>
          </cell>
          <cell r="G3666">
            <v>9.2000000000000003E-4</v>
          </cell>
          <cell r="H3666">
            <v>9.2000000000000003E-4</v>
          </cell>
          <cell r="I3666">
            <v>7.875</v>
          </cell>
          <cell r="J3666">
            <v>8.82</v>
          </cell>
        </row>
        <row r="3667">
          <cell r="A3667" t="str">
            <v>M3114</v>
          </cell>
          <cell r="B3667" t="str">
            <v>Domino Excello Latex (Sherwin Willians)</v>
          </cell>
          <cell r="C3667" t="str">
            <v>gal</v>
          </cell>
          <cell r="D3667">
            <v>6.4937800000000001</v>
          </cell>
          <cell r="E3667">
            <v>6.4928600000000003</v>
          </cell>
          <cell r="F3667">
            <v>1</v>
          </cell>
          <cell r="G3667">
            <v>9.2000000000000003E-4</v>
          </cell>
          <cell r="H3667">
            <v>9.2000000000000003E-4</v>
          </cell>
          <cell r="I3667">
            <v>6.4285699999999997</v>
          </cell>
          <cell r="J3667">
            <v>7.2</v>
          </cell>
        </row>
        <row r="3668">
          <cell r="A3668" t="str">
            <v>M3115</v>
          </cell>
          <cell r="B3668" t="str">
            <v>Econolatex (Sherwin Willians)</v>
          </cell>
          <cell r="C3668" t="str">
            <v>gal</v>
          </cell>
          <cell r="D3668">
            <v>4.2483300000000002</v>
          </cell>
          <cell r="E3668">
            <v>4.2474100000000004</v>
          </cell>
          <cell r="F3668">
            <v>1</v>
          </cell>
          <cell r="G3668">
            <v>9.2000000000000003E-4</v>
          </cell>
          <cell r="H3668">
            <v>9.2000000000000003E-4</v>
          </cell>
          <cell r="I3668">
            <v>4.2053599999999998</v>
          </cell>
          <cell r="J3668">
            <v>4.71</v>
          </cell>
        </row>
        <row r="3669">
          <cell r="A3669" t="str">
            <v>M3116</v>
          </cell>
          <cell r="B3669" t="str">
            <v>Econolatex Intenso(Sherwin Willians)</v>
          </cell>
          <cell r="C3669" t="str">
            <v>gal</v>
          </cell>
          <cell r="D3669">
            <v>5.0869900000000001</v>
          </cell>
          <cell r="E3669">
            <v>5.0860700000000003</v>
          </cell>
          <cell r="F3669">
            <v>1</v>
          </cell>
          <cell r="G3669">
            <v>9.2000000000000003E-4</v>
          </cell>
          <cell r="H3669">
            <v>9.2000000000000003E-4</v>
          </cell>
          <cell r="I3669">
            <v>5.0357099999999999</v>
          </cell>
          <cell r="J3669">
            <v>5.64</v>
          </cell>
        </row>
        <row r="3670">
          <cell r="A3670" t="str">
            <v>M3117</v>
          </cell>
          <cell r="B3670" t="str">
            <v>Economic de agua(condor)</v>
          </cell>
          <cell r="C3670" t="str">
            <v>gal</v>
          </cell>
          <cell r="D3670">
            <v>6.6741299999999999</v>
          </cell>
          <cell r="E3670">
            <v>6.6732100000000001</v>
          </cell>
          <cell r="F3670">
            <v>1</v>
          </cell>
          <cell r="G3670">
            <v>9.2000000000000003E-4</v>
          </cell>
          <cell r="H3670">
            <v>9.2000000000000003E-4</v>
          </cell>
          <cell r="I3670">
            <v>6.6071400000000002</v>
          </cell>
          <cell r="J3670">
            <v>7.4</v>
          </cell>
        </row>
        <row r="3671">
          <cell r="A3671" t="str">
            <v>M3118</v>
          </cell>
          <cell r="B3671" t="str">
            <v>Esmale (galidden)</v>
          </cell>
          <cell r="C3671" t="str">
            <v>gal</v>
          </cell>
          <cell r="D3671">
            <v>13.3744</v>
          </cell>
          <cell r="E3671">
            <v>13.373480000000001</v>
          </cell>
          <cell r="F3671">
            <v>1</v>
          </cell>
          <cell r="G3671">
            <v>9.2000000000000003E-4</v>
          </cell>
          <cell r="H3671">
            <v>9.2000000000000003E-4</v>
          </cell>
          <cell r="I3671">
            <v>13.241070000000001</v>
          </cell>
          <cell r="J3671">
            <v>14.83</v>
          </cell>
        </row>
        <row r="3672">
          <cell r="A3672" t="str">
            <v>M3119</v>
          </cell>
          <cell r="B3672" t="str">
            <v>Esmale Exterior</v>
          </cell>
          <cell r="C3672" t="str">
            <v>gal</v>
          </cell>
          <cell r="D3672">
            <v>5.9527099999999997</v>
          </cell>
          <cell r="E3672">
            <v>5.9517899999999999</v>
          </cell>
          <cell r="F3672">
            <v>1</v>
          </cell>
          <cell r="G3672">
            <v>9.2000000000000003E-4</v>
          </cell>
          <cell r="H3672">
            <v>9.2000000000000003E-4</v>
          </cell>
          <cell r="I3672">
            <v>5.8928599999999998</v>
          </cell>
          <cell r="J3672">
            <v>6.6</v>
          </cell>
        </row>
        <row r="3673">
          <cell r="A3673" t="str">
            <v>M3120</v>
          </cell>
          <cell r="B3673" t="str">
            <v>Esmale galidden aluminio (galidden)</v>
          </cell>
          <cell r="C3673" t="str">
            <v>gal</v>
          </cell>
          <cell r="D3673">
            <v>22.293060000000001</v>
          </cell>
          <cell r="E3673">
            <v>22.29214</v>
          </cell>
          <cell r="F3673">
            <v>1</v>
          </cell>
          <cell r="G3673">
            <v>9.2000000000000003E-4</v>
          </cell>
          <cell r="H3673">
            <v>9.2000000000000003E-4</v>
          </cell>
          <cell r="I3673">
            <v>22.071429999999999</v>
          </cell>
          <cell r="J3673">
            <v>24.72</v>
          </cell>
        </row>
        <row r="3674">
          <cell r="A3674" t="str">
            <v>M3121</v>
          </cell>
          <cell r="B3674" t="str">
            <v>Esmale galidden blanco mate</v>
          </cell>
          <cell r="C3674" t="str">
            <v>gal</v>
          </cell>
          <cell r="D3674">
            <v>18.036629999999999</v>
          </cell>
          <cell r="E3674">
            <v>18.035710000000002</v>
          </cell>
          <cell r="F3674">
            <v>1</v>
          </cell>
          <cell r="G3674">
            <v>9.2000000000000003E-4</v>
          </cell>
          <cell r="H3674">
            <v>9.2000000000000003E-4</v>
          </cell>
          <cell r="I3674">
            <v>17.857140000000001</v>
          </cell>
          <cell r="J3674">
            <v>20</v>
          </cell>
        </row>
        <row r="3675">
          <cell r="A3675" t="str">
            <v>M3122</v>
          </cell>
          <cell r="B3675" t="str">
            <v>Esmale Interior</v>
          </cell>
          <cell r="C3675" t="str">
            <v>gal</v>
          </cell>
          <cell r="D3675">
            <v>4.6541300000000003</v>
          </cell>
          <cell r="E3675">
            <v>4.6532099999999996</v>
          </cell>
          <cell r="F3675">
            <v>1</v>
          </cell>
          <cell r="G3675">
            <v>9.2000000000000003E-4</v>
          </cell>
          <cell r="H3675">
            <v>9.2000000000000003E-4</v>
          </cell>
          <cell r="I3675">
            <v>4.6071400000000002</v>
          </cell>
          <cell r="J3675">
            <v>5.16</v>
          </cell>
        </row>
        <row r="3676">
          <cell r="A3676" t="str">
            <v>M3123</v>
          </cell>
          <cell r="B3676" t="str">
            <v>Esmale  aceite (galidden)</v>
          </cell>
          <cell r="C3676" t="str">
            <v>gal</v>
          </cell>
          <cell r="D3676">
            <v>13.3744</v>
          </cell>
          <cell r="E3676">
            <v>13.373480000000001</v>
          </cell>
          <cell r="F3676">
            <v>1</v>
          </cell>
          <cell r="G3676">
            <v>9.2000000000000003E-4</v>
          </cell>
          <cell r="H3676">
            <v>9.2000000000000003E-4</v>
          </cell>
          <cell r="I3676">
            <v>13.241070000000001</v>
          </cell>
          <cell r="J3676">
            <v>14.83</v>
          </cell>
        </row>
        <row r="3677">
          <cell r="A3677" t="str">
            <v>M3124</v>
          </cell>
          <cell r="B3677" t="str">
            <v>Esmale base blanca (galidden)</v>
          </cell>
          <cell r="C3677" t="str">
            <v>gal</v>
          </cell>
          <cell r="D3677">
            <v>16.359310000000001</v>
          </cell>
          <cell r="E3677">
            <v>16.35839</v>
          </cell>
          <cell r="F3677">
            <v>1</v>
          </cell>
          <cell r="G3677">
            <v>9.2000000000000003E-4</v>
          </cell>
          <cell r="H3677">
            <v>9.2000000000000003E-4</v>
          </cell>
          <cell r="I3677">
            <v>16.196429999999999</v>
          </cell>
          <cell r="J3677">
            <v>18.14</v>
          </cell>
        </row>
        <row r="3678">
          <cell r="A3678" t="str">
            <v>M3125</v>
          </cell>
          <cell r="B3678" t="str">
            <v>Esmale base deep mpalette(galidden)</v>
          </cell>
          <cell r="C3678" t="str">
            <v>gal</v>
          </cell>
          <cell r="D3678">
            <v>8.9195799999999998</v>
          </cell>
          <cell r="E3678">
            <v>8.9186599999999991</v>
          </cell>
          <cell r="F3678">
            <v>1</v>
          </cell>
          <cell r="G3678">
            <v>9.2000000000000003E-4</v>
          </cell>
          <cell r="H3678">
            <v>9.2000000000000003E-4</v>
          </cell>
          <cell r="I3678">
            <v>8.8303600000000007</v>
          </cell>
          <cell r="J3678">
            <v>9.89</v>
          </cell>
        </row>
        <row r="3679">
          <cell r="A3679" t="str">
            <v>M3126</v>
          </cell>
          <cell r="B3679" t="str">
            <v>Esmale base interm mpalette (galidden)</v>
          </cell>
          <cell r="C3679" t="str">
            <v>gal</v>
          </cell>
          <cell r="D3679">
            <v>11.092879999999999</v>
          </cell>
          <cell r="E3679">
            <v>11.09196</v>
          </cell>
          <cell r="F3679">
            <v>1</v>
          </cell>
          <cell r="G3679">
            <v>9.2000000000000003E-4</v>
          </cell>
          <cell r="H3679">
            <v>9.2000000000000003E-4</v>
          </cell>
          <cell r="I3679">
            <v>10.982139999999999</v>
          </cell>
          <cell r="J3679">
            <v>12.3</v>
          </cell>
        </row>
        <row r="3680">
          <cell r="A3680" t="str">
            <v>M3127</v>
          </cell>
          <cell r="B3680" t="str">
            <v>Esmale  base pastel m palette(galidden)</v>
          </cell>
          <cell r="C3680" t="str">
            <v>gal</v>
          </cell>
          <cell r="D3680">
            <v>14.059760000000001</v>
          </cell>
          <cell r="E3680">
            <v>14.05884</v>
          </cell>
          <cell r="F3680">
            <v>1</v>
          </cell>
          <cell r="G3680">
            <v>9.2000000000000003E-4</v>
          </cell>
          <cell r="H3680">
            <v>9.2000000000000003E-4</v>
          </cell>
          <cell r="I3680">
            <v>13.919639999999999</v>
          </cell>
          <cell r="J3680">
            <v>15.59</v>
          </cell>
        </row>
        <row r="3681">
          <cell r="A3681" t="str">
            <v>M3128</v>
          </cell>
          <cell r="B3681" t="str">
            <v>Esmale (condor)</v>
          </cell>
          <cell r="C3681" t="str">
            <v>gal</v>
          </cell>
          <cell r="D3681">
            <v>8.5228000000000002</v>
          </cell>
          <cell r="E3681">
            <v>8.5218799999999995</v>
          </cell>
          <cell r="F3681">
            <v>1</v>
          </cell>
          <cell r="G3681">
            <v>9.2000000000000003E-4</v>
          </cell>
          <cell r="H3681">
            <v>9.2000000000000003E-4</v>
          </cell>
          <cell r="I3681">
            <v>8.4375</v>
          </cell>
          <cell r="J3681">
            <v>9.4499999999999993</v>
          </cell>
        </row>
        <row r="3682">
          <cell r="A3682" t="str">
            <v>M3129</v>
          </cell>
          <cell r="B3682" t="str">
            <v>EsmaleSpred Lustre blanco semibrillo(galidden)</v>
          </cell>
          <cell r="C3682" t="str">
            <v>gal</v>
          </cell>
          <cell r="D3682">
            <v>20.336189999999998</v>
          </cell>
          <cell r="E3682">
            <v>20.335270000000001</v>
          </cell>
          <cell r="F3682">
            <v>1</v>
          </cell>
          <cell r="G3682">
            <v>9.2000000000000003E-4</v>
          </cell>
          <cell r="H3682">
            <v>9.2000000000000003E-4</v>
          </cell>
          <cell r="I3682">
            <v>20.133929999999999</v>
          </cell>
          <cell r="J3682">
            <v>22.55</v>
          </cell>
        </row>
        <row r="3683">
          <cell r="A3683" t="str">
            <v>M3130</v>
          </cell>
          <cell r="B3683" t="str">
            <v>Esmale  negro mate (galidden)</v>
          </cell>
          <cell r="C3683" t="str">
            <v>gal</v>
          </cell>
          <cell r="D3683">
            <v>13.3744</v>
          </cell>
          <cell r="E3683">
            <v>13.373480000000001</v>
          </cell>
          <cell r="F3683">
            <v>1</v>
          </cell>
          <cell r="G3683">
            <v>9.2000000000000003E-4</v>
          </cell>
          <cell r="H3683">
            <v>9.2000000000000003E-4</v>
          </cell>
          <cell r="I3683">
            <v>13.241070000000001</v>
          </cell>
          <cell r="J3683">
            <v>14.83</v>
          </cell>
        </row>
        <row r="3684">
          <cell r="A3684" t="str">
            <v>M3131</v>
          </cell>
          <cell r="B3684" t="str">
            <v>Esmale Spred Lustre semibrillo base blanca(galidden)</v>
          </cell>
          <cell r="C3684" t="str">
            <v>gal</v>
          </cell>
          <cell r="D3684">
            <v>18.171900000000001</v>
          </cell>
          <cell r="E3684">
            <v>18.17098</v>
          </cell>
          <cell r="F3684">
            <v>1</v>
          </cell>
          <cell r="G3684">
            <v>9.2000000000000003E-4</v>
          </cell>
          <cell r="H3684">
            <v>9.2000000000000003E-4</v>
          </cell>
          <cell r="I3684">
            <v>17.991070000000001</v>
          </cell>
          <cell r="J3684">
            <v>20.149999999999999</v>
          </cell>
        </row>
        <row r="3685">
          <cell r="A3685" t="str">
            <v>M3132</v>
          </cell>
          <cell r="B3685" t="str">
            <v>Esmale Spred Lustre semibrillo base deep mp.(galidden)</v>
          </cell>
          <cell r="C3685" t="str">
            <v>gal</v>
          </cell>
          <cell r="D3685">
            <v>12.048780000000001</v>
          </cell>
          <cell r="E3685">
            <v>12.04786</v>
          </cell>
          <cell r="F3685">
            <v>1</v>
          </cell>
          <cell r="G3685">
            <v>9.2000000000000003E-4</v>
          </cell>
          <cell r="H3685">
            <v>9.2000000000000003E-4</v>
          </cell>
          <cell r="I3685">
            <v>11.928570000000001</v>
          </cell>
          <cell r="J3685">
            <v>13.36</v>
          </cell>
        </row>
        <row r="3686">
          <cell r="A3686" t="str">
            <v>M3133</v>
          </cell>
          <cell r="B3686" t="str">
            <v>Esmale Spred Lustre semibrillo base interm(galidden)</v>
          </cell>
          <cell r="C3686" t="str">
            <v>gal</v>
          </cell>
          <cell r="D3686">
            <v>15.32226</v>
          </cell>
          <cell r="E3686">
            <v>15.321339999999999</v>
          </cell>
          <cell r="F3686">
            <v>1</v>
          </cell>
          <cell r="G3686">
            <v>9.2000000000000003E-4</v>
          </cell>
          <cell r="H3686">
            <v>9.2000000000000003E-4</v>
          </cell>
          <cell r="I3686">
            <v>15.169639999999999</v>
          </cell>
          <cell r="J3686">
            <v>16.989999999999998</v>
          </cell>
        </row>
        <row r="3687">
          <cell r="A3687" t="str">
            <v>M3134</v>
          </cell>
          <cell r="B3687" t="str">
            <v>Esmale Spred Lustre semibrillo base pastel(galidden)</v>
          </cell>
          <cell r="C3687" t="str">
            <v>gal</v>
          </cell>
          <cell r="D3687">
            <v>16.512609999999999</v>
          </cell>
          <cell r="E3687">
            <v>16.511690000000002</v>
          </cell>
          <cell r="F3687">
            <v>1</v>
          </cell>
          <cell r="G3687">
            <v>9.2000000000000003E-4</v>
          </cell>
          <cell r="H3687">
            <v>9.2000000000000003E-4</v>
          </cell>
          <cell r="I3687">
            <v>16.348210000000002</v>
          </cell>
          <cell r="J3687">
            <v>18.309999999999999</v>
          </cell>
        </row>
        <row r="3688">
          <cell r="A3688" t="str">
            <v>M3135</v>
          </cell>
          <cell r="B3688" t="str">
            <v>Esmale Pincelada Varios Colores</v>
          </cell>
          <cell r="C3688" t="str">
            <v>gal</v>
          </cell>
          <cell r="D3688">
            <v>9.2171699999999994</v>
          </cell>
          <cell r="E3688">
            <v>9.2162500000000005</v>
          </cell>
          <cell r="F3688">
            <v>1</v>
          </cell>
          <cell r="G3688">
            <v>9.2000000000000003E-4</v>
          </cell>
          <cell r="H3688">
            <v>9.2000000000000003E-4</v>
          </cell>
          <cell r="I3688">
            <v>9.125</v>
          </cell>
          <cell r="J3688">
            <v>10.220000000000001</v>
          </cell>
        </row>
        <row r="3689">
          <cell r="A3689" t="str">
            <v>M3136</v>
          </cell>
          <cell r="B3689" t="str">
            <v>Barniz Varios Colores</v>
          </cell>
          <cell r="C3689" t="str">
            <v>gal</v>
          </cell>
          <cell r="D3689">
            <v>14.76315</v>
          </cell>
          <cell r="E3689">
            <v>14.762230000000001</v>
          </cell>
          <cell r="F3689">
            <v>1</v>
          </cell>
          <cell r="G3689">
            <v>9.2000000000000003E-4</v>
          </cell>
          <cell r="H3689">
            <v>9.2000000000000003E-4</v>
          </cell>
          <cell r="I3689">
            <v>14.616070000000001</v>
          </cell>
          <cell r="J3689">
            <v>16.37</v>
          </cell>
        </row>
        <row r="3690">
          <cell r="A3690" t="str">
            <v>M3137</v>
          </cell>
          <cell r="B3690" t="str">
            <v>Esmale varios colores (superior)</v>
          </cell>
          <cell r="C3690" t="str">
            <v>gal</v>
          </cell>
          <cell r="D3690">
            <v>9.3253799999999991</v>
          </cell>
          <cell r="E3690">
            <v>9.3244600000000002</v>
          </cell>
          <cell r="F3690">
            <v>1</v>
          </cell>
          <cell r="G3690">
            <v>9.2000000000000003E-4</v>
          </cell>
          <cell r="H3690">
            <v>9.2000000000000003E-4</v>
          </cell>
          <cell r="I3690">
            <v>9.2321399999999993</v>
          </cell>
          <cell r="J3690">
            <v>10.34</v>
          </cell>
        </row>
        <row r="3691">
          <cell r="A3691" t="str">
            <v>M3138</v>
          </cell>
          <cell r="B3691" t="str">
            <v>Estralatex (condor)</v>
          </cell>
          <cell r="C3691" t="str">
            <v>gal</v>
          </cell>
          <cell r="D3691">
            <v>4.6541300000000003</v>
          </cell>
          <cell r="E3691">
            <v>4.6532099999999996</v>
          </cell>
          <cell r="F3691">
            <v>1</v>
          </cell>
          <cell r="G3691">
            <v>9.2000000000000003E-4</v>
          </cell>
          <cell r="H3691">
            <v>9.2000000000000003E-4</v>
          </cell>
          <cell r="I3691">
            <v>4.6071400000000002</v>
          </cell>
          <cell r="J3691">
            <v>5.16</v>
          </cell>
        </row>
        <row r="3692">
          <cell r="A3692" t="str">
            <v>M3139</v>
          </cell>
          <cell r="B3692" t="str">
            <v>Eterpint para intemperie (Sherwin Willians)</v>
          </cell>
          <cell r="C3692" t="str">
            <v>gal</v>
          </cell>
          <cell r="D3692">
            <v>8.0809200000000008</v>
          </cell>
          <cell r="E3692">
            <v>8.08</v>
          </cell>
          <cell r="F3692">
            <v>1</v>
          </cell>
          <cell r="G3692">
            <v>9.2000000000000003E-4</v>
          </cell>
          <cell r="H3692">
            <v>9.2000000000000003E-4</v>
          </cell>
          <cell r="I3692">
            <v>8</v>
          </cell>
          <cell r="J3692">
            <v>8.9600000000000009</v>
          </cell>
        </row>
        <row r="3693">
          <cell r="A3693" t="str">
            <v>M3140</v>
          </cell>
          <cell r="B3693" t="str">
            <v>Imperial mate Varios Colores</v>
          </cell>
          <cell r="C3693" t="str">
            <v>gal</v>
          </cell>
          <cell r="D3693">
            <v>7.1881500000000003</v>
          </cell>
          <cell r="E3693">
            <v>7.1872299999999996</v>
          </cell>
          <cell r="F3693">
            <v>1</v>
          </cell>
          <cell r="G3693">
            <v>9.2000000000000003E-4</v>
          </cell>
          <cell r="H3693">
            <v>9.2000000000000003E-4</v>
          </cell>
          <cell r="I3693">
            <v>7.1160699999999997</v>
          </cell>
          <cell r="J3693">
            <v>7.97</v>
          </cell>
        </row>
        <row r="3694">
          <cell r="A3694" t="str">
            <v>M3141</v>
          </cell>
          <cell r="B3694" t="str">
            <v>Impermiabilizante Acrilico</v>
          </cell>
          <cell r="C3694" t="str">
            <v>gal</v>
          </cell>
          <cell r="D3694">
            <v>15.5928</v>
          </cell>
          <cell r="E3694">
            <v>15.59188</v>
          </cell>
          <cell r="F3694">
            <v>1</v>
          </cell>
          <cell r="G3694">
            <v>9.2000000000000003E-4</v>
          </cell>
          <cell r="H3694">
            <v>9.2000000000000003E-4</v>
          </cell>
          <cell r="I3694">
            <v>15.4375</v>
          </cell>
          <cell r="J3694">
            <v>17.29</v>
          </cell>
        </row>
        <row r="3695">
          <cell r="A3695" t="str">
            <v>M3142</v>
          </cell>
          <cell r="B3695" t="str">
            <v>Industrial Wash Primer (Sherwin Willians)</v>
          </cell>
          <cell r="C3695" t="str">
            <v>gal</v>
          </cell>
          <cell r="D3695">
            <v>12.093859999999999</v>
          </cell>
          <cell r="E3695">
            <v>12.09294</v>
          </cell>
          <cell r="F3695">
            <v>1</v>
          </cell>
          <cell r="G3695">
            <v>9.2000000000000003E-4</v>
          </cell>
          <cell r="H3695">
            <v>9.2000000000000003E-4</v>
          </cell>
          <cell r="I3695">
            <v>11.97321</v>
          </cell>
          <cell r="J3695">
            <v>13.41</v>
          </cell>
        </row>
        <row r="3696">
          <cell r="A3696" t="str">
            <v>M3143</v>
          </cell>
          <cell r="B3696" t="str">
            <v>Intervinil mate Base Accent</v>
          </cell>
          <cell r="C3696" t="str">
            <v>gal</v>
          </cell>
          <cell r="D3696">
            <v>6.1510999999999996</v>
          </cell>
          <cell r="E3696">
            <v>6.1501799999999998</v>
          </cell>
          <cell r="F3696">
            <v>1</v>
          </cell>
          <cell r="G3696">
            <v>9.2000000000000003E-4</v>
          </cell>
          <cell r="H3696">
            <v>9.2000000000000003E-4</v>
          </cell>
          <cell r="I3696">
            <v>6.0892900000000001</v>
          </cell>
          <cell r="J3696">
            <v>6.82</v>
          </cell>
        </row>
        <row r="3697">
          <cell r="A3697" t="str">
            <v>M3144</v>
          </cell>
          <cell r="B3697" t="str">
            <v>Intervinil mate Base Deep</v>
          </cell>
          <cell r="C3697" t="str">
            <v>gal</v>
          </cell>
          <cell r="D3697">
            <v>7.4226099999999997</v>
          </cell>
          <cell r="E3697">
            <v>7.4216899999999999</v>
          </cell>
          <cell r="F3697">
            <v>1</v>
          </cell>
          <cell r="G3697">
            <v>9.2000000000000003E-4</v>
          </cell>
          <cell r="H3697">
            <v>9.2000000000000003E-4</v>
          </cell>
          <cell r="I3697">
            <v>7.3482099999999999</v>
          </cell>
          <cell r="J3697">
            <v>8.23</v>
          </cell>
        </row>
        <row r="3698">
          <cell r="A3698" t="str">
            <v>M3145</v>
          </cell>
          <cell r="B3698" t="str">
            <v>Intervinil mate Base PastelL</v>
          </cell>
          <cell r="C3698" t="str">
            <v>gal</v>
          </cell>
          <cell r="D3698">
            <v>8.7392299999999992</v>
          </cell>
          <cell r="E3698">
            <v>8.7383100000000002</v>
          </cell>
          <cell r="F3698">
            <v>1</v>
          </cell>
          <cell r="G3698">
            <v>9.2000000000000003E-4</v>
          </cell>
          <cell r="H3698">
            <v>9.2000000000000003E-4</v>
          </cell>
          <cell r="I3698">
            <v>8.6517900000000001</v>
          </cell>
          <cell r="J3698">
            <v>9.69</v>
          </cell>
        </row>
        <row r="3699">
          <cell r="A3699" t="str">
            <v>M3146</v>
          </cell>
          <cell r="B3699" t="str">
            <v>Intervinil mate Base Tint</v>
          </cell>
          <cell r="C3699" t="str">
            <v>gal</v>
          </cell>
          <cell r="D3699">
            <v>8.1260100000000008</v>
          </cell>
          <cell r="E3699">
            <v>8.1250900000000001</v>
          </cell>
          <cell r="F3699">
            <v>1</v>
          </cell>
          <cell r="G3699">
            <v>9.2000000000000003E-4</v>
          </cell>
          <cell r="H3699">
            <v>9.2000000000000003E-4</v>
          </cell>
          <cell r="I3699">
            <v>8.0446399999999993</v>
          </cell>
          <cell r="J3699">
            <v>9.01</v>
          </cell>
        </row>
        <row r="3700">
          <cell r="A3700" t="str">
            <v>M3147</v>
          </cell>
          <cell r="B3700" t="str">
            <v>Intervinil mate Varios Colores</v>
          </cell>
          <cell r="C3700" t="str">
            <v>gal</v>
          </cell>
          <cell r="D3700">
            <v>9.2712800000000009</v>
          </cell>
          <cell r="E3700">
            <v>9.2703600000000002</v>
          </cell>
          <cell r="F3700">
            <v>1</v>
          </cell>
          <cell r="G3700">
            <v>9.2000000000000003E-4</v>
          </cell>
          <cell r="H3700">
            <v>9.2000000000000003E-4</v>
          </cell>
          <cell r="I3700">
            <v>9.1785700000000006</v>
          </cell>
          <cell r="J3700">
            <v>10.28</v>
          </cell>
        </row>
        <row r="3701">
          <cell r="A3701" t="str">
            <v>M3148</v>
          </cell>
          <cell r="B3701" t="str">
            <v>Kem fast bake horneab.blanco brill(Sherwin Willians)</v>
          </cell>
          <cell r="C3701" t="str">
            <v>gal</v>
          </cell>
          <cell r="D3701">
            <v>12.707079999999999</v>
          </cell>
          <cell r="E3701">
            <v>12.706160000000001</v>
          </cell>
          <cell r="F3701">
            <v>1</v>
          </cell>
          <cell r="G3701">
            <v>9.2000000000000003E-4</v>
          </cell>
          <cell r="H3701">
            <v>9.2000000000000003E-4</v>
          </cell>
          <cell r="I3701">
            <v>12.580360000000001</v>
          </cell>
          <cell r="J3701">
            <v>14.09</v>
          </cell>
        </row>
        <row r="3702">
          <cell r="A3702" t="str">
            <v>M3149</v>
          </cell>
          <cell r="B3702" t="str">
            <v>Kem Latex (Sherwin Willians)</v>
          </cell>
          <cell r="C3702" t="str">
            <v>gal</v>
          </cell>
          <cell r="D3702">
            <v>9.3794900000000005</v>
          </cell>
          <cell r="E3702">
            <v>9.3785699999999999</v>
          </cell>
          <cell r="F3702">
            <v>1</v>
          </cell>
          <cell r="G3702">
            <v>9.2000000000000003E-4</v>
          </cell>
          <cell r="H3702">
            <v>9.2000000000000003E-4</v>
          </cell>
          <cell r="I3702">
            <v>9.2857099999999999</v>
          </cell>
          <cell r="J3702">
            <v>10.4</v>
          </cell>
        </row>
        <row r="3703">
          <cell r="A3703" t="str">
            <v>M3150</v>
          </cell>
          <cell r="B3703" t="str">
            <v>Koraza Base Pastel</v>
          </cell>
          <cell r="C3703" t="str">
            <v>gal</v>
          </cell>
          <cell r="D3703">
            <v>13.50065</v>
          </cell>
          <cell r="E3703">
            <v>13.49973</v>
          </cell>
          <cell r="F3703">
            <v>1</v>
          </cell>
          <cell r="G3703">
            <v>9.2000000000000003E-4</v>
          </cell>
          <cell r="H3703">
            <v>9.2000000000000003E-4</v>
          </cell>
          <cell r="I3703">
            <v>13.366070000000001</v>
          </cell>
          <cell r="J3703">
            <v>14.97</v>
          </cell>
        </row>
        <row r="3704">
          <cell r="A3704" t="str">
            <v>M3151</v>
          </cell>
          <cell r="B3704" t="str">
            <v>Koraza Base Tint</v>
          </cell>
          <cell r="C3704" t="str">
            <v>gal</v>
          </cell>
          <cell r="D3704">
            <v>11.36342</v>
          </cell>
          <cell r="E3704">
            <v>11.362500000000001</v>
          </cell>
          <cell r="F3704">
            <v>1</v>
          </cell>
          <cell r="G3704">
            <v>9.2000000000000003E-4</v>
          </cell>
          <cell r="H3704">
            <v>9.2000000000000003E-4</v>
          </cell>
          <cell r="I3704">
            <v>11.25</v>
          </cell>
          <cell r="J3704">
            <v>12.6</v>
          </cell>
        </row>
        <row r="3705">
          <cell r="A3705" t="str">
            <v>M3152</v>
          </cell>
          <cell r="B3705" t="str">
            <v>Koraza Base Deet</v>
          </cell>
          <cell r="C3705" t="str">
            <v>gal</v>
          </cell>
          <cell r="D3705">
            <v>14.22208</v>
          </cell>
          <cell r="E3705">
            <v>14.221159999999999</v>
          </cell>
          <cell r="F3705">
            <v>1</v>
          </cell>
          <cell r="G3705">
            <v>9.2000000000000003E-4</v>
          </cell>
          <cell r="H3705">
            <v>9.2000000000000003E-4</v>
          </cell>
          <cell r="I3705">
            <v>14.080360000000001</v>
          </cell>
          <cell r="J3705">
            <v>15.77</v>
          </cell>
        </row>
        <row r="3706">
          <cell r="A3706" t="str">
            <v>M3153</v>
          </cell>
          <cell r="B3706" t="str">
            <v>Koraza Varios Colores</v>
          </cell>
          <cell r="C3706" t="str">
            <v>gal</v>
          </cell>
          <cell r="D3706">
            <v>13.527710000000001</v>
          </cell>
          <cell r="E3706">
            <v>13.52679</v>
          </cell>
          <cell r="F3706">
            <v>1</v>
          </cell>
          <cell r="G3706">
            <v>9.2000000000000003E-4</v>
          </cell>
          <cell r="H3706">
            <v>9.2000000000000003E-4</v>
          </cell>
          <cell r="I3706">
            <v>13.392860000000001</v>
          </cell>
          <cell r="J3706">
            <v>15</v>
          </cell>
        </row>
        <row r="3707">
          <cell r="A3707" t="str">
            <v>M3154</v>
          </cell>
          <cell r="B3707" t="str">
            <v>Laca transparente brillante</v>
          </cell>
          <cell r="C3707" t="str">
            <v>gal</v>
          </cell>
          <cell r="D3707">
            <v>13.771190000000001</v>
          </cell>
          <cell r="E3707">
            <v>13.77027</v>
          </cell>
          <cell r="F3707">
            <v>1</v>
          </cell>
          <cell r="G3707">
            <v>9.2000000000000003E-4</v>
          </cell>
          <cell r="H3707">
            <v>9.2000000000000003E-4</v>
          </cell>
          <cell r="I3707">
            <v>13.633929999999999</v>
          </cell>
          <cell r="J3707">
            <v>15.27</v>
          </cell>
        </row>
        <row r="3708">
          <cell r="A3708" t="str">
            <v>M3155</v>
          </cell>
          <cell r="B3708" t="str">
            <v>Latex de vinil acrilico</v>
          </cell>
          <cell r="C3708" t="str">
            <v>gal</v>
          </cell>
          <cell r="D3708">
            <v>7.9095800000000001</v>
          </cell>
          <cell r="E3708">
            <v>7.9086600000000002</v>
          </cell>
          <cell r="F3708">
            <v>1</v>
          </cell>
          <cell r="G3708">
            <v>9.2000000000000003E-4</v>
          </cell>
          <cell r="H3708">
            <v>9.2000000000000003E-4</v>
          </cell>
          <cell r="I3708">
            <v>7.8303599999999998</v>
          </cell>
          <cell r="J3708">
            <v>8.77</v>
          </cell>
        </row>
        <row r="3709">
          <cell r="A3709" t="str">
            <v>M3156</v>
          </cell>
          <cell r="B3709" t="str">
            <v>Latex popular</v>
          </cell>
          <cell r="C3709" t="str">
            <v>gal</v>
          </cell>
          <cell r="D3709">
            <v>4.4737799999999996</v>
          </cell>
          <cell r="E3709">
            <v>4.4728599999999998</v>
          </cell>
          <cell r="F3709">
            <v>1</v>
          </cell>
          <cell r="G3709">
            <v>9.2000000000000003E-4</v>
          </cell>
          <cell r="H3709">
            <v>9.2000000000000003E-4</v>
          </cell>
          <cell r="I3709">
            <v>4.4285699999999997</v>
          </cell>
          <cell r="J3709">
            <v>4.96</v>
          </cell>
        </row>
        <row r="3710">
          <cell r="A3710" t="str">
            <v>M3157</v>
          </cell>
          <cell r="B3710" t="str">
            <v>masilla plástica</v>
          </cell>
          <cell r="C3710" t="str">
            <v>l</v>
          </cell>
          <cell r="D3710">
            <v>3.5262099999999998</v>
          </cell>
          <cell r="E3710">
            <v>3.5259800000000001</v>
          </cell>
          <cell r="F3710">
            <v>1</v>
          </cell>
          <cell r="G3710">
            <v>2.3000000000000001E-4</v>
          </cell>
          <cell r="H3710">
            <v>2.3000000000000001E-4</v>
          </cell>
          <cell r="I3710">
            <v>3.4910700000000001</v>
          </cell>
          <cell r="J3710">
            <v>3.91</v>
          </cell>
        </row>
        <row r="3711">
          <cell r="A3711" t="str">
            <v>M3157.1</v>
          </cell>
          <cell r="B3711" t="str">
            <v>Masilla</v>
          </cell>
          <cell r="C3711" t="str">
            <v>gal</v>
          </cell>
          <cell r="D3711">
            <v>1.6472199999999999</v>
          </cell>
          <cell r="E3711">
            <v>1.6463000000000001</v>
          </cell>
          <cell r="F3711">
            <v>1</v>
          </cell>
          <cell r="G3711">
            <v>9.2000000000000003E-4</v>
          </cell>
          <cell r="H3711">
            <v>9.2000000000000003E-4</v>
          </cell>
          <cell r="I3711">
            <v>1.63</v>
          </cell>
          <cell r="J3711">
            <v>1.8256000000000001</v>
          </cell>
          <cell r="K3711">
            <v>1.63</v>
          </cell>
        </row>
        <row r="3712">
          <cell r="A3712" t="str">
            <v>M3157.2</v>
          </cell>
          <cell r="B3712" t="str">
            <v>Masilla mustang</v>
          </cell>
          <cell r="C3712" t="str">
            <v>gal</v>
          </cell>
          <cell r="D3712">
            <v>0.25341999999999998</v>
          </cell>
          <cell r="E3712">
            <v>0.2525</v>
          </cell>
          <cell r="F3712">
            <v>1</v>
          </cell>
          <cell r="G3712">
            <v>9.2000000000000003E-4</v>
          </cell>
          <cell r="H3712">
            <v>9.2000000000000003E-4</v>
          </cell>
          <cell r="I3712">
            <v>0.25</v>
          </cell>
          <cell r="J3712">
            <v>0.28000000000000003</v>
          </cell>
          <cell r="K3712">
            <v>0.25</v>
          </cell>
        </row>
        <row r="3713">
          <cell r="A3713" t="str">
            <v>M3157.3</v>
          </cell>
          <cell r="B3713" t="str">
            <v>Uniprimer fondo</v>
          </cell>
          <cell r="C3713" t="str">
            <v>gal</v>
          </cell>
          <cell r="D3713">
            <v>2.8289200000000001</v>
          </cell>
          <cell r="E3713">
            <v>2.8279999999999998</v>
          </cell>
          <cell r="F3713">
            <v>1</v>
          </cell>
          <cell r="G3713">
            <v>9.2000000000000003E-4</v>
          </cell>
          <cell r="H3713">
            <v>9.2000000000000003E-4</v>
          </cell>
          <cell r="I3713">
            <v>2.8</v>
          </cell>
          <cell r="J3713">
            <v>3.1360000000000001</v>
          </cell>
          <cell r="K3713">
            <v>2.8</v>
          </cell>
        </row>
        <row r="3714">
          <cell r="A3714" t="str">
            <v>M3157.4</v>
          </cell>
          <cell r="B3714" t="str">
            <v>Pintura esmalte aluminio</v>
          </cell>
          <cell r="C3714" t="str">
            <v>gal</v>
          </cell>
          <cell r="D3714">
            <v>3.53592</v>
          </cell>
          <cell r="E3714">
            <v>3.5350000000000001</v>
          </cell>
          <cell r="F3714">
            <v>1</v>
          </cell>
          <cell r="G3714">
            <v>9.2000000000000003E-4</v>
          </cell>
          <cell r="H3714">
            <v>9.2000000000000003E-4</v>
          </cell>
          <cell r="I3714">
            <v>3.5</v>
          </cell>
          <cell r="J3714">
            <v>3.9200000000000004</v>
          </cell>
          <cell r="K3714">
            <v>3.5</v>
          </cell>
        </row>
        <row r="3715">
          <cell r="A3715" t="str">
            <v>M3158</v>
          </cell>
          <cell r="B3715" t="str">
            <v>Permalatex preparada</v>
          </cell>
          <cell r="C3715" t="str">
            <v>gal</v>
          </cell>
          <cell r="D3715">
            <v>12.12092</v>
          </cell>
          <cell r="E3715">
            <v>12.12</v>
          </cell>
          <cell r="F3715">
            <v>1</v>
          </cell>
          <cell r="G3715">
            <v>9.2000000000000003E-4</v>
          </cell>
          <cell r="H3715">
            <v>9.2000000000000003E-4</v>
          </cell>
          <cell r="I3715">
            <v>12</v>
          </cell>
          <cell r="J3715">
            <v>13.440000000000001</v>
          </cell>
          <cell r="K3715">
            <v>12</v>
          </cell>
        </row>
        <row r="3716">
          <cell r="A3716" t="str">
            <v>M3159</v>
          </cell>
          <cell r="B3716" t="str">
            <v>Pincelada mate Varios Colores</v>
          </cell>
          <cell r="C3716" t="str">
            <v>gal</v>
          </cell>
          <cell r="D3716">
            <v>4.8705600000000002</v>
          </cell>
          <cell r="E3716">
            <v>4.8696400000000004</v>
          </cell>
          <cell r="F3716">
            <v>1</v>
          </cell>
          <cell r="G3716">
            <v>9.2000000000000003E-4</v>
          </cell>
          <cell r="H3716">
            <v>9.2000000000000003E-4</v>
          </cell>
          <cell r="I3716">
            <v>4.8214300000000003</v>
          </cell>
          <cell r="J3716">
            <v>5.4</v>
          </cell>
        </row>
        <row r="3717">
          <cell r="A3717" t="str">
            <v>M3160</v>
          </cell>
          <cell r="B3717" t="str">
            <v>Pintec spar varnish galidden(barniz)</v>
          </cell>
          <cell r="C3717" t="str">
            <v>gal</v>
          </cell>
          <cell r="D3717">
            <v>9.5959199999999996</v>
          </cell>
          <cell r="E3717">
            <v>9.5950000000000006</v>
          </cell>
          <cell r="F3717">
            <v>1</v>
          </cell>
          <cell r="G3717">
            <v>9.2000000000000003E-4</v>
          </cell>
          <cell r="H3717">
            <v>9.2000000000000003E-4</v>
          </cell>
          <cell r="I3717">
            <v>9.5</v>
          </cell>
          <cell r="J3717">
            <v>10.64</v>
          </cell>
        </row>
        <row r="3718">
          <cell r="A3718" t="str">
            <v>M3161</v>
          </cell>
          <cell r="B3718" t="str">
            <v>Poliuretano galidden brillante (barniz)</v>
          </cell>
          <cell r="C3718" t="str">
            <v>gal</v>
          </cell>
          <cell r="D3718">
            <v>15.16896</v>
          </cell>
          <cell r="E3718">
            <v>15.16804</v>
          </cell>
          <cell r="F3718">
            <v>1</v>
          </cell>
          <cell r="G3718">
            <v>9.2000000000000003E-4</v>
          </cell>
          <cell r="H3718">
            <v>9.2000000000000003E-4</v>
          </cell>
          <cell r="I3718">
            <v>15.017860000000001</v>
          </cell>
          <cell r="J3718">
            <v>16.82</v>
          </cell>
        </row>
        <row r="3719">
          <cell r="A3719" t="str">
            <v>M3162</v>
          </cell>
          <cell r="B3719" t="str">
            <v>Poliuretano galidden semibrillo (barniz)</v>
          </cell>
          <cell r="C3719" t="str">
            <v>gal</v>
          </cell>
          <cell r="D3719">
            <v>15.484579999999999</v>
          </cell>
          <cell r="E3719">
            <v>15.48366</v>
          </cell>
          <cell r="F3719">
            <v>1</v>
          </cell>
          <cell r="G3719">
            <v>9.2000000000000003E-4</v>
          </cell>
          <cell r="H3719">
            <v>9.2000000000000003E-4</v>
          </cell>
          <cell r="I3719">
            <v>15.330360000000001</v>
          </cell>
          <cell r="J3719">
            <v>17.170000000000002</v>
          </cell>
        </row>
        <row r="3720">
          <cell r="A3720" t="str">
            <v>M3162.1</v>
          </cell>
          <cell r="B3720" t="str">
            <v>Poliuretano acrilico</v>
          </cell>
          <cell r="C3720" t="str">
            <v>gal</v>
          </cell>
          <cell r="D3720">
            <v>50.460520000000002</v>
          </cell>
          <cell r="E3720">
            <v>50.459600000000002</v>
          </cell>
          <cell r="F3720">
            <v>1</v>
          </cell>
          <cell r="G3720">
            <v>9.2000000000000003E-4</v>
          </cell>
          <cell r="H3720">
            <v>9.2000000000000003E-4</v>
          </cell>
          <cell r="I3720">
            <v>49.96</v>
          </cell>
          <cell r="J3720">
            <v>55.955200000000005</v>
          </cell>
          <cell r="K3720">
            <v>49.96</v>
          </cell>
        </row>
        <row r="3721">
          <cell r="A3721" t="str">
            <v>M3162.2</v>
          </cell>
          <cell r="B3721" t="str">
            <v>Acripol Esm. Metalizado+Cata(pintura fondo PVC)</v>
          </cell>
          <cell r="C3721" t="str">
            <v>gal</v>
          </cell>
          <cell r="D3721">
            <v>91.759420000000006</v>
          </cell>
          <cell r="E3721">
            <v>91.758499999999998</v>
          </cell>
          <cell r="F3721">
            <v>1</v>
          </cell>
          <cell r="G3721">
            <v>9.2000000000000003E-4</v>
          </cell>
          <cell r="H3721">
            <v>9.2000000000000003E-4</v>
          </cell>
          <cell r="I3721">
            <v>90.85</v>
          </cell>
          <cell r="J3721">
            <v>101.75200000000001</v>
          </cell>
          <cell r="K3721">
            <v>90.85</v>
          </cell>
        </row>
        <row r="3722">
          <cell r="A3722" t="str">
            <v>M3162.3</v>
          </cell>
          <cell r="B3722" t="str">
            <v>Pintura poliuretano industrial</v>
          </cell>
          <cell r="C3722" t="str">
            <v>gal</v>
          </cell>
          <cell r="D3722">
            <v>62.822920000000003</v>
          </cell>
          <cell r="E3722">
            <v>62.822000000000003</v>
          </cell>
          <cell r="F3722">
            <v>1</v>
          </cell>
          <cell r="G3722">
            <v>9.2000000000000003E-4</v>
          </cell>
          <cell r="H3722">
            <v>9.2000000000000003E-4</v>
          </cell>
          <cell r="I3722">
            <v>62.2</v>
          </cell>
          <cell r="J3722">
            <v>69.664000000000016</v>
          </cell>
          <cell r="K3722">
            <v>62.2</v>
          </cell>
        </row>
        <row r="3723">
          <cell r="A3723" t="str">
            <v>M3163</v>
          </cell>
          <cell r="B3723" t="str">
            <v>Profesional (galidden)</v>
          </cell>
          <cell r="C3723" t="str">
            <v>gal</v>
          </cell>
          <cell r="D3723">
            <v>9.7402099999999994</v>
          </cell>
          <cell r="E3723">
            <v>9.7392900000000004</v>
          </cell>
          <cell r="F3723">
            <v>1</v>
          </cell>
          <cell r="G3723">
            <v>9.2000000000000003E-4</v>
          </cell>
          <cell r="H3723">
            <v>9.2000000000000003E-4</v>
          </cell>
          <cell r="I3723">
            <v>9.6428600000000007</v>
          </cell>
          <cell r="J3723">
            <v>10.8</v>
          </cell>
        </row>
        <row r="3724">
          <cell r="A3724" t="str">
            <v>M3164</v>
          </cell>
          <cell r="B3724" t="str">
            <v>Reductor 54 (Sherwin Willians)</v>
          </cell>
          <cell r="C3724" t="str">
            <v>gal</v>
          </cell>
          <cell r="D3724">
            <v>8.9285999999999994</v>
          </cell>
          <cell r="E3724">
            <v>8.9276800000000005</v>
          </cell>
          <cell r="F3724">
            <v>1</v>
          </cell>
          <cell r="G3724">
            <v>9.2000000000000003E-4</v>
          </cell>
          <cell r="H3724">
            <v>9.2000000000000003E-4</v>
          </cell>
          <cell r="I3724">
            <v>8.8392900000000001</v>
          </cell>
          <cell r="J3724">
            <v>9.9</v>
          </cell>
        </row>
        <row r="3725">
          <cell r="A3725" t="str">
            <v>M3165</v>
          </cell>
          <cell r="B3725" t="str">
            <v xml:space="preserve">Removedor de pinturas </v>
          </cell>
          <cell r="C3725" t="str">
            <v>gal</v>
          </cell>
          <cell r="D3725">
            <v>10.281280000000001</v>
          </cell>
          <cell r="E3725">
            <v>10.28036</v>
          </cell>
          <cell r="F3725">
            <v>1</v>
          </cell>
          <cell r="G3725">
            <v>9.2000000000000003E-4</v>
          </cell>
          <cell r="H3725">
            <v>9.2000000000000003E-4</v>
          </cell>
          <cell r="I3725">
            <v>10.178570000000001</v>
          </cell>
          <cell r="J3725">
            <v>11.4</v>
          </cell>
        </row>
        <row r="3726">
          <cell r="A3726" t="str">
            <v>M3166</v>
          </cell>
          <cell r="B3726" t="str">
            <v>Removedor de Pinturas (Sherwin Willians)</v>
          </cell>
          <cell r="C3726" t="str">
            <v>gal</v>
          </cell>
          <cell r="D3726">
            <v>9.1720799999999993</v>
          </cell>
          <cell r="E3726">
            <v>9.1711600000000004</v>
          </cell>
          <cell r="F3726">
            <v>1</v>
          </cell>
          <cell r="G3726">
            <v>9.2000000000000003E-4</v>
          </cell>
          <cell r="H3726">
            <v>9.2000000000000003E-4</v>
          </cell>
          <cell r="I3726">
            <v>9.0803600000000007</v>
          </cell>
          <cell r="J3726">
            <v>10.17</v>
          </cell>
        </row>
        <row r="3727">
          <cell r="A3727" t="str">
            <v>M3167</v>
          </cell>
          <cell r="B3727" t="str">
            <v>Sellador de Concreto (Sherwin Willians)</v>
          </cell>
          <cell r="C3727" t="str">
            <v>gal</v>
          </cell>
          <cell r="D3727">
            <v>11.6069</v>
          </cell>
          <cell r="E3727">
            <v>11.605980000000001</v>
          </cell>
          <cell r="F3727">
            <v>1</v>
          </cell>
          <cell r="G3727">
            <v>9.2000000000000003E-4</v>
          </cell>
          <cell r="H3727">
            <v>9.2000000000000003E-4</v>
          </cell>
          <cell r="I3727">
            <v>11.491070000000001</v>
          </cell>
          <cell r="J3727">
            <v>12.87</v>
          </cell>
        </row>
        <row r="3728">
          <cell r="A3728" t="str">
            <v>M3168</v>
          </cell>
          <cell r="B3728" t="str">
            <v>Sellador lijable para madera (galidden)</v>
          </cell>
          <cell r="C3728" t="str">
            <v>gal</v>
          </cell>
          <cell r="D3728">
            <v>25.602609999999999</v>
          </cell>
          <cell r="E3728">
            <v>25.601690000000001</v>
          </cell>
          <cell r="F3728">
            <v>1</v>
          </cell>
          <cell r="G3728">
            <v>9.2000000000000003E-4</v>
          </cell>
          <cell r="H3728">
            <v>9.2000000000000003E-4</v>
          </cell>
          <cell r="I3728">
            <v>25.348210000000002</v>
          </cell>
          <cell r="J3728">
            <v>28.39</v>
          </cell>
        </row>
        <row r="3729">
          <cell r="A3729" t="str">
            <v>M3169</v>
          </cell>
          <cell r="B3729" t="str">
            <v>Sellador Para madera Als Solido</v>
          </cell>
          <cell r="C3729" t="str">
            <v>gal</v>
          </cell>
          <cell r="D3729">
            <v>10.993690000000001</v>
          </cell>
          <cell r="E3729">
            <v>10.99277</v>
          </cell>
          <cell r="F3729">
            <v>1</v>
          </cell>
          <cell r="G3729">
            <v>9.2000000000000003E-4</v>
          </cell>
          <cell r="H3729">
            <v>9.2000000000000003E-4</v>
          </cell>
          <cell r="I3729">
            <v>10.883929999999999</v>
          </cell>
          <cell r="J3729">
            <v>12.19</v>
          </cell>
        </row>
        <row r="3730">
          <cell r="A3730" t="str">
            <v>M3170</v>
          </cell>
          <cell r="B3730" t="str">
            <v>Spred Dura mate eternit (galidden)</v>
          </cell>
          <cell r="C3730" t="str">
            <v>gal</v>
          </cell>
          <cell r="D3730">
            <v>16.8553</v>
          </cell>
          <cell r="E3730">
            <v>16.854379999999999</v>
          </cell>
          <cell r="F3730">
            <v>1</v>
          </cell>
          <cell r="G3730">
            <v>9.2000000000000003E-4</v>
          </cell>
          <cell r="H3730">
            <v>9.2000000000000003E-4</v>
          </cell>
          <cell r="I3730">
            <v>16.6875</v>
          </cell>
          <cell r="J3730">
            <v>18.690000000000001</v>
          </cell>
        </row>
        <row r="3731">
          <cell r="A3731" t="str">
            <v>M3171</v>
          </cell>
          <cell r="B3731" t="str">
            <v>Spred Dura mate intermedia (galidden)</v>
          </cell>
          <cell r="C3731" t="str">
            <v>gal</v>
          </cell>
          <cell r="D3731">
            <v>22.644760000000002</v>
          </cell>
          <cell r="E3731">
            <v>22.643840000000001</v>
          </cell>
          <cell r="F3731">
            <v>1</v>
          </cell>
          <cell r="G3731">
            <v>9.2000000000000003E-4</v>
          </cell>
          <cell r="H3731">
            <v>9.2000000000000003E-4</v>
          </cell>
          <cell r="I3731">
            <v>22.419640000000001</v>
          </cell>
          <cell r="J3731">
            <v>25.11</v>
          </cell>
        </row>
        <row r="3732">
          <cell r="A3732" t="str">
            <v>M3172</v>
          </cell>
          <cell r="B3732" t="str">
            <v>Spred Dura mate paint (galidden)</v>
          </cell>
          <cell r="C3732" t="str">
            <v>gal</v>
          </cell>
          <cell r="D3732">
            <v>17.170919999999999</v>
          </cell>
          <cell r="E3732">
            <v>17.170000000000002</v>
          </cell>
          <cell r="F3732">
            <v>1</v>
          </cell>
          <cell r="G3732">
            <v>9.2000000000000003E-4</v>
          </cell>
          <cell r="H3732">
            <v>9.2000000000000003E-4</v>
          </cell>
          <cell r="I3732">
            <v>17</v>
          </cell>
          <cell r="J3732">
            <v>19.04</v>
          </cell>
        </row>
        <row r="3733">
          <cell r="A3733" t="str">
            <v>M3173</v>
          </cell>
          <cell r="B3733" t="str">
            <v>Spred Dura mate-base deep mp. (galidden)</v>
          </cell>
          <cell r="C3733" t="str">
            <v>gal</v>
          </cell>
          <cell r="D3733">
            <v>20.336189999999998</v>
          </cell>
          <cell r="E3733">
            <v>20.335270000000001</v>
          </cell>
          <cell r="F3733">
            <v>1</v>
          </cell>
          <cell r="G3733">
            <v>9.2000000000000003E-4</v>
          </cell>
          <cell r="H3733">
            <v>9.2000000000000003E-4</v>
          </cell>
          <cell r="I3733">
            <v>20.133929999999999</v>
          </cell>
          <cell r="J3733">
            <v>22.55</v>
          </cell>
        </row>
        <row r="3734">
          <cell r="A3734" t="str">
            <v>M3174</v>
          </cell>
          <cell r="B3734" t="str">
            <v>Spred Dura mate-base pastel mp. (galidden)</v>
          </cell>
          <cell r="C3734" t="str">
            <v>gal</v>
          </cell>
          <cell r="D3734">
            <v>24.141729999999999</v>
          </cell>
          <cell r="E3734">
            <v>24.140809999999998</v>
          </cell>
          <cell r="F3734">
            <v>1</v>
          </cell>
          <cell r="G3734">
            <v>9.2000000000000003E-4</v>
          </cell>
          <cell r="H3734">
            <v>9.2000000000000003E-4</v>
          </cell>
          <cell r="I3734">
            <v>23.901789999999998</v>
          </cell>
          <cell r="J3734">
            <v>26.77</v>
          </cell>
        </row>
        <row r="3735">
          <cell r="A3735" t="str">
            <v>M3175</v>
          </cell>
          <cell r="B3735" t="str">
            <v>Spred satin (galidden)</v>
          </cell>
          <cell r="C3735" t="str">
            <v>gal</v>
          </cell>
          <cell r="D3735">
            <v>17.170919999999999</v>
          </cell>
          <cell r="E3735">
            <v>17.170000000000002</v>
          </cell>
          <cell r="F3735">
            <v>1</v>
          </cell>
          <cell r="G3735">
            <v>9.2000000000000003E-4</v>
          </cell>
          <cell r="H3735">
            <v>9.2000000000000003E-4</v>
          </cell>
          <cell r="I3735">
            <v>17</v>
          </cell>
          <cell r="J3735">
            <v>19.04</v>
          </cell>
        </row>
        <row r="3736">
          <cell r="A3736" t="str">
            <v>M3176</v>
          </cell>
          <cell r="B3736" t="str">
            <v>Spred Satin Base Accent</v>
          </cell>
          <cell r="C3736" t="str">
            <v>gal</v>
          </cell>
          <cell r="D3736">
            <v>15.60181</v>
          </cell>
          <cell r="E3736">
            <v>15.60089</v>
          </cell>
          <cell r="F3736">
            <v>1</v>
          </cell>
          <cell r="G3736">
            <v>9.2000000000000003E-4</v>
          </cell>
          <cell r="H3736">
            <v>9.2000000000000003E-4</v>
          </cell>
          <cell r="I3736">
            <v>15.446429999999999</v>
          </cell>
          <cell r="J3736">
            <v>17.3</v>
          </cell>
        </row>
        <row r="3737">
          <cell r="A3737" t="str">
            <v>M3177</v>
          </cell>
          <cell r="B3737" t="str">
            <v>Spred satin base blanca mP(galidden)</v>
          </cell>
          <cell r="C3737" t="str">
            <v>gal</v>
          </cell>
          <cell r="D3737">
            <v>16.539670000000001</v>
          </cell>
          <cell r="E3737">
            <v>16.53875</v>
          </cell>
          <cell r="F3737">
            <v>1</v>
          </cell>
          <cell r="G3737">
            <v>9.2000000000000003E-4</v>
          </cell>
          <cell r="H3737">
            <v>9.2000000000000003E-4</v>
          </cell>
          <cell r="I3737">
            <v>16.375</v>
          </cell>
          <cell r="J3737">
            <v>18.34</v>
          </cell>
        </row>
        <row r="3738">
          <cell r="A3738" t="str">
            <v>M3178</v>
          </cell>
          <cell r="B3738" t="str">
            <v>Spred satin base deep. m pale(galidden)</v>
          </cell>
          <cell r="C3738" t="str">
            <v>gal</v>
          </cell>
          <cell r="D3738">
            <v>12.427530000000001</v>
          </cell>
          <cell r="E3738">
            <v>12.42661</v>
          </cell>
          <cell r="F3738">
            <v>1</v>
          </cell>
          <cell r="G3738">
            <v>9.2000000000000003E-4</v>
          </cell>
          <cell r="H3738">
            <v>9.2000000000000003E-4</v>
          </cell>
          <cell r="I3738">
            <v>12.303570000000001</v>
          </cell>
          <cell r="J3738">
            <v>13.78</v>
          </cell>
        </row>
        <row r="3739">
          <cell r="A3739" t="str">
            <v>M3179</v>
          </cell>
          <cell r="B3739" t="str">
            <v>Spred satin base interm m pale(galidden)</v>
          </cell>
          <cell r="C3739" t="str">
            <v>gal</v>
          </cell>
          <cell r="D3739">
            <v>13.771190000000001</v>
          </cell>
          <cell r="E3739">
            <v>13.77027</v>
          </cell>
          <cell r="F3739">
            <v>1</v>
          </cell>
          <cell r="G3739">
            <v>9.2000000000000003E-4</v>
          </cell>
          <cell r="H3739">
            <v>9.2000000000000003E-4</v>
          </cell>
          <cell r="I3739">
            <v>13.633929999999999</v>
          </cell>
          <cell r="J3739">
            <v>15.27</v>
          </cell>
        </row>
        <row r="3740">
          <cell r="A3740" t="str">
            <v>M3180</v>
          </cell>
          <cell r="B3740" t="str">
            <v>Spred satin base pastel m pale(galidden)</v>
          </cell>
          <cell r="C3740" t="str">
            <v>gal</v>
          </cell>
          <cell r="D3740">
            <v>15.16896</v>
          </cell>
          <cell r="E3740">
            <v>15.16804</v>
          </cell>
          <cell r="F3740">
            <v>1</v>
          </cell>
          <cell r="G3740">
            <v>9.2000000000000003E-4</v>
          </cell>
          <cell r="H3740">
            <v>9.2000000000000003E-4</v>
          </cell>
          <cell r="I3740">
            <v>15.017860000000001</v>
          </cell>
          <cell r="J3740">
            <v>16.82</v>
          </cell>
        </row>
        <row r="3741">
          <cell r="A3741" t="str">
            <v>M3181</v>
          </cell>
          <cell r="B3741" t="str">
            <v>Spred satin base pastel m pale(galidden)</v>
          </cell>
          <cell r="C3741" t="str">
            <v>gal</v>
          </cell>
          <cell r="D3741">
            <v>2.0750299999999999</v>
          </cell>
          <cell r="E3741">
            <v>2.0741100000000001</v>
          </cell>
          <cell r="F3741">
            <v>1</v>
          </cell>
          <cell r="G3741">
            <v>9.2000000000000003E-4</v>
          </cell>
          <cell r="H3741">
            <v>9.2000000000000003E-4</v>
          </cell>
          <cell r="I3741">
            <v>2.0535700000000001</v>
          </cell>
          <cell r="J3741">
            <v>2.2999999999999998</v>
          </cell>
        </row>
        <row r="3742">
          <cell r="A3742" t="str">
            <v>M3182</v>
          </cell>
          <cell r="B3742" t="str">
            <v>Superior  Ecolátex</v>
          </cell>
          <cell r="C3742" t="str">
            <v>gal</v>
          </cell>
          <cell r="D3742">
            <v>3.60806</v>
          </cell>
          <cell r="E3742">
            <v>3.6071399999999998</v>
          </cell>
          <cell r="F3742">
            <v>1</v>
          </cell>
          <cell r="G3742">
            <v>9.2000000000000003E-4</v>
          </cell>
          <cell r="H3742">
            <v>9.2000000000000003E-4</v>
          </cell>
          <cell r="I3742">
            <v>3.5714299999999999</v>
          </cell>
          <cell r="J3742">
            <v>4</v>
          </cell>
        </row>
        <row r="3743">
          <cell r="A3743" t="str">
            <v>M3183</v>
          </cell>
          <cell r="B3743" t="str">
            <v>Super Kem satin (Sherwin Willians)</v>
          </cell>
          <cell r="C3743" t="str">
            <v>gal</v>
          </cell>
          <cell r="D3743">
            <v>11.36342</v>
          </cell>
          <cell r="E3743">
            <v>11.362500000000001</v>
          </cell>
          <cell r="F3743">
            <v>1</v>
          </cell>
          <cell r="G3743">
            <v>9.2000000000000003E-4</v>
          </cell>
          <cell r="H3743">
            <v>9.2000000000000003E-4</v>
          </cell>
          <cell r="I3743">
            <v>11.25</v>
          </cell>
          <cell r="J3743">
            <v>12.6</v>
          </cell>
        </row>
        <row r="3744">
          <cell r="A3744" t="str">
            <v>M3184</v>
          </cell>
          <cell r="B3744" t="str">
            <v>Supercorona colores intensos(condor)</v>
          </cell>
          <cell r="C3744" t="str">
            <v>gal</v>
          </cell>
          <cell r="D3744">
            <v>13.69905</v>
          </cell>
          <cell r="E3744">
            <v>13.698130000000001</v>
          </cell>
          <cell r="F3744">
            <v>1</v>
          </cell>
          <cell r="G3744">
            <v>9.2000000000000003E-4</v>
          </cell>
          <cell r="H3744">
            <v>9.2000000000000003E-4</v>
          </cell>
          <cell r="I3744">
            <v>13.5625</v>
          </cell>
          <cell r="J3744">
            <v>15.19</v>
          </cell>
        </row>
        <row r="3745">
          <cell r="A3745" t="str">
            <v>M3185</v>
          </cell>
          <cell r="B3745" t="str">
            <v>Supercorona pasteles (condor)</v>
          </cell>
          <cell r="C3745" t="str">
            <v>gal</v>
          </cell>
          <cell r="D3745">
            <v>16.061730000000001</v>
          </cell>
          <cell r="E3745">
            <v>16.06081</v>
          </cell>
          <cell r="F3745">
            <v>1</v>
          </cell>
          <cell r="G3745">
            <v>9.2000000000000003E-4</v>
          </cell>
          <cell r="H3745">
            <v>9.2000000000000003E-4</v>
          </cell>
          <cell r="I3745">
            <v>15.90179</v>
          </cell>
          <cell r="J3745">
            <v>17.809999999999999</v>
          </cell>
        </row>
        <row r="3746">
          <cell r="A3746" t="str">
            <v>M3186</v>
          </cell>
          <cell r="B3746" t="str">
            <v>Superlatex profesional (superior)</v>
          </cell>
          <cell r="C3746" t="str">
            <v>gal</v>
          </cell>
          <cell r="D3746">
            <v>4.9787800000000004</v>
          </cell>
          <cell r="E3746">
            <v>4.9778599999999997</v>
          </cell>
          <cell r="F3746">
            <v>1</v>
          </cell>
          <cell r="G3746">
            <v>9.2000000000000003E-4</v>
          </cell>
          <cell r="H3746">
            <v>9.2000000000000003E-4</v>
          </cell>
          <cell r="I3746">
            <v>4.9285699999999997</v>
          </cell>
          <cell r="J3746">
            <v>5.52</v>
          </cell>
        </row>
        <row r="3747">
          <cell r="A3747" t="str">
            <v>M3187</v>
          </cell>
          <cell r="B3747" t="str">
            <v>Texture Paint (Sherwin Willians)</v>
          </cell>
          <cell r="C3747" t="str">
            <v>gal</v>
          </cell>
          <cell r="D3747">
            <v>5.6010099999999996</v>
          </cell>
          <cell r="E3747">
            <v>5.6000899999999998</v>
          </cell>
          <cell r="F3747">
            <v>1</v>
          </cell>
          <cell r="G3747">
            <v>9.2000000000000003E-4</v>
          </cell>
          <cell r="H3747">
            <v>9.2000000000000003E-4</v>
          </cell>
          <cell r="I3747">
            <v>5.5446400000000002</v>
          </cell>
          <cell r="J3747">
            <v>6.21</v>
          </cell>
        </row>
        <row r="3748">
          <cell r="A3748" t="str">
            <v>M3188</v>
          </cell>
          <cell r="B3748" t="str">
            <v>Tiza</v>
          </cell>
          <cell r="C3748" t="str">
            <v>lb</v>
          </cell>
          <cell r="D3748">
            <v>7.2220000000000006E-2</v>
          </cell>
          <cell r="E3748">
            <v>7.2139999999999996E-2</v>
          </cell>
          <cell r="F3748">
            <v>1</v>
          </cell>
          <cell r="G3748">
            <v>8.0000000000000007E-5</v>
          </cell>
          <cell r="H3748">
            <v>8.0000000000000007E-5</v>
          </cell>
          <cell r="I3748">
            <v>7.1429999999999993E-2</v>
          </cell>
          <cell r="J3748">
            <v>0.08</v>
          </cell>
        </row>
        <row r="3749">
          <cell r="A3749" t="str">
            <v>M3189</v>
          </cell>
          <cell r="B3749" t="str">
            <v>Vernin als Sólidos laca brillante (condor)</v>
          </cell>
          <cell r="C3749" t="str">
            <v>gal</v>
          </cell>
          <cell r="D3749">
            <v>11.426550000000001</v>
          </cell>
          <cell r="E3749">
            <v>11.42563</v>
          </cell>
          <cell r="F3749">
            <v>1</v>
          </cell>
          <cell r="G3749">
            <v>9.2000000000000003E-4</v>
          </cell>
          <cell r="H3749">
            <v>9.2000000000000003E-4</v>
          </cell>
          <cell r="I3749">
            <v>11.3125</v>
          </cell>
          <cell r="J3749">
            <v>12.67</v>
          </cell>
        </row>
        <row r="3750">
          <cell r="A3750" t="str">
            <v>M3190</v>
          </cell>
          <cell r="B3750" t="str">
            <v>Vernin als Sólidos sellador (condor)</v>
          </cell>
          <cell r="C3750" t="str">
            <v>gal</v>
          </cell>
          <cell r="D3750">
            <v>12.806279999999999</v>
          </cell>
          <cell r="E3750">
            <v>12.80536</v>
          </cell>
          <cell r="F3750">
            <v>1</v>
          </cell>
          <cell r="G3750">
            <v>9.2000000000000003E-4</v>
          </cell>
          <cell r="H3750">
            <v>9.2000000000000003E-4</v>
          </cell>
          <cell r="I3750">
            <v>12.678570000000001</v>
          </cell>
          <cell r="J3750">
            <v>14.2</v>
          </cell>
        </row>
        <row r="3751">
          <cell r="A3751" t="str">
            <v>M3191</v>
          </cell>
          <cell r="B3751" t="str">
            <v>Vernin laca brillante (condor)</v>
          </cell>
          <cell r="C3751" t="str">
            <v>gal</v>
          </cell>
          <cell r="D3751">
            <v>13.194050000000001</v>
          </cell>
          <cell r="E3751">
            <v>13.19313</v>
          </cell>
          <cell r="F3751">
            <v>1</v>
          </cell>
          <cell r="G3751">
            <v>9.2000000000000003E-4</v>
          </cell>
          <cell r="H3751">
            <v>9.2000000000000003E-4</v>
          </cell>
          <cell r="I3751">
            <v>13.0625</v>
          </cell>
          <cell r="J3751">
            <v>14.63</v>
          </cell>
        </row>
        <row r="3752">
          <cell r="A3752" t="str">
            <v>M3192</v>
          </cell>
          <cell r="B3752" t="str">
            <v>Vernin laca mate (condor)</v>
          </cell>
          <cell r="C3752" t="str">
            <v>gal</v>
          </cell>
          <cell r="D3752">
            <v>13.861359999999999</v>
          </cell>
          <cell r="E3752">
            <v>13.860440000000001</v>
          </cell>
          <cell r="F3752">
            <v>1</v>
          </cell>
          <cell r="G3752">
            <v>9.2000000000000003E-4</v>
          </cell>
          <cell r="H3752">
            <v>9.2000000000000003E-4</v>
          </cell>
          <cell r="I3752">
            <v>13.72321</v>
          </cell>
          <cell r="J3752">
            <v>15.37</v>
          </cell>
        </row>
        <row r="3753">
          <cell r="A3753" t="str">
            <v>M3192.1</v>
          </cell>
          <cell r="B3753" t="str">
            <v>Sellador (sellocril)</v>
          </cell>
          <cell r="C3753" t="str">
            <v>gal</v>
          </cell>
          <cell r="D3753">
            <v>16.160920000000001</v>
          </cell>
          <cell r="E3753">
            <v>16.16</v>
          </cell>
          <cell r="F3753">
            <v>1</v>
          </cell>
          <cell r="G3753">
            <v>9.2000000000000003E-4</v>
          </cell>
          <cell r="H3753">
            <v>9.2000000000000003E-4</v>
          </cell>
          <cell r="I3753">
            <v>16</v>
          </cell>
          <cell r="J3753">
            <v>17.920000000000002</v>
          </cell>
        </row>
        <row r="3754">
          <cell r="A3754" t="str">
            <v>M3193</v>
          </cell>
          <cell r="B3754" t="str">
            <v>Vernin sellador (condor)</v>
          </cell>
          <cell r="C3754" t="str">
            <v>gal</v>
          </cell>
          <cell r="D3754">
            <v>11.2011</v>
          </cell>
          <cell r="E3754">
            <v>11.20018</v>
          </cell>
          <cell r="F3754">
            <v>1</v>
          </cell>
          <cell r="G3754">
            <v>9.2000000000000003E-4</v>
          </cell>
          <cell r="H3754">
            <v>9.2000000000000003E-4</v>
          </cell>
          <cell r="I3754">
            <v>11.08929</v>
          </cell>
          <cell r="J3754">
            <v>12.42</v>
          </cell>
        </row>
        <row r="3755">
          <cell r="A3755" t="str">
            <v>M3194</v>
          </cell>
          <cell r="B3755" t="str">
            <v>Vinilex mate Base Accen</v>
          </cell>
          <cell r="C3755" t="str">
            <v>gal</v>
          </cell>
          <cell r="D3755">
            <v>9.0007400000000004</v>
          </cell>
          <cell r="E3755">
            <v>8.9998199999999997</v>
          </cell>
          <cell r="F3755">
            <v>1</v>
          </cell>
          <cell r="G3755">
            <v>9.2000000000000003E-4</v>
          </cell>
          <cell r="H3755">
            <v>9.2000000000000003E-4</v>
          </cell>
          <cell r="I3755">
            <v>8.9107099999999999</v>
          </cell>
          <cell r="J3755">
            <v>9.98</v>
          </cell>
        </row>
        <row r="3756">
          <cell r="A3756" t="str">
            <v>M3195</v>
          </cell>
          <cell r="B3756" t="str">
            <v>Vinilex mate Base Deep</v>
          </cell>
          <cell r="C3756" t="str">
            <v>gal</v>
          </cell>
          <cell r="D3756">
            <v>10.281280000000001</v>
          </cell>
          <cell r="E3756">
            <v>10.28036</v>
          </cell>
          <cell r="F3756">
            <v>1</v>
          </cell>
          <cell r="G3756">
            <v>9.2000000000000003E-4</v>
          </cell>
          <cell r="H3756">
            <v>9.2000000000000003E-4</v>
          </cell>
          <cell r="I3756">
            <v>10.178570000000001</v>
          </cell>
          <cell r="J3756">
            <v>11.4</v>
          </cell>
        </row>
        <row r="3757">
          <cell r="A3757" t="str">
            <v>M3196</v>
          </cell>
          <cell r="B3757" t="str">
            <v>Vinilex mate Base Pastel</v>
          </cell>
          <cell r="C3757" t="str">
            <v>gal</v>
          </cell>
          <cell r="D3757">
            <v>12.869400000000001</v>
          </cell>
          <cell r="E3757">
            <v>12.86848</v>
          </cell>
          <cell r="F3757">
            <v>1</v>
          </cell>
          <cell r="G3757">
            <v>9.2000000000000003E-4</v>
          </cell>
          <cell r="H3757">
            <v>9.2000000000000003E-4</v>
          </cell>
          <cell r="I3757">
            <v>12.741070000000001</v>
          </cell>
          <cell r="J3757">
            <v>14.27</v>
          </cell>
        </row>
        <row r="3758">
          <cell r="A3758" t="str">
            <v>M3197</v>
          </cell>
          <cell r="B3758" t="str">
            <v>Vinilex mate Base Tint</v>
          </cell>
          <cell r="C3758" t="str">
            <v>gal</v>
          </cell>
          <cell r="D3758">
            <v>11.57985</v>
          </cell>
          <cell r="E3758">
            <v>11.57893</v>
          </cell>
          <cell r="F3758">
            <v>1</v>
          </cell>
          <cell r="G3758">
            <v>9.2000000000000003E-4</v>
          </cell>
          <cell r="H3758">
            <v>9.2000000000000003E-4</v>
          </cell>
          <cell r="I3758">
            <v>11.46429</v>
          </cell>
          <cell r="J3758">
            <v>12.84</v>
          </cell>
        </row>
        <row r="3759">
          <cell r="A3759" t="str">
            <v>M3198</v>
          </cell>
          <cell r="B3759" t="str">
            <v xml:space="preserve">Vinilex mate Varios Colores </v>
          </cell>
          <cell r="C3759" t="str">
            <v>gal</v>
          </cell>
          <cell r="D3759">
            <v>13.50065</v>
          </cell>
          <cell r="E3759">
            <v>13.49973</v>
          </cell>
          <cell r="F3759">
            <v>1</v>
          </cell>
          <cell r="G3759">
            <v>9.2000000000000003E-4</v>
          </cell>
          <cell r="H3759">
            <v>9.2000000000000003E-4</v>
          </cell>
          <cell r="I3759">
            <v>13.366070000000001</v>
          </cell>
          <cell r="J3759">
            <v>14.97</v>
          </cell>
        </row>
        <row r="3760">
          <cell r="A3760" t="str">
            <v>M3199</v>
          </cell>
          <cell r="B3760" t="str">
            <v>Vinilex Satinado Base Accent</v>
          </cell>
          <cell r="C3760" t="str">
            <v>gal</v>
          </cell>
          <cell r="D3760">
            <v>9.4606499999999993</v>
          </cell>
          <cell r="E3760">
            <v>9.4597300000000004</v>
          </cell>
          <cell r="F3760">
            <v>1</v>
          </cell>
          <cell r="G3760">
            <v>9.2000000000000003E-4</v>
          </cell>
          <cell r="H3760">
            <v>9.2000000000000003E-4</v>
          </cell>
          <cell r="I3760">
            <v>9.3660700000000006</v>
          </cell>
          <cell r="J3760">
            <v>10.49</v>
          </cell>
        </row>
        <row r="3761">
          <cell r="A3761" t="str">
            <v>M3200</v>
          </cell>
          <cell r="B3761" t="str">
            <v>Vinilex Satinado Base Deep</v>
          </cell>
          <cell r="C3761" t="str">
            <v>gal</v>
          </cell>
          <cell r="D3761">
            <v>11.36342</v>
          </cell>
          <cell r="E3761">
            <v>11.362500000000001</v>
          </cell>
          <cell r="F3761">
            <v>1</v>
          </cell>
          <cell r="G3761">
            <v>9.2000000000000003E-4</v>
          </cell>
          <cell r="H3761">
            <v>9.2000000000000003E-4</v>
          </cell>
          <cell r="I3761">
            <v>11.25</v>
          </cell>
          <cell r="J3761">
            <v>12.6</v>
          </cell>
        </row>
        <row r="3762">
          <cell r="A3762" t="str">
            <v>M3201</v>
          </cell>
          <cell r="B3762" t="str">
            <v>Vinilex Satinado Base Pastel</v>
          </cell>
          <cell r="C3762" t="str">
            <v>gal</v>
          </cell>
          <cell r="D3762">
            <v>13.50065</v>
          </cell>
          <cell r="E3762">
            <v>13.49973</v>
          </cell>
          <cell r="F3762">
            <v>1</v>
          </cell>
          <cell r="G3762">
            <v>9.2000000000000003E-4</v>
          </cell>
          <cell r="H3762">
            <v>9.2000000000000003E-4</v>
          </cell>
          <cell r="I3762">
            <v>13.366070000000001</v>
          </cell>
          <cell r="J3762">
            <v>14.97</v>
          </cell>
        </row>
        <row r="3763">
          <cell r="A3763" t="str">
            <v>M3202</v>
          </cell>
          <cell r="B3763" t="str">
            <v>Vinilex Satinado Base Tint</v>
          </cell>
          <cell r="C3763" t="str">
            <v>gal</v>
          </cell>
          <cell r="D3763">
            <v>12.15699</v>
          </cell>
          <cell r="E3763">
            <v>12.15607</v>
          </cell>
          <cell r="F3763">
            <v>1</v>
          </cell>
          <cell r="G3763">
            <v>9.2000000000000003E-4</v>
          </cell>
          <cell r="H3763">
            <v>9.2000000000000003E-4</v>
          </cell>
          <cell r="I3763">
            <v>12.03571</v>
          </cell>
          <cell r="J3763">
            <v>13.48</v>
          </cell>
        </row>
        <row r="3764">
          <cell r="B3764" t="str">
            <v>Linea Pinturas uidas</v>
          </cell>
          <cell r="F3764">
            <v>1</v>
          </cell>
          <cell r="I3764">
            <v>0</v>
          </cell>
        </row>
        <row r="3765">
          <cell r="A3765" t="str">
            <v>M3203</v>
          </cell>
          <cell r="B3765" t="str">
            <v>Acondicionador Imperseal (Impremeabiliazante)</v>
          </cell>
          <cell r="C3765" t="str">
            <v>gal</v>
          </cell>
          <cell r="D3765">
            <v>14.140919999999999</v>
          </cell>
          <cell r="E3765">
            <v>14.14</v>
          </cell>
          <cell r="F3765">
            <v>1</v>
          </cell>
          <cell r="G3765">
            <v>9.2000000000000003E-4</v>
          </cell>
          <cell r="H3765">
            <v>9.2000000000000003E-4</v>
          </cell>
          <cell r="I3765">
            <v>14</v>
          </cell>
          <cell r="J3765">
            <v>15.68</v>
          </cell>
        </row>
        <row r="3766">
          <cell r="A3766" t="str">
            <v>M3204</v>
          </cell>
          <cell r="B3766" t="str">
            <v>Acondicionador manpostería uigard</v>
          </cell>
          <cell r="C3766" t="str">
            <v>gal</v>
          </cell>
          <cell r="D3766">
            <v>14.51967</v>
          </cell>
          <cell r="E3766">
            <v>14.518750000000001</v>
          </cell>
          <cell r="F3766">
            <v>1</v>
          </cell>
          <cell r="G3766">
            <v>9.2000000000000003E-4</v>
          </cell>
          <cell r="H3766">
            <v>9.2000000000000003E-4</v>
          </cell>
          <cell r="I3766">
            <v>14.375</v>
          </cell>
          <cell r="J3766">
            <v>16.100000000000001</v>
          </cell>
        </row>
        <row r="3767">
          <cell r="A3767" t="str">
            <v>M3205</v>
          </cell>
          <cell r="B3767" t="str">
            <v>Acondicionador uiempastes (Empaste Interiores)</v>
          </cell>
          <cell r="C3767" t="str">
            <v>gal</v>
          </cell>
          <cell r="D3767">
            <v>6.44869</v>
          </cell>
          <cell r="E3767">
            <v>6.4477700000000002</v>
          </cell>
          <cell r="F3767">
            <v>1</v>
          </cell>
          <cell r="G3767">
            <v>9.2000000000000003E-4</v>
          </cell>
          <cell r="H3767">
            <v>9.2000000000000003E-4</v>
          </cell>
          <cell r="I3767">
            <v>6.3839300000000003</v>
          </cell>
          <cell r="J3767">
            <v>7.15</v>
          </cell>
        </row>
        <row r="3768">
          <cell r="A3768" t="str">
            <v>M3206</v>
          </cell>
          <cell r="B3768" t="str">
            <v>Bases Elastocryl Accent</v>
          </cell>
          <cell r="C3768" t="str">
            <v>gal</v>
          </cell>
          <cell r="D3768">
            <v>6.6561000000000003</v>
          </cell>
          <cell r="E3768">
            <v>6.6551799999999997</v>
          </cell>
          <cell r="F3768">
            <v>1</v>
          </cell>
          <cell r="G3768">
            <v>9.2000000000000003E-4</v>
          </cell>
          <cell r="H3768">
            <v>9.2000000000000003E-4</v>
          </cell>
          <cell r="I3768">
            <v>6.5892900000000001</v>
          </cell>
          <cell r="J3768">
            <v>7.38</v>
          </cell>
        </row>
        <row r="3769">
          <cell r="A3769" t="str">
            <v>M3207</v>
          </cell>
          <cell r="B3769" t="str">
            <v>Bases Elastocryl Deep</v>
          </cell>
          <cell r="C3769" t="str">
            <v>gal</v>
          </cell>
          <cell r="D3769">
            <v>7.5218100000000003</v>
          </cell>
          <cell r="E3769">
            <v>7.5208899999999996</v>
          </cell>
          <cell r="F3769">
            <v>1</v>
          </cell>
          <cell r="G3769">
            <v>9.2000000000000003E-4</v>
          </cell>
          <cell r="H3769">
            <v>9.2000000000000003E-4</v>
          </cell>
          <cell r="I3769">
            <v>7.4464300000000003</v>
          </cell>
          <cell r="J3769">
            <v>8.34</v>
          </cell>
        </row>
        <row r="3770">
          <cell r="A3770" t="str">
            <v>M3208</v>
          </cell>
          <cell r="B3770" t="str">
            <v>Bases Elastocryl Pastel</v>
          </cell>
          <cell r="C3770" t="str">
            <v>gal</v>
          </cell>
          <cell r="D3770">
            <v>9.6229800000000001</v>
          </cell>
          <cell r="E3770">
            <v>9.6220599999999994</v>
          </cell>
          <cell r="F3770">
            <v>1</v>
          </cell>
          <cell r="G3770">
            <v>9.2000000000000003E-4</v>
          </cell>
          <cell r="H3770">
            <v>9.2000000000000003E-4</v>
          </cell>
          <cell r="I3770">
            <v>9.5267900000000001</v>
          </cell>
          <cell r="J3770">
            <v>10.67</v>
          </cell>
        </row>
        <row r="3771">
          <cell r="A3771" t="str">
            <v>M3209</v>
          </cell>
          <cell r="B3771" t="str">
            <v>Bases Elastocryl Tint</v>
          </cell>
          <cell r="C3771" t="str">
            <v>gal</v>
          </cell>
          <cell r="D3771">
            <v>8.3514599999999994</v>
          </cell>
          <cell r="E3771">
            <v>8.3505400000000005</v>
          </cell>
          <cell r="F3771">
            <v>1</v>
          </cell>
          <cell r="G3771">
            <v>9.2000000000000003E-4</v>
          </cell>
          <cell r="H3771">
            <v>9.2000000000000003E-4</v>
          </cell>
          <cell r="I3771">
            <v>8.2678600000000007</v>
          </cell>
          <cell r="J3771">
            <v>9.26</v>
          </cell>
        </row>
        <row r="3772">
          <cell r="A3772" t="str">
            <v>M3210</v>
          </cell>
          <cell r="B3772" t="str">
            <v>Bases Supremo Satin Ambiance Accent</v>
          </cell>
          <cell r="C3772" t="str">
            <v>gal</v>
          </cell>
          <cell r="D3772">
            <v>10.07386</v>
          </cell>
          <cell r="E3772">
            <v>10.072939999999999</v>
          </cell>
          <cell r="F3772">
            <v>1</v>
          </cell>
          <cell r="G3772">
            <v>9.2000000000000003E-4</v>
          </cell>
          <cell r="H3772">
            <v>9.2000000000000003E-4</v>
          </cell>
          <cell r="I3772">
            <v>9.9732099999999999</v>
          </cell>
          <cell r="J3772">
            <v>11.17</v>
          </cell>
        </row>
        <row r="3773">
          <cell r="A3773" t="str">
            <v>M3211</v>
          </cell>
          <cell r="B3773" t="str">
            <v>Bases Supremo Satin Ambiance Deep</v>
          </cell>
          <cell r="C3773" t="str">
            <v>gal</v>
          </cell>
          <cell r="D3773">
            <v>10.578860000000001</v>
          </cell>
          <cell r="E3773">
            <v>10.57794</v>
          </cell>
          <cell r="F3773">
            <v>1</v>
          </cell>
          <cell r="G3773">
            <v>9.2000000000000003E-4</v>
          </cell>
          <cell r="H3773">
            <v>9.2000000000000003E-4</v>
          </cell>
          <cell r="I3773">
            <v>10.47321</v>
          </cell>
          <cell r="J3773">
            <v>11.73</v>
          </cell>
        </row>
        <row r="3774">
          <cell r="A3774" t="str">
            <v>M3212</v>
          </cell>
          <cell r="B3774" t="str">
            <v>Bases Supremo Satin Ambiance Pastel</v>
          </cell>
          <cell r="C3774" t="str">
            <v>gal</v>
          </cell>
          <cell r="D3774">
            <v>13.07681</v>
          </cell>
          <cell r="E3774">
            <v>13.075889999999999</v>
          </cell>
          <cell r="F3774">
            <v>1</v>
          </cell>
          <cell r="G3774">
            <v>9.2000000000000003E-4</v>
          </cell>
          <cell r="H3774">
            <v>9.2000000000000003E-4</v>
          </cell>
          <cell r="I3774">
            <v>12.946429999999999</v>
          </cell>
          <cell r="J3774">
            <v>14.5</v>
          </cell>
        </row>
        <row r="3775">
          <cell r="A3775" t="str">
            <v>M3213</v>
          </cell>
          <cell r="B3775" t="str">
            <v>Bases Supremo Satin Ambiance Tint</v>
          </cell>
          <cell r="C3775" t="str">
            <v>gal</v>
          </cell>
          <cell r="D3775">
            <v>11.68806</v>
          </cell>
          <cell r="E3775">
            <v>11.687139999999999</v>
          </cell>
          <cell r="F3775">
            <v>1</v>
          </cell>
          <cell r="G3775">
            <v>9.2000000000000003E-4</v>
          </cell>
          <cell r="H3775">
            <v>9.2000000000000003E-4</v>
          </cell>
          <cell r="I3775">
            <v>11.571429999999999</v>
          </cell>
          <cell r="J3775">
            <v>12.96</v>
          </cell>
        </row>
        <row r="3776">
          <cell r="A3776" t="str">
            <v>M3214</v>
          </cell>
          <cell r="B3776" t="str">
            <v>Bases uilatex Accent</v>
          </cell>
          <cell r="C3776" t="str">
            <v>gal</v>
          </cell>
          <cell r="D3776">
            <v>4.2663599999999997</v>
          </cell>
          <cell r="E3776">
            <v>4.2654399999999999</v>
          </cell>
          <cell r="F3776">
            <v>1</v>
          </cell>
          <cell r="G3776">
            <v>9.2000000000000003E-4</v>
          </cell>
          <cell r="H3776">
            <v>9.2000000000000003E-4</v>
          </cell>
          <cell r="I3776">
            <v>4.2232099999999999</v>
          </cell>
          <cell r="J3776">
            <v>4.7300000000000004</v>
          </cell>
        </row>
        <row r="3777">
          <cell r="A3777" t="str">
            <v>M3215</v>
          </cell>
          <cell r="B3777" t="str">
            <v>Bases uilatex Deep</v>
          </cell>
          <cell r="C3777" t="str">
            <v>gal</v>
          </cell>
          <cell r="D3777">
            <v>4.3475299999999999</v>
          </cell>
          <cell r="E3777">
            <v>4.3466100000000001</v>
          </cell>
          <cell r="F3777">
            <v>1</v>
          </cell>
          <cell r="G3777">
            <v>9.2000000000000003E-4</v>
          </cell>
          <cell r="H3777">
            <v>9.2000000000000003E-4</v>
          </cell>
          <cell r="I3777">
            <v>4.3035699999999997</v>
          </cell>
          <cell r="J3777">
            <v>4.82</v>
          </cell>
        </row>
        <row r="3778">
          <cell r="A3778" t="str">
            <v>M3216</v>
          </cell>
          <cell r="B3778" t="str">
            <v>Bases uilatex Pastel</v>
          </cell>
          <cell r="C3778" t="str">
            <v>gal</v>
          </cell>
          <cell r="D3778">
            <v>4.6270800000000003</v>
          </cell>
          <cell r="E3778">
            <v>4.6261599999999996</v>
          </cell>
          <cell r="F3778">
            <v>1</v>
          </cell>
          <cell r="G3778">
            <v>9.2000000000000003E-4</v>
          </cell>
          <cell r="H3778">
            <v>9.2000000000000003E-4</v>
          </cell>
          <cell r="I3778">
            <v>4.5803599999999998</v>
          </cell>
          <cell r="J3778">
            <v>5.13</v>
          </cell>
        </row>
        <row r="3779">
          <cell r="A3779" t="str">
            <v>M3217</v>
          </cell>
          <cell r="B3779" t="str">
            <v>Bases uilatex Tint</v>
          </cell>
          <cell r="C3779" t="str">
            <v>gal</v>
          </cell>
          <cell r="D3779">
            <v>4.4647600000000001</v>
          </cell>
          <cell r="E3779">
            <v>4.4638400000000003</v>
          </cell>
          <cell r="F3779">
            <v>1</v>
          </cell>
          <cell r="G3779">
            <v>9.2000000000000003E-4</v>
          </cell>
          <cell r="H3779">
            <v>9.2000000000000003E-4</v>
          </cell>
          <cell r="I3779">
            <v>4.4196400000000002</v>
          </cell>
          <cell r="J3779">
            <v>4.95</v>
          </cell>
        </row>
        <row r="3780">
          <cell r="A3780" t="str">
            <v>M3218</v>
          </cell>
          <cell r="B3780" t="str">
            <v>Elastocryl</v>
          </cell>
          <cell r="C3780" t="str">
            <v>gal</v>
          </cell>
          <cell r="D3780">
            <v>9.8574400000000004</v>
          </cell>
          <cell r="E3780">
            <v>9.8565199999999997</v>
          </cell>
          <cell r="F3780">
            <v>1</v>
          </cell>
          <cell r="G3780">
            <v>9.2000000000000003E-4</v>
          </cell>
          <cell r="H3780">
            <v>9.2000000000000003E-4</v>
          </cell>
          <cell r="I3780">
            <v>9.7589299999999994</v>
          </cell>
          <cell r="J3780">
            <v>10.93</v>
          </cell>
        </row>
        <row r="3781">
          <cell r="A3781" t="str">
            <v>M3219</v>
          </cell>
          <cell r="B3781" t="str">
            <v>Elastomatic Plus (Elastomerica)</v>
          </cell>
          <cell r="C3781" t="str">
            <v>gal</v>
          </cell>
          <cell r="D3781">
            <v>24.349129999999999</v>
          </cell>
          <cell r="E3781">
            <v>24.348210000000002</v>
          </cell>
          <cell r="F3781">
            <v>1</v>
          </cell>
          <cell r="G3781">
            <v>9.2000000000000003E-4</v>
          </cell>
          <cell r="H3781">
            <v>9.2000000000000003E-4</v>
          </cell>
          <cell r="I3781">
            <v>24.107140000000001</v>
          </cell>
          <cell r="J3781">
            <v>27</v>
          </cell>
        </row>
        <row r="3782">
          <cell r="A3782" t="str">
            <v>M3220</v>
          </cell>
          <cell r="B3782" t="str">
            <v>Esmale  Supremo  Todos los  Colores</v>
          </cell>
          <cell r="C3782" t="str">
            <v>gal</v>
          </cell>
          <cell r="D3782">
            <v>10.38949</v>
          </cell>
          <cell r="E3782">
            <v>10.38857</v>
          </cell>
          <cell r="F3782">
            <v>1</v>
          </cell>
          <cell r="G3782">
            <v>9.2000000000000003E-4</v>
          </cell>
          <cell r="H3782">
            <v>9.2000000000000003E-4</v>
          </cell>
          <cell r="I3782">
            <v>10.28571</v>
          </cell>
          <cell r="J3782">
            <v>11.52</v>
          </cell>
        </row>
        <row r="3783">
          <cell r="A3783" t="str">
            <v>M3221</v>
          </cell>
          <cell r="B3783" t="str">
            <v>Esmale Supremo Aluminio</v>
          </cell>
          <cell r="C3783" t="str">
            <v>gal</v>
          </cell>
          <cell r="D3783">
            <v>18.812169999999998</v>
          </cell>
          <cell r="E3783">
            <v>18.811250000000001</v>
          </cell>
          <cell r="F3783">
            <v>1</v>
          </cell>
          <cell r="G3783">
            <v>9.2000000000000003E-4</v>
          </cell>
          <cell r="H3783">
            <v>9.2000000000000003E-4</v>
          </cell>
          <cell r="I3783">
            <v>18.625</v>
          </cell>
          <cell r="J3783">
            <v>20.86</v>
          </cell>
        </row>
        <row r="3784">
          <cell r="A3784" t="str">
            <v>M3222</v>
          </cell>
          <cell r="B3784" t="str">
            <v>Esmale Supremo Semigaloss Pastel</v>
          </cell>
          <cell r="C3784" t="str">
            <v>gal</v>
          </cell>
          <cell r="D3784">
            <v>12.26521</v>
          </cell>
          <cell r="E3784">
            <v>12.264290000000001</v>
          </cell>
          <cell r="F3784">
            <v>1</v>
          </cell>
          <cell r="G3784">
            <v>9.2000000000000003E-4</v>
          </cell>
          <cell r="H3784">
            <v>9.2000000000000003E-4</v>
          </cell>
          <cell r="I3784">
            <v>12.142860000000001</v>
          </cell>
          <cell r="J3784">
            <v>13.6</v>
          </cell>
        </row>
        <row r="3785">
          <cell r="A3785" t="str">
            <v>M3223</v>
          </cell>
          <cell r="B3785" t="str">
            <v>Esmale Supremo Semigaloss Tint</v>
          </cell>
          <cell r="C3785" t="str">
            <v>gal</v>
          </cell>
          <cell r="D3785">
            <v>11.904489999999999</v>
          </cell>
          <cell r="E3785">
            <v>11.90357</v>
          </cell>
          <cell r="F3785">
            <v>1</v>
          </cell>
          <cell r="G3785">
            <v>9.2000000000000003E-4</v>
          </cell>
          <cell r="H3785">
            <v>9.2000000000000003E-4</v>
          </cell>
          <cell r="I3785">
            <v>11.78571</v>
          </cell>
          <cell r="J3785">
            <v>13.2</v>
          </cell>
        </row>
        <row r="3786">
          <cell r="A3786" t="str">
            <v>M3224</v>
          </cell>
          <cell r="B3786" t="str">
            <v>Esmale Supremo Semigaloss Todos los Colores</v>
          </cell>
          <cell r="C3786" t="str">
            <v>gal</v>
          </cell>
          <cell r="D3786">
            <v>10.38949</v>
          </cell>
          <cell r="E3786">
            <v>10.38857</v>
          </cell>
          <cell r="F3786">
            <v>1</v>
          </cell>
          <cell r="G3786">
            <v>9.2000000000000003E-4</v>
          </cell>
          <cell r="H3786">
            <v>9.2000000000000003E-4</v>
          </cell>
          <cell r="I3786">
            <v>10.28571</v>
          </cell>
          <cell r="J3786">
            <v>11.52</v>
          </cell>
        </row>
        <row r="3787">
          <cell r="A3787" t="str">
            <v>M3225</v>
          </cell>
          <cell r="B3787" t="str">
            <v>Latex Supremo Int./Ext.</v>
          </cell>
          <cell r="C3787" t="str">
            <v>gal</v>
          </cell>
          <cell r="D3787">
            <v>10.750209999999999</v>
          </cell>
          <cell r="E3787">
            <v>10.74929</v>
          </cell>
          <cell r="F3787">
            <v>1</v>
          </cell>
          <cell r="G3787">
            <v>9.2000000000000003E-4</v>
          </cell>
          <cell r="H3787">
            <v>9.2000000000000003E-4</v>
          </cell>
          <cell r="I3787">
            <v>10.642860000000001</v>
          </cell>
          <cell r="J3787">
            <v>11.92</v>
          </cell>
        </row>
        <row r="3788">
          <cell r="A3788" t="str">
            <v>M3226</v>
          </cell>
          <cell r="B3788" t="str">
            <v>Latex Supremo Premium</v>
          </cell>
          <cell r="C3788" t="str">
            <v>gal</v>
          </cell>
          <cell r="D3788">
            <v>13.26619</v>
          </cell>
          <cell r="E3788">
            <v>13.265269999999999</v>
          </cell>
          <cell r="F3788">
            <v>1</v>
          </cell>
          <cell r="G3788">
            <v>9.2000000000000003E-4</v>
          </cell>
          <cell r="H3788">
            <v>9.2000000000000003E-4</v>
          </cell>
          <cell r="I3788">
            <v>13.133929999999999</v>
          </cell>
          <cell r="J3788">
            <v>14.71</v>
          </cell>
        </row>
        <row r="3789">
          <cell r="A3789" t="str">
            <v>M3227</v>
          </cell>
          <cell r="B3789" t="str">
            <v>martilados Todos los Colores</v>
          </cell>
          <cell r="C3789" t="str">
            <v>gal</v>
          </cell>
          <cell r="D3789">
            <v>12.49967</v>
          </cell>
          <cell r="E3789">
            <v>12.498749999999999</v>
          </cell>
          <cell r="F3789">
            <v>1</v>
          </cell>
          <cell r="G3789">
            <v>9.2000000000000003E-4</v>
          </cell>
          <cell r="H3789">
            <v>9.2000000000000003E-4</v>
          </cell>
          <cell r="I3789">
            <v>12.375</v>
          </cell>
          <cell r="J3789">
            <v>13.86</v>
          </cell>
        </row>
        <row r="3790">
          <cell r="A3790" t="str">
            <v>M3228</v>
          </cell>
          <cell r="B3790" t="str">
            <v>Supremo  Satin</v>
          </cell>
          <cell r="C3790" t="str">
            <v>gal</v>
          </cell>
          <cell r="D3790">
            <v>13.25717</v>
          </cell>
          <cell r="E3790">
            <v>13.25625</v>
          </cell>
          <cell r="F3790">
            <v>1</v>
          </cell>
          <cell r="G3790">
            <v>9.2000000000000003E-4</v>
          </cell>
          <cell r="H3790">
            <v>9.2000000000000003E-4</v>
          </cell>
          <cell r="I3790">
            <v>13.125</v>
          </cell>
          <cell r="J3790">
            <v>14.7</v>
          </cell>
        </row>
        <row r="3791">
          <cell r="A3791" t="str">
            <v>M3229</v>
          </cell>
          <cell r="B3791" t="str">
            <v>uiesmale Aluminio alta temperatura</v>
          </cell>
          <cell r="C3791" t="str">
            <v>gal</v>
          </cell>
          <cell r="D3791">
            <v>15.01962</v>
          </cell>
          <cell r="E3791">
            <v>15.018700000000001</v>
          </cell>
          <cell r="F3791">
            <v>1</v>
          </cell>
          <cell r="G3791">
            <v>9.2000000000000003E-4</v>
          </cell>
          <cell r="H3791">
            <v>9.2000000000000003E-4</v>
          </cell>
          <cell r="I3791">
            <v>14.87</v>
          </cell>
          <cell r="J3791">
            <v>16.654399999999999</v>
          </cell>
          <cell r="K3791">
            <v>14.87</v>
          </cell>
        </row>
        <row r="3792">
          <cell r="A3792" t="str">
            <v>M3230</v>
          </cell>
          <cell r="B3792" t="str">
            <v>uiesmale Todos los Colores</v>
          </cell>
          <cell r="C3792" t="str">
            <v>gal</v>
          </cell>
          <cell r="D3792">
            <v>8.5137800000000006</v>
          </cell>
          <cell r="E3792">
            <v>8.5128599999999999</v>
          </cell>
          <cell r="F3792">
            <v>1</v>
          </cell>
          <cell r="G3792">
            <v>9.2000000000000003E-4</v>
          </cell>
          <cell r="H3792">
            <v>9.2000000000000003E-4</v>
          </cell>
          <cell r="I3792">
            <v>8.4285700000000006</v>
          </cell>
          <cell r="J3792">
            <v>9.44</v>
          </cell>
        </row>
        <row r="3793">
          <cell r="A3793" t="str">
            <v>M3231</v>
          </cell>
          <cell r="B3793" t="str">
            <v>uilatex</v>
          </cell>
          <cell r="C3793" t="str">
            <v>gal</v>
          </cell>
          <cell r="D3793">
            <v>4.8705600000000002</v>
          </cell>
          <cell r="E3793">
            <v>4.8696400000000004</v>
          </cell>
          <cell r="F3793">
            <v>1</v>
          </cell>
          <cell r="G3793">
            <v>9.2000000000000003E-4</v>
          </cell>
          <cell r="H3793">
            <v>9.2000000000000003E-4</v>
          </cell>
          <cell r="I3793">
            <v>4.8214300000000003</v>
          </cell>
          <cell r="J3793">
            <v>5.4</v>
          </cell>
        </row>
        <row r="3794">
          <cell r="A3794" t="str">
            <v>M3232</v>
          </cell>
          <cell r="B3794" t="str">
            <v>uiteja</v>
          </cell>
          <cell r="C3794" t="str">
            <v>gal</v>
          </cell>
          <cell r="D3794">
            <v>11.661009999999999</v>
          </cell>
          <cell r="E3794">
            <v>11.66009</v>
          </cell>
          <cell r="F3794">
            <v>1</v>
          </cell>
          <cell r="G3794">
            <v>9.2000000000000003E-4</v>
          </cell>
          <cell r="H3794">
            <v>9.2000000000000003E-4</v>
          </cell>
          <cell r="I3794">
            <v>11.544639999999999</v>
          </cell>
          <cell r="J3794">
            <v>12.93</v>
          </cell>
        </row>
        <row r="3795">
          <cell r="B3795" t="str">
            <v>PINTURAS ANTICORROSIVOS</v>
          </cell>
          <cell r="F3795">
            <v>1</v>
          </cell>
          <cell r="I3795">
            <v>0</v>
          </cell>
        </row>
        <row r="3796">
          <cell r="A3796" t="str">
            <v>M3233</v>
          </cell>
          <cell r="B3796" t="str">
            <v>Anticorrosivo Atomix Wesco</v>
          </cell>
          <cell r="C3796" t="str">
            <v>gal</v>
          </cell>
          <cell r="D3796">
            <v>12.0578</v>
          </cell>
          <cell r="E3796">
            <v>12.05688</v>
          </cell>
          <cell r="F3796">
            <v>1</v>
          </cell>
          <cell r="G3796">
            <v>9.2000000000000003E-4</v>
          </cell>
          <cell r="H3796">
            <v>9.2000000000000003E-4</v>
          </cell>
          <cell r="I3796">
            <v>11.9375</v>
          </cell>
          <cell r="J3796">
            <v>13.37</v>
          </cell>
        </row>
        <row r="3797">
          <cell r="A3797" t="str">
            <v>M3234</v>
          </cell>
          <cell r="B3797" t="str">
            <v>Anticorrosivo Brillante (blanco)</v>
          </cell>
          <cell r="C3797" t="str">
            <v>gal</v>
          </cell>
          <cell r="D3797">
            <v>12.950559999999999</v>
          </cell>
          <cell r="E3797">
            <v>12.94964</v>
          </cell>
          <cell r="F3797">
            <v>1</v>
          </cell>
          <cell r="G3797">
            <v>9.2000000000000003E-4</v>
          </cell>
          <cell r="H3797">
            <v>9.2000000000000003E-4</v>
          </cell>
          <cell r="I3797">
            <v>12.821429999999999</v>
          </cell>
          <cell r="J3797">
            <v>14.36</v>
          </cell>
        </row>
        <row r="3798">
          <cell r="A3798" t="str">
            <v>M3235</v>
          </cell>
          <cell r="B3798" t="str">
            <v>Anticorrosivo Industrial</v>
          </cell>
          <cell r="C3798" t="str">
            <v>gal</v>
          </cell>
          <cell r="D3798">
            <v>11.895479999999999</v>
          </cell>
          <cell r="E3798">
            <v>11.89456</v>
          </cell>
          <cell r="F3798">
            <v>1</v>
          </cell>
          <cell r="G3798">
            <v>9.2000000000000003E-4</v>
          </cell>
          <cell r="H3798">
            <v>9.2000000000000003E-4</v>
          </cell>
          <cell r="I3798">
            <v>11.77679</v>
          </cell>
          <cell r="J3798">
            <v>13.19</v>
          </cell>
        </row>
        <row r="3799">
          <cell r="A3799" t="str">
            <v>M3236</v>
          </cell>
          <cell r="B3799" t="str">
            <v>Anticorrosivo Azarcón</v>
          </cell>
          <cell r="C3799" t="str">
            <v>gal</v>
          </cell>
          <cell r="D3799">
            <v>14.03271</v>
          </cell>
          <cell r="E3799">
            <v>14.031790000000001</v>
          </cell>
          <cell r="F3799">
            <v>1</v>
          </cell>
          <cell r="G3799">
            <v>9.2000000000000003E-4</v>
          </cell>
          <cell r="H3799">
            <v>9.2000000000000003E-4</v>
          </cell>
          <cell r="I3799">
            <v>13.892860000000001</v>
          </cell>
          <cell r="J3799">
            <v>15.56</v>
          </cell>
        </row>
        <row r="3800">
          <cell r="A3800" t="str">
            <v>M3237</v>
          </cell>
          <cell r="B3800" t="str">
            <v>Anticorrosivo Blanco</v>
          </cell>
          <cell r="C3800" t="str">
            <v>gal</v>
          </cell>
          <cell r="D3800">
            <v>13.75315</v>
          </cell>
          <cell r="E3800">
            <v>13.752230000000001</v>
          </cell>
          <cell r="F3800">
            <v>1</v>
          </cell>
          <cell r="G3800">
            <v>9.2000000000000003E-4</v>
          </cell>
          <cell r="H3800">
            <v>9.2000000000000003E-4</v>
          </cell>
          <cell r="I3800">
            <v>13.616070000000001</v>
          </cell>
          <cell r="J3800">
            <v>15.25</v>
          </cell>
        </row>
        <row r="3801">
          <cell r="A3801" t="str">
            <v>M3238</v>
          </cell>
          <cell r="B3801" t="str">
            <v>Anticorrosivo Cromato zinc</v>
          </cell>
          <cell r="C3801" t="str">
            <v>gal</v>
          </cell>
          <cell r="D3801">
            <v>10.62396</v>
          </cell>
          <cell r="E3801">
            <v>10.62304</v>
          </cell>
          <cell r="F3801">
            <v>1</v>
          </cell>
          <cell r="G3801">
            <v>9.2000000000000003E-4</v>
          </cell>
          <cell r="H3801">
            <v>9.2000000000000003E-4</v>
          </cell>
          <cell r="I3801">
            <v>10.517860000000001</v>
          </cell>
          <cell r="J3801">
            <v>11.78</v>
          </cell>
        </row>
        <row r="3802">
          <cell r="A3802" t="str">
            <v>M3239</v>
          </cell>
          <cell r="B3802" t="str">
            <v>Anticorrosivo naranja</v>
          </cell>
          <cell r="C3802" t="str">
            <v>gal</v>
          </cell>
          <cell r="D3802">
            <v>12.31931</v>
          </cell>
          <cell r="E3802">
            <v>12.318390000000001</v>
          </cell>
          <cell r="F3802">
            <v>1</v>
          </cell>
          <cell r="G3802">
            <v>9.2000000000000003E-4</v>
          </cell>
          <cell r="H3802">
            <v>9.2000000000000003E-4</v>
          </cell>
          <cell r="I3802">
            <v>12.196429999999999</v>
          </cell>
          <cell r="J3802">
            <v>13.66</v>
          </cell>
        </row>
        <row r="3803">
          <cell r="A3803" t="str">
            <v>M3240</v>
          </cell>
          <cell r="B3803" t="str">
            <v>Anticorrosivo Mate (gris)</v>
          </cell>
          <cell r="C3803" t="str">
            <v>gal</v>
          </cell>
          <cell r="D3803">
            <v>12.950559999999999</v>
          </cell>
          <cell r="E3803">
            <v>12.94964</v>
          </cell>
          <cell r="F3803">
            <v>1</v>
          </cell>
          <cell r="G3803">
            <v>9.2000000000000003E-4</v>
          </cell>
          <cell r="H3803">
            <v>9.2000000000000003E-4</v>
          </cell>
          <cell r="I3803">
            <v>12.821429999999999</v>
          </cell>
          <cell r="J3803">
            <v>14.36</v>
          </cell>
        </row>
        <row r="3804">
          <cell r="A3804" t="str">
            <v>M3240.1</v>
          </cell>
          <cell r="B3804" t="str">
            <v>Pintura epoxica catalizador de 2 componentes continuos</v>
          </cell>
          <cell r="C3804" t="str">
            <v>gal</v>
          </cell>
          <cell r="D3804">
            <v>77.745670000000004</v>
          </cell>
          <cell r="E3804">
            <v>77.744749999999996</v>
          </cell>
          <cell r="F3804">
            <v>1</v>
          </cell>
          <cell r="G3804">
            <v>9.2000000000000003E-4</v>
          </cell>
          <cell r="H3804">
            <v>9.2000000000000003E-4</v>
          </cell>
          <cell r="I3804">
            <v>76.974999999999994</v>
          </cell>
          <cell r="J3804">
            <v>344.84800000000001</v>
          </cell>
        </row>
        <row r="3805">
          <cell r="B3805" t="str">
            <v>PINTURAS ESMAlES</v>
          </cell>
          <cell r="F3805">
            <v>1</v>
          </cell>
          <cell r="I3805">
            <v>0</v>
          </cell>
        </row>
        <row r="3806">
          <cell r="A3806" t="str">
            <v>M3241</v>
          </cell>
          <cell r="B3806" t="str">
            <v>Esmale Atómix varios Colores Wesco</v>
          </cell>
          <cell r="C3806" t="str">
            <v>gal</v>
          </cell>
          <cell r="D3806">
            <v>14.50163</v>
          </cell>
          <cell r="E3806">
            <v>14.50071</v>
          </cell>
          <cell r="F3806">
            <v>1</v>
          </cell>
          <cell r="G3806">
            <v>9.2000000000000003E-4</v>
          </cell>
          <cell r="H3806">
            <v>9.2000000000000003E-4</v>
          </cell>
          <cell r="I3806">
            <v>14.357139999999999</v>
          </cell>
          <cell r="J3806">
            <v>16.080000000000002</v>
          </cell>
        </row>
        <row r="3807">
          <cell r="A3807" t="str">
            <v>M3242</v>
          </cell>
          <cell r="B3807" t="str">
            <v>Esmale barniz Cristal</v>
          </cell>
          <cell r="C3807" t="str">
            <v>gal</v>
          </cell>
          <cell r="D3807">
            <v>16.84628</v>
          </cell>
          <cell r="E3807">
            <v>16.845359999999999</v>
          </cell>
          <cell r="F3807">
            <v>1</v>
          </cell>
          <cell r="G3807">
            <v>9.2000000000000003E-4</v>
          </cell>
          <cell r="H3807">
            <v>9.2000000000000003E-4</v>
          </cell>
          <cell r="I3807">
            <v>16.678570000000001</v>
          </cell>
          <cell r="J3807">
            <v>18.68</v>
          </cell>
        </row>
        <row r="3808">
          <cell r="A3808" t="str">
            <v>M3243</v>
          </cell>
          <cell r="B3808" t="str">
            <v>Pintura esmale Tan colores Cóndor</v>
          </cell>
          <cell r="C3808" t="str">
            <v>gal</v>
          </cell>
          <cell r="D3808">
            <v>12.31931</v>
          </cell>
          <cell r="E3808">
            <v>12.318390000000001</v>
          </cell>
          <cell r="F3808">
            <v>1</v>
          </cell>
          <cell r="G3808">
            <v>9.2000000000000003E-4</v>
          </cell>
          <cell r="H3808">
            <v>9.2000000000000003E-4</v>
          </cell>
          <cell r="I3808">
            <v>12.196429999999999</v>
          </cell>
          <cell r="J3808">
            <v>13.66</v>
          </cell>
        </row>
        <row r="3809">
          <cell r="A3809" t="str">
            <v>M3244</v>
          </cell>
          <cell r="B3809" t="str">
            <v>Esmale supremo varios colores</v>
          </cell>
          <cell r="C3809" t="str">
            <v>gal</v>
          </cell>
          <cell r="D3809">
            <v>12.671010000000001</v>
          </cell>
          <cell r="E3809">
            <v>12.67009</v>
          </cell>
          <cell r="F3809">
            <v>1</v>
          </cell>
          <cell r="G3809">
            <v>9.2000000000000003E-4</v>
          </cell>
          <cell r="H3809">
            <v>9.2000000000000003E-4</v>
          </cell>
          <cell r="I3809">
            <v>12.544639999999999</v>
          </cell>
          <cell r="J3809">
            <v>14.05</v>
          </cell>
        </row>
        <row r="3810">
          <cell r="A3810" t="str">
            <v>M3245</v>
          </cell>
          <cell r="B3810" t="str">
            <v>Esmale martillado</v>
          </cell>
          <cell r="C3810" t="str">
            <v>gal</v>
          </cell>
          <cell r="D3810">
            <v>14.672980000000001</v>
          </cell>
          <cell r="E3810">
            <v>14.67206</v>
          </cell>
          <cell r="F3810">
            <v>1</v>
          </cell>
          <cell r="G3810">
            <v>9.2000000000000003E-4</v>
          </cell>
          <cell r="H3810">
            <v>9.2000000000000003E-4</v>
          </cell>
          <cell r="I3810">
            <v>14.52679</v>
          </cell>
          <cell r="J3810">
            <v>16.27</v>
          </cell>
        </row>
        <row r="3811">
          <cell r="A3811" t="str">
            <v>M3246</v>
          </cell>
          <cell r="B3811" t="str">
            <v>Superesmale varios colores</v>
          </cell>
          <cell r="C3811" t="str">
            <v>gal</v>
          </cell>
          <cell r="D3811">
            <v>16.738060000000001</v>
          </cell>
          <cell r="E3811">
            <v>16.73714</v>
          </cell>
          <cell r="F3811">
            <v>1</v>
          </cell>
          <cell r="G3811">
            <v>9.2000000000000003E-4</v>
          </cell>
          <cell r="H3811">
            <v>9.2000000000000003E-4</v>
          </cell>
          <cell r="I3811">
            <v>16.571429999999999</v>
          </cell>
          <cell r="J3811">
            <v>18.559999999999999</v>
          </cell>
        </row>
        <row r="3812">
          <cell r="A3812" t="str">
            <v>M3247</v>
          </cell>
          <cell r="B3812" t="str">
            <v>Uniesmale</v>
          </cell>
          <cell r="C3812" t="str">
            <v>gal</v>
          </cell>
          <cell r="D3812">
            <v>8.9646699999999999</v>
          </cell>
          <cell r="E3812">
            <v>8.9637499999999992</v>
          </cell>
          <cell r="F3812">
            <v>1</v>
          </cell>
          <cell r="G3812">
            <v>9.2000000000000003E-4</v>
          </cell>
          <cell r="H3812">
            <v>9.2000000000000003E-4</v>
          </cell>
          <cell r="I3812">
            <v>8.875</v>
          </cell>
          <cell r="J3812">
            <v>9.94</v>
          </cell>
        </row>
        <row r="3813">
          <cell r="B3813" t="str">
            <v>PRODUCTOS PARA MADERA</v>
          </cell>
          <cell r="F3813">
            <v>1</v>
          </cell>
          <cell r="I3813">
            <v>0</v>
          </cell>
        </row>
        <row r="3814">
          <cell r="A3814" t="str">
            <v>M3248</v>
          </cell>
          <cell r="B3814" t="str">
            <v>Laca para pisos Furnital</v>
          </cell>
          <cell r="C3814" t="str">
            <v>gal</v>
          </cell>
          <cell r="D3814">
            <v>33.601460000000003</v>
          </cell>
          <cell r="E3814">
            <v>33.600540000000002</v>
          </cell>
          <cell r="F3814">
            <v>1</v>
          </cell>
          <cell r="G3814">
            <v>9.2000000000000003E-4</v>
          </cell>
          <cell r="H3814">
            <v>9.2000000000000003E-4</v>
          </cell>
          <cell r="I3814">
            <v>33.267859999999999</v>
          </cell>
          <cell r="J3814">
            <v>37.26</v>
          </cell>
        </row>
        <row r="3815">
          <cell r="A3815" t="str">
            <v>M3249</v>
          </cell>
          <cell r="B3815" t="str">
            <v>Laca Vernín brillante Cóndor</v>
          </cell>
          <cell r="C3815" t="str">
            <v>gal</v>
          </cell>
          <cell r="D3815">
            <v>18.334230000000002</v>
          </cell>
          <cell r="E3815">
            <v>18.333310000000001</v>
          </cell>
          <cell r="F3815">
            <v>1</v>
          </cell>
          <cell r="G3815">
            <v>9.2000000000000003E-4</v>
          </cell>
          <cell r="H3815">
            <v>9.2000000000000003E-4</v>
          </cell>
          <cell r="I3815">
            <v>18.151789999999998</v>
          </cell>
          <cell r="J3815">
            <v>20.330000000000002</v>
          </cell>
        </row>
        <row r="3816">
          <cell r="A3816" t="str">
            <v>M3250</v>
          </cell>
          <cell r="B3816" t="str">
            <v>Laca transparente brillante (madera) Wesco</v>
          </cell>
          <cell r="C3816" t="str">
            <v>gal</v>
          </cell>
          <cell r="D3816">
            <v>13.13092</v>
          </cell>
          <cell r="E3816">
            <v>13.13</v>
          </cell>
          <cell r="F3816">
            <v>1</v>
          </cell>
          <cell r="G3816">
            <v>9.2000000000000003E-4</v>
          </cell>
          <cell r="H3816">
            <v>9.2000000000000003E-4</v>
          </cell>
          <cell r="I3816">
            <v>13</v>
          </cell>
          <cell r="J3816">
            <v>14.56</v>
          </cell>
        </row>
        <row r="3817">
          <cell r="A3817" t="str">
            <v>M3251</v>
          </cell>
          <cell r="B3817" t="str">
            <v>Sellador para madera (Vernín Alos Sólidos)</v>
          </cell>
          <cell r="C3817" t="str">
            <v>gal</v>
          </cell>
          <cell r="D3817">
            <v>18.74905</v>
          </cell>
          <cell r="E3817">
            <v>18.74813</v>
          </cell>
          <cell r="F3817">
            <v>1</v>
          </cell>
          <cell r="G3817">
            <v>9.2000000000000003E-4</v>
          </cell>
          <cell r="H3817">
            <v>9.2000000000000003E-4</v>
          </cell>
          <cell r="I3817">
            <v>18.5625</v>
          </cell>
          <cell r="J3817">
            <v>20.79</v>
          </cell>
        </row>
        <row r="3818">
          <cell r="A3818" t="str">
            <v>M3252</v>
          </cell>
          <cell r="B3818" t="str">
            <v>Sellador para madera Wesco</v>
          </cell>
          <cell r="C3818" t="str">
            <v>gal</v>
          </cell>
          <cell r="D3818">
            <v>13.13092</v>
          </cell>
          <cell r="E3818">
            <v>13.13</v>
          </cell>
          <cell r="F3818">
            <v>1</v>
          </cell>
          <cell r="G3818">
            <v>9.2000000000000003E-4</v>
          </cell>
          <cell r="H3818">
            <v>9.2000000000000003E-4</v>
          </cell>
          <cell r="I3818">
            <v>13</v>
          </cell>
          <cell r="J3818">
            <v>14.56</v>
          </cell>
        </row>
        <row r="3819">
          <cell r="A3819" t="str">
            <v>M3253</v>
          </cell>
          <cell r="B3819" t="str">
            <v>Preservante transparente p/madera T-KILL</v>
          </cell>
          <cell r="C3819" t="str">
            <v>gal</v>
          </cell>
          <cell r="D3819">
            <v>12.54476</v>
          </cell>
          <cell r="E3819">
            <v>12.543839999999999</v>
          </cell>
          <cell r="F3819">
            <v>1</v>
          </cell>
          <cell r="G3819">
            <v>9.2000000000000003E-4</v>
          </cell>
          <cell r="H3819">
            <v>9.2000000000000003E-4</v>
          </cell>
          <cell r="I3819">
            <v>12.419639999999999</v>
          </cell>
          <cell r="J3819">
            <v>13.91</v>
          </cell>
        </row>
        <row r="3820">
          <cell r="A3820" t="str">
            <v>M3254</v>
          </cell>
          <cell r="B3820" t="str">
            <v>Pintura barnis brillante Tan Cóndor</v>
          </cell>
          <cell r="C3820" t="str">
            <v>gal</v>
          </cell>
          <cell r="D3820">
            <v>14.663959999999999</v>
          </cell>
          <cell r="E3820">
            <v>14.663040000000001</v>
          </cell>
          <cell r="F3820">
            <v>1</v>
          </cell>
          <cell r="G3820">
            <v>9.2000000000000003E-4</v>
          </cell>
          <cell r="H3820">
            <v>9.2000000000000003E-4</v>
          </cell>
          <cell r="I3820">
            <v>14.517860000000001</v>
          </cell>
          <cell r="J3820">
            <v>16.260000000000002</v>
          </cell>
        </row>
        <row r="3821">
          <cell r="A3821" t="str">
            <v>M3255</v>
          </cell>
          <cell r="B3821" t="str">
            <v>Fondo para madera Xylamon</v>
          </cell>
          <cell r="C3821" t="str">
            <v>gal</v>
          </cell>
          <cell r="D3821">
            <v>15.349309999999999</v>
          </cell>
          <cell r="E3821">
            <v>15.34839</v>
          </cell>
          <cell r="F3821">
            <v>1</v>
          </cell>
          <cell r="G3821">
            <v>9.2000000000000003E-4</v>
          </cell>
          <cell r="H3821">
            <v>9.2000000000000003E-4</v>
          </cell>
          <cell r="I3821">
            <v>15.196429999999999</v>
          </cell>
          <cell r="J3821">
            <v>17.02</v>
          </cell>
        </row>
        <row r="3822">
          <cell r="A3822" t="str">
            <v>M3256</v>
          </cell>
          <cell r="B3822" t="str">
            <v>Tintes de colores p/madera</v>
          </cell>
          <cell r="C3822" t="str">
            <v>gal</v>
          </cell>
          <cell r="D3822">
            <v>7.6383599999999996</v>
          </cell>
          <cell r="E3822">
            <v>7.6381300000000003</v>
          </cell>
          <cell r="F3822">
            <v>1</v>
          </cell>
          <cell r="G3822">
            <v>2.3000000000000001E-4</v>
          </cell>
          <cell r="H3822">
            <v>2.3000000000000001E-4</v>
          </cell>
          <cell r="I3822">
            <v>7.5625</v>
          </cell>
          <cell r="J3822">
            <v>8.4700000000000006</v>
          </cell>
        </row>
        <row r="3823">
          <cell r="A3823" t="str">
            <v>M3257</v>
          </cell>
          <cell r="B3823" t="str">
            <v>Preservante p/madera Maderol</v>
          </cell>
          <cell r="C3823" t="str">
            <v>gal</v>
          </cell>
          <cell r="D3823">
            <v>16.124849999999999</v>
          </cell>
          <cell r="E3823">
            <v>16.123930000000001</v>
          </cell>
          <cell r="F3823">
            <v>1</v>
          </cell>
          <cell r="G3823">
            <v>9.2000000000000003E-4</v>
          </cell>
          <cell r="H3823">
            <v>9.2000000000000003E-4</v>
          </cell>
          <cell r="I3823">
            <v>15.96429</v>
          </cell>
          <cell r="J3823">
            <v>17.88</v>
          </cell>
        </row>
        <row r="3824">
          <cell r="A3824" t="str">
            <v>M3258</v>
          </cell>
          <cell r="B3824" t="str">
            <v>Preservante p/madera Linaoil</v>
          </cell>
          <cell r="C3824" t="str">
            <v>gal</v>
          </cell>
          <cell r="D3824">
            <v>15.394399999999999</v>
          </cell>
          <cell r="E3824">
            <v>15.39348</v>
          </cell>
          <cell r="F3824">
            <v>1</v>
          </cell>
          <cell r="G3824">
            <v>9.2000000000000003E-4</v>
          </cell>
          <cell r="H3824">
            <v>9.2000000000000003E-4</v>
          </cell>
          <cell r="I3824">
            <v>15.241070000000001</v>
          </cell>
          <cell r="J3824">
            <v>17.07</v>
          </cell>
        </row>
        <row r="3825">
          <cell r="A3825" t="str">
            <v>M3259</v>
          </cell>
          <cell r="B3825" t="str">
            <v>Barniz Premium</v>
          </cell>
          <cell r="C3825" t="str">
            <v>gal</v>
          </cell>
          <cell r="D3825">
            <v>12.815300000000001</v>
          </cell>
          <cell r="E3825">
            <v>12.81438</v>
          </cell>
          <cell r="F3825">
            <v>1</v>
          </cell>
          <cell r="G3825">
            <v>9.2000000000000003E-4</v>
          </cell>
          <cell r="H3825">
            <v>9.2000000000000003E-4</v>
          </cell>
          <cell r="I3825">
            <v>12.6875</v>
          </cell>
          <cell r="J3825">
            <v>14.21</v>
          </cell>
        </row>
        <row r="3826">
          <cell r="A3826" t="str">
            <v>M3260</v>
          </cell>
          <cell r="B3826" t="str">
            <v>Laca catalizada al ácido Unilac</v>
          </cell>
          <cell r="C3826" t="str">
            <v>gal</v>
          </cell>
          <cell r="D3826">
            <v>55.496810000000004</v>
          </cell>
          <cell r="E3826">
            <v>55.495890000000003</v>
          </cell>
          <cell r="F3826">
            <v>1</v>
          </cell>
          <cell r="G3826">
            <v>9.2000000000000003E-4</v>
          </cell>
          <cell r="H3826">
            <v>9.2000000000000003E-4</v>
          </cell>
          <cell r="I3826">
            <v>54.946429999999999</v>
          </cell>
          <cell r="J3826">
            <v>61.54</v>
          </cell>
        </row>
        <row r="3827">
          <cell r="A3827" t="str">
            <v>M3261</v>
          </cell>
          <cell r="B3827" t="str">
            <v xml:space="preserve">Laca transparente brillante  </v>
          </cell>
          <cell r="C3827" t="str">
            <v>gal</v>
          </cell>
          <cell r="D3827">
            <v>18.523599999999998</v>
          </cell>
          <cell r="E3827">
            <v>18.522680000000001</v>
          </cell>
          <cell r="F3827">
            <v>1</v>
          </cell>
          <cell r="G3827">
            <v>9.2000000000000003E-4</v>
          </cell>
          <cell r="H3827">
            <v>9.2000000000000003E-4</v>
          </cell>
          <cell r="I3827">
            <v>18.339289999999998</v>
          </cell>
          <cell r="J3827">
            <v>20.54</v>
          </cell>
        </row>
        <row r="3828">
          <cell r="A3828" t="str">
            <v>M3262</v>
          </cell>
          <cell r="B3828" t="str">
            <v>Sellador madera Alos Sólidos</v>
          </cell>
          <cell r="C3828" t="str">
            <v>gal</v>
          </cell>
          <cell r="D3828">
            <v>15.55673</v>
          </cell>
          <cell r="E3828">
            <v>15.555809999999999</v>
          </cell>
          <cell r="F3828">
            <v>1</v>
          </cell>
          <cell r="G3828">
            <v>9.2000000000000003E-4</v>
          </cell>
          <cell r="H3828">
            <v>9.2000000000000003E-4</v>
          </cell>
          <cell r="I3828">
            <v>15.40179</v>
          </cell>
          <cell r="J3828">
            <v>17.25</v>
          </cell>
        </row>
        <row r="3829">
          <cell r="A3829" t="str">
            <v>M3263</v>
          </cell>
          <cell r="B3829" t="str">
            <v>Barniz Supremo</v>
          </cell>
          <cell r="C3829" t="str">
            <v>gal</v>
          </cell>
          <cell r="D3829">
            <v>10.78628</v>
          </cell>
          <cell r="E3829">
            <v>10.785360000000001</v>
          </cell>
          <cell r="F3829">
            <v>1</v>
          </cell>
          <cell r="G3829">
            <v>9.2000000000000003E-4</v>
          </cell>
          <cell r="H3829">
            <v>9.2000000000000003E-4</v>
          </cell>
          <cell r="I3829">
            <v>10.678570000000001</v>
          </cell>
          <cell r="J3829">
            <v>11.96</v>
          </cell>
        </row>
        <row r="3830">
          <cell r="A3830" t="str">
            <v>M3264</v>
          </cell>
          <cell r="B3830" t="str">
            <v>Preservante de madera KL-3</v>
          </cell>
          <cell r="C3830" t="str">
            <v>gal</v>
          </cell>
          <cell r="D3830">
            <v>8.1620799999999996</v>
          </cell>
          <cell r="E3830">
            <v>8.1611600000000006</v>
          </cell>
          <cell r="F3830">
            <v>1</v>
          </cell>
          <cell r="G3830">
            <v>9.2000000000000003E-4</v>
          </cell>
          <cell r="H3830">
            <v>9.2000000000000003E-4</v>
          </cell>
          <cell r="I3830">
            <v>8.0803600000000007</v>
          </cell>
          <cell r="J3830">
            <v>9.0500000000000007</v>
          </cell>
        </row>
        <row r="3831">
          <cell r="A3831" t="str">
            <v>M3265</v>
          </cell>
          <cell r="B3831" t="str">
            <v>Tinta de madera Unitinte</v>
          </cell>
          <cell r="C3831" t="str">
            <v>l</v>
          </cell>
          <cell r="D3831">
            <v>14.798539999999999</v>
          </cell>
          <cell r="E3831">
            <v>14.798310000000001</v>
          </cell>
          <cell r="F3831">
            <v>1</v>
          </cell>
          <cell r="G3831">
            <v>2.3000000000000001E-4</v>
          </cell>
          <cell r="H3831">
            <v>2.3000000000000001E-4</v>
          </cell>
          <cell r="I3831">
            <v>14.65179</v>
          </cell>
          <cell r="J3831">
            <v>16.41</v>
          </cell>
        </row>
        <row r="3832">
          <cell r="B3832" t="str">
            <v>PINTURAS DE CAUCHO</v>
          </cell>
          <cell r="F3832">
            <v>1</v>
          </cell>
          <cell r="I3832">
            <v>0</v>
          </cell>
        </row>
        <row r="3833">
          <cell r="A3833" t="str">
            <v>M3266</v>
          </cell>
          <cell r="B3833" t="str">
            <v>Pint. De agua (Máster Látex) Económica Wesco Duratex</v>
          </cell>
          <cell r="C3833" t="str">
            <v>gal</v>
          </cell>
          <cell r="D3833">
            <v>11.24619</v>
          </cell>
          <cell r="E3833">
            <v>11.24527</v>
          </cell>
          <cell r="F3833">
            <v>1</v>
          </cell>
          <cell r="G3833">
            <v>9.2000000000000003E-4</v>
          </cell>
          <cell r="H3833">
            <v>9.2000000000000003E-4</v>
          </cell>
          <cell r="I3833">
            <v>11.133929999999999</v>
          </cell>
          <cell r="J3833">
            <v>12.47</v>
          </cell>
        </row>
        <row r="3834">
          <cell r="A3834" t="str">
            <v>M3267</v>
          </cell>
          <cell r="B3834" t="str">
            <v>Pintura de agua Duratex Profesional Wesco</v>
          </cell>
          <cell r="C3834" t="str">
            <v>gal</v>
          </cell>
          <cell r="D3834">
            <v>11.39048</v>
          </cell>
          <cell r="E3834">
            <v>11.389559999999999</v>
          </cell>
          <cell r="F3834">
            <v>1</v>
          </cell>
          <cell r="G3834">
            <v>9.2000000000000003E-4</v>
          </cell>
          <cell r="H3834">
            <v>9.2000000000000003E-4</v>
          </cell>
          <cell r="I3834">
            <v>11.27679</v>
          </cell>
          <cell r="J3834">
            <v>12.63</v>
          </cell>
        </row>
        <row r="3835">
          <cell r="A3835" t="str">
            <v>M3268</v>
          </cell>
          <cell r="B3835" t="str">
            <v>Pintura de agua Látex Vinyl Acrílico Cóndor</v>
          </cell>
          <cell r="C3835" t="str">
            <v>gal</v>
          </cell>
          <cell r="D3835">
            <v>10.651009999999999</v>
          </cell>
          <cell r="E3835">
            <v>10.650090000000001</v>
          </cell>
          <cell r="F3835">
            <v>1</v>
          </cell>
          <cell r="G3835">
            <v>9.2000000000000003E-4</v>
          </cell>
          <cell r="H3835">
            <v>9.2000000000000003E-4</v>
          </cell>
          <cell r="I3835">
            <v>10.544639999999999</v>
          </cell>
          <cell r="J3835">
            <v>11.81</v>
          </cell>
        </row>
        <row r="3836">
          <cell r="A3836" t="str">
            <v>M3269</v>
          </cell>
          <cell r="B3836" t="str">
            <v>Pintura caucho Cóndor Económica</v>
          </cell>
          <cell r="C3836" t="str">
            <v>gal</v>
          </cell>
          <cell r="D3836">
            <v>6.5027999999999997</v>
          </cell>
          <cell r="E3836">
            <v>6.5018799999999999</v>
          </cell>
          <cell r="F3836">
            <v>1</v>
          </cell>
          <cell r="G3836">
            <v>9.2000000000000003E-4</v>
          </cell>
          <cell r="H3836">
            <v>9.2000000000000003E-4</v>
          </cell>
          <cell r="I3836">
            <v>6.4375</v>
          </cell>
          <cell r="J3836">
            <v>7.21</v>
          </cell>
        </row>
        <row r="3837">
          <cell r="A3837" t="str">
            <v>M3270</v>
          </cell>
          <cell r="B3837" t="str">
            <v>Pintura de agua Permalátex Cóndor</v>
          </cell>
          <cell r="C3837" t="str">
            <v>gal</v>
          </cell>
          <cell r="D3837">
            <v>13.16699</v>
          </cell>
          <cell r="E3837">
            <v>13.166069999999999</v>
          </cell>
          <cell r="F3837">
            <v>1</v>
          </cell>
          <cell r="G3837">
            <v>9.2000000000000003E-4</v>
          </cell>
          <cell r="H3837">
            <v>9.2000000000000003E-4</v>
          </cell>
          <cell r="I3837">
            <v>13.03571</v>
          </cell>
          <cell r="J3837">
            <v>14.6</v>
          </cell>
        </row>
        <row r="3838">
          <cell r="A3838" t="str">
            <v>M3271</v>
          </cell>
          <cell r="B3838" t="str">
            <v>Pintura Super Corona Intenso Cóndor</v>
          </cell>
          <cell r="C3838" t="str">
            <v>gal</v>
          </cell>
          <cell r="D3838">
            <v>21.806100000000001</v>
          </cell>
          <cell r="E3838">
            <v>21.80518</v>
          </cell>
          <cell r="F3838">
            <v>1</v>
          </cell>
          <cell r="G3838">
            <v>9.2000000000000003E-4</v>
          </cell>
          <cell r="H3838">
            <v>9.2000000000000003E-4</v>
          </cell>
          <cell r="I3838">
            <v>21.589289999999998</v>
          </cell>
          <cell r="J3838">
            <v>24.18</v>
          </cell>
        </row>
        <row r="3839">
          <cell r="A3839" t="str">
            <v>M3272</v>
          </cell>
          <cell r="B3839" t="str">
            <v>Supremo Premium Exterios</v>
          </cell>
          <cell r="C3839" t="str">
            <v>gal</v>
          </cell>
          <cell r="D3839">
            <v>16.305209999999999</v>
          </cell>
          <cell r="E3839">
            <v>16.304290000000002</v>
          </cell>
          <cell r="F3839">
            <v>1</v>
          </cell>
          <cell r="G3839">
            <v>9.2000000000000003E-4</v>
          </cell>
          <cell r="H3839">
            <v>9.2000000000000003E-4</v>
          </cell>
          <cell r="I3839">
            <v>16.142859999999999</v>
          </cell>
          <cell r="J3839">
            <v>18.080000000000002</v>
          </cell>
        </row>
        <row r="3840">
          <cell r="A3840" t="str">
            <v>M3273</v>
          </cell>
          <cell r="B3840" t="str">
            <v>Látex Supremo interior / exterior</v>
          </cell>
          <cell r="C3840" t="str">
            <v>gal</v>
          </cell>
          <cell r="D3840">
            <v>12.26521</v>
          </cell>
          <cell r="E3840">
            <v>12.264290000000001</v>
          </cell>
          <cell r="F3840">
            <v>1</v>
          </cell>
          <cell r="G3840">
            <v>9.2000000000000003E-4</v>
          </cell>
          <cell r="H3840">
            <v>9.2000000000000003E-4</v>
          </cell>
          <cell r="I3840">
            <v>12.142860000000001</v>
          </cell>
          <cell r="J3840">
            <v>13.6</v>
          </cell>
        </row>
        <row r="3841">
          <cell r="A3841" t="str">
            <v>M3274</v>
          </cell>
          <cell r="B3841" t="str">
            <v>Unilatex Económico</v>
          </cell>
          <cell r="C3841" t="str">
            <v>gal</v>
          </cell>
          <cell r="D3841">
            <v>5.02386</v>
          </cell>
          <cell r="E3841">
            <v>5.0229400000000002</v>
          </cell>
          <cell r="F3841">
            <v>1</v>
          </cell>
          <cell r="G3841">
            <v>9.2000000000000003E-4</v>
          </cell>
          <cell r="H3841">
            <v>9.2000000000000003E-4</v>
          </cell>
          <cell r="I3841">
            <v>4.9732099999999999</v>
          </cell>
          <cell r="J3841">
            <v>5.57</v>
          </cell>
        </row>
        <row r="3842">
          <cell r="A3842" t="str">
            <v>M3275</v>
          </cell>
          <cell r="B3842" t="str">
            <v>Base supremo satín pastel</v>
          </cell>
          <cell r="C3842" t="str">
            <v>gal</v>
          </cell>
          <cell r="D3842">
            <v>19.32619</v>
          </cell>
          <cell r="E3842">
            <v>19.32527</v>
          </cell>
          <cell r="F3842">
            <v>1</v>
          </cell>
          <cell r="G3842">
            <v>9.2000000000000003E-4</v>
          </cell>
          <cell r="H3842">
            <v>9.2000000000000003E-4</v>
          </cell>
          <cell r="I3842">
            <v>19.133929999999999</v>
          </cell>
          <cell r="J3842">
            <v>21.43</v>
          </cell>
        </row>
        <row r="3843">
          <cell r="A3843" t="str">
            <v>M3276</v>
          </cell>
          <cell r="B3843" t="str">
            <v>Látex Toucan pintura de agua</v>
          </cell>
          <cell r="C3843" t="str">
            <v>gal</v>
          </cell>
          <cell r="D3843">
            <v>1.7684200000000001</v>
          </cell>
          <cell r="E3843">
            <v>1.7675000000000001</v>
          </cell>
          <cell r="F3843">
            <v>1</v>
          </cell>
          <cell r="G3843">
            <v>9.2000000000000003E-4</v>
          </cell>
          <cell r="H3843">
            <v>9.2000000000000003E-4</v>
          </cell>
          <cell r="I3843">
            <v>1.75</v>
          </cell>
          <cell r="J3843">
            <v>1.96</v>
          </cell>
        </row>
        <row r="3844">
          <cell r="A3844" t="str">
            <v>M3277</v>
          </cell>
          <cell r="B3844" t="str">
            <v>Súper Elite pintura elastomérica</v>
          </cell>
          <cell r="C3844" t="str">
            <v>gal</v>
          </cell>
          <cell r="D3844">
            <v>15.295210000000001</v>
          </cell>
          <cell r="E3844">
            <v>15.29429</v>
          </cell>
          <cell r="F3844">
            <v>1</v>
          </cell>
          <cell r="G3844">
            <v>9.2000000000000003E-4</v>
          </cell>
          <cell r="H3844">
            <v>9.2000000000000003E-4</v>
          </cell>
          <cell r="I3844">
            <v>15.142860000000001</v>
          </cell>
          <cell r="J3844">
            <v>16.96</v>
          </cell>
        </row>
        <row r="3845">
          <cell r="A3845" t="str">
            <v>M3278</v>
          </cell>
          <cell r="B3845" t="str">
            <v>Supercaucho intensos</v>
          </cell>
          <cell r="C3845" t="str">
            <v>gal</v>
          </cell>
          <cell r="D3845">
            <v>14.537710000000001</v>
          </cell>
          <cell r="E3845">
            <v>14.53679</v>
          </cell>
          <cell r="F3845">
            <v>1</v>
          </cell>
          <cell r="G3845">
            <v>9.2000000000000003E-4</v>
          </cell>
          <cell r="H3845">
            <v>9.2000000000000003E-4</v>
          </cell>
          <cell r="I3845">
            <v>14.392860000000001</v>
          </cell>
          <cell r="J3845">
            <v>16.12</v>
          </cell>
        </row>
        <row r="3846">
          <cell r="A3846" t="str">
            <v>M3278.1</v>
          </cell>
          <cell r="B3846" t="str">
            <v>Pintura acrilica para murales</v>
          </cell>
          <cell r="C3846" t="str">
            <v>gal</v>
          </cell>
          <cell r="D3846">
            <v>36.36092</v>
          </cell>
          <cell r="E3846">
            <v>36.36</v>
          </cell>
          <cell r="F3846">
            <v>1</v>
          </cell>
          <cell r="G3846">
            <v>9.2000000000000003E-4</v>
          </cell>
          <cell r="H3846">
            <v>9.2000000000000003E-4</v>
          </cell>
          <cell r="I3846">
            <v>36</v>
          </cell>
          <cell r="J3846">
            <v>40.320000000000007</v>
          </cell>
        </row>
        <row r="3847">
          <cell r="B3847" t="str">
            <v>PINTURAS CUBIERTA</v>
          </cell>
          <cell r="F3847">
            <v>1</v>
          </cell>
          <cell r="I3847">
            <v>0</v>
          </cell>
        </row>
        <row r="3848">
          <cell r="A3848" t="str">
            <v>M3279</v>
          </cell>
          <cell r="B3848" t="str">
            <v>Pintura p/tech Pinternit Wesco Lad europ, caf, neg teja es</v>
          </cell>
          <cell r="C3848" t="str">
            <v>gal</v>
          </cell>
          <cell r="D3848">
            <v>16.882349999999999</v>
          </cell>
          <cell r="E3848">
            <v>16.881430000000002</v>
          </cell>
          <cell r="F3848">
            <v>1</v>
          </cell>
          <cell r="G3848">
            <v>9.2000000000000003E-4</v>
          </cell>
          <cell r="H3848">
            <v>9.2000000000000003E-4</v>
          </cell>
          <cell r="I3848">
            <v>16.714289999999998</v>
          </cell>
          <cell r="J3848">
            <v>18.72</v>
          </cell>
        </row>
        <row r="3849">
          <cell r="A3849" t="str">
            <v>M3280</v>
          </cell>
          <cell r="B3849" t="str">
            <v>Pintura p/asbesto cemento Cóndor Eternacril</v>
          </cell>
          <cell r="C3849" t="str">
            <v>gal</v>
          </cell>
          <cell r="D3849">
            <v>20.814129999999999</v>
          </cell>
          <cell r="E3849">
            <v>20.813210000000002</v>
          </cell>
          <cell r="F3849">
            <v>1</v>
          </cell>
          <cell r="G3849">
            <v>9.2000000000000003E-4</v>
          </cell>
          <cell r="H3849">
            <v>9.2000000000000003E-4</v>
          </cell>
          <cell r="I3849">
            <v>20.607140000000001</v>
          </cell>
          <cell r="J3849">
            <v>23.08</v>
          </cell>
        </row>
        <row r="3850">
          <cell r="A3850" t="str">
            <v>M3281</v>
          </cell>
          <cell r="B3850" t="str">
            <v>Recubrimiento muliuso Mulimax</v>
          </cell>
          <cell r="C3850" t="str">
            <v>gal</v>
          </cell>
          <cell r="D3850">
            <v>9.0909200000000006</v>
          </cell>
          <cell r="E3850">
            <v>9.09</v>
          </cell>
          <cell r="F3850">
            <v>1</v>
          </cell>
          <cell r="G3850">
            <v>9.2000000000000003E-4</v>
          </cell>
          <cell r="H3850">
            <v>9.2000000000000003E-4</v>
          </cell>
          <cell r="I3850">
            <v>9</v>
          </cell>
          <cell r="J3850">
            <v>10.08</v>
          </cell>
        </row>
        <row r="3851">
          <cell r="A3851" t="str">
            <v>M3282</v>
          </cell>
          <cell r="B3851" t="str">
            <v>Resina para impermeabilizar losas Impertec</v>
          </cell>
          <cell r="C3851" t="str">
            <v>gal</v>
          </cell>
          <cell r="D3851">
            <v>80.620559999999998</v>
          </cell>
          <cell r="E3851">
            <v>80.619640000000004</v>
          </cell>
          <cell r="F3851">
            <v>1</v>
          </cell>
          <cell r="G3851">
            <v>9.2000000000000003E-4</v>
          </cell>
          <cell r="H3851">
            <v>9.2000000000000003E-4</v>
          </cell>
          <cell r="I3851">
            <v>79.821430000000007</v>
          </cell>
          <cell r="J3851">
            <v>89.4</v>
          </cell>
        </row>
        <row r="3852">
          <cell r="A3852" t="str">
            <v>M3283</v>
          </cell>
          <cell r="B3852" t="str">
            <v>Repelente de humedad para toda superficie Sealec</v>
          </cell>
          <cell r="C3852" t="str">
            <v>gal</v>
          </cell>
          <cell r="D3852">
            <v>161.19511</v>
          </cell>
          <cell r="E3852">
            <v>161.19418999999999</v>
          </cell>
          <cell r="F3852">
            <v>1</v>
          </cell>
          <cell r="G3852">
            <v>9.2000000000000003E-4</v>
          </cell>
          <cell r="H3852">
            <v>9.2000000000000003E-4</v>
          </cell>
          <cell r="I3852">
            <v>159.59820999999999</v>
          </cell>
          <cell r="J3852">
            <v>178.75</v>
          </cell>
        </row>
        <row r="3853">
          <cell r="A3853" t="str">
            <v>M3284</v>
          </cell>
          <cell r="B3853" t="str">
            <v>Pintura Cubierta Uniteja</v>
          </cell>
          <cell r="C3853" t="str">
            <v>gal</v>
          </cell>
          <cell r="D3853">
            <v>13.771190000000001</v>
          </cell>
          <cell r="E3853">
            <v>13.77027</v>
          </cell>
          <cell r="F3853">
            <v>1</v>
          </cell>
          <cell r="G3853">
            <v>9.2000000000000003E-4</v>
          </cell>
          <cell r="H3853">
            <v>9.2000000000000003E-4</v>
          </cell>
          <cell r="I3853">
            <v>13.633929999999999</v>
          </cell>
          <cell r="J3853">
            <v>15.27</v>
          </cell>
        </row>
        <row r="3854">
          <cell r="A3854" t="str">
            <v>M3285</v>
          </cell>
          <cell r="B3854" t="str">
            <v>Súper elite pintura para techos</v>
          </cell>
          <cell r="C3854" t="str">
            <v>gal</v>
          </cell>
          <cell r="D3854">
            <v>15.295210000000001</v>
          </cell>
          <cell r="E3854">
            <v>15.29429</v>
          </cell>
          <cell r="F3854">
            <v>1</v>
          </cell>
          <cell r="G3854">
            <v>9.2000000000000003E-4</v>
          </cell>
          <cell r="H3854">
            <v>9.2000000000000003E-4</v>
          </cell>
          <cell r="I3854">
            <v>15.142860000000001</v>
          </cell>
          <cell r="J3854">
            <v>16.96</v>
          </cell>
        </row>
        <row r="3855">
          <cell r="A3855" t="str">
            <v>M3286</v>
          </cell>
          <cell r="B3855" t="str">
            <v>Resina Resintex 50</v>
          </cell>
          <cell r="C3855" t="str">
            <v>gal</v>
          </cell>
          <cell r="D3855">
            <v>12.68905</v>
          </cell>
          <cell r="E3855">
            <v>12.688129999999999</v>
          </cell>
          <cell r="F3855">
            <v>1</v>
          </cell>
          <cell r="G3855">
            <v>9.2000000000000003E-4</v>
          </cell>
          <cell r="H3855">
            <v>9.2000000000000003E-4</v>
          </cell>
          <cell r="I3855">
            <v>12.5625</v>
          </cell>
          <cell r="J3855">
            <v>14.07</v>
          </cell>
        </row>
        <row r="3856">
          <cell r="B3856" t="str">
            <v>PINTURAS VARIAS</v>
          </cell>
          <cell r="F3856">
            <v>1</v>
          </cell>
          <cell r="I3856">
            <v>0</v>
          </cell>
        </row>
        <row r="3857">
          <cell r="A3857" t="str">
            <v>M3287</v>
          </cell>
          <cell r="B3857" t="str">
            <v>Pintura impermeable d/losas Agua Stop Cóndor</v>
          </cell>
          <cell r="C3857" t="str">
            <v>l</v>
          </cell>
          <cell r="D3857">
            <v>15.88969</v>
          </cell>
          <cell r="E3857">
            <v>15.88946</v>
          </cell>
          <cell r="F3857">
            <v>1</v>
          </cell>
          <cell r="G3857">
            <v>2.3000000000000001E-4</v>
          </cell>
          <cell r="H3857">
            <v>2.3000000000000001E-4</v>
          </cell>
          <cell r="I3857">
            <v>15.732139999999999</v>
          </cell>
          <cell r="J3857">
            <v>17.62</v>
          </cell>
        </row>
        <row r="3858">
          <cell r="A3858" t="str">
            <v>M3288</v>
          </cell>
          <cell r="B3858" t="str">
            <v>MARKA (Pintura de tráfico)</v>
          </cell>
          <cell r="C3858" t="str">
            <v>gal</v>
          </cell>
          <cell r="D3858">
            <v>25.629670000000001</v>
          </cell>
          <cell r="E3858">
            <v>25.62875</v>
          </cell>
          <cell r="F3858">
            <v>1</v>
          </cell>
          <cell r="G3858">
            <v>9.2000000000000003E-4</v>
          </cell>
          <cell r="H3858">
            <v>9.2000000000000003E-4</v>
          </cell>
          <cell r="I3858">
            <v>25.375</v>
          </cell>
          <cell r="J3858">
            <v>28.42</v>
          </cell>
        </row>
        <row r="3859">
          <cell r="B3859" t="str">
            <v>VARIOS</v>
          </cell>
          <cell r="F3859">
            <v>1</v>
          </cell>
          <cell r="I3859">
            <v>0</v>
          </cell>
        </row>
        <row r="3860">
          <cell r="A3860" t="str">
            <v>M3289</v>
          </cell>
          <cell r="B3860" t="str">
            <v>Thinner comercial (diluyente tecni thiñer laca)</v>
          </cell>
          <cell r="C3860" t="str">
            <v>gal</v>
          </cell>
          <cell r="D3860">
            <v>11.850379999999999</v>
          </cell>
          <cell r="E3860">
            <v>11.849460000000001</v>
          </cell>
          <cell r="F3860">
            <v>1</v>
          </cell>
          <cell r="G3860">
            <v>9.2000000000000003E-4</v>
          </cell>
          <cell r="H3860">
            <v>9.2000000000000003E-4</v>
          </cell>
          <cell r="I3860">
            <v>11.732139999999999</v>
          </cell>
          <cell r="J3860">
            <v>13.14</v>
          </cell>
        </row>
        <row r="3861">
          <cell r="A3861" t="str">
            <v>M3290</v>
          </cell>
          <cell r="B3861" t="str">
            <v>Conderestuco interiores</v>
          </cell>
          <cell r="C3861" t="str">
            <v>gal</v>
          </cell>
          <cell r="D3861">
            <v>8.4777100000000001</v>
          </cell>
          <cell r="E3861">
            <v>8.4767899999999994</v>
          </cell>
          <cell r="F3861">
            <v>1</v>
          </cell>
          <cell r="G3861">
            <v>9.2000000000000003E-4</v>
          </cell>
          <cell r="H3861">
            <v>9.2000000000000003E-4</v>
          </cell>
          <cell r="I3861">
            <v>8.3928600000000007</v>
          </cell>
          <cell r="J3861">
            <v>9.4</v>
          </cell>
        </row>
        <row r="3862">
          <cell r="A3862" t="str">
            <v>M3291</v>
          </cell>
          <cell r="B3862" t="str">
            <v>Conderestuco exteriores</v>
          </cell>
          <cell r="C3862" t="str">
            <v>gal</v>
          </cell>
          <cell r="D3862">
            <v>11.174049999999999</v>
          </cell>
          <cell r="E3862">
            <v>11.17313</v>
          </cell>
          <cell r="F3862">
            <v>1</v>
          </cell>
          <cell r="G3862">
            <v>9.2000000000000003E-4</v>
          </cell>
          <cell r="H3862">
            <v>9.2000000000000003E-4</v>
          </cell>
          <cell r="I3862">
            <v>11.0625</v>
          </cell>
          <cell r="J3862">
            <v>12.39</v>
          </cell>
        </row>
        <row r="3863">
          <cell r="A3863" t="str">
            <v>M3292</v>
          </cell>
          <cell r="B3863" t="str">
            <v>Estuco de tumbados con textura y acanalado</v>
          </cell>
          <cell r="C3863" t="str">
            <v>m2</v>
          </cell>
          <cell r="D3863">
            <v>8.3597900000000003</v>
          </cell>
          <cell r="E3863">
            <v>8.3595600000000001</v>
          </cell>
          <cell r="F3863">
            <v>1</v>
          </cell>
          <cell r="G3863">
            <v>2.3000000000000001E-4</v>
          </cell>
          <cell r="H3863">
            <v>2.3000000000000001E-4</v>
          </cell>
          <cell r="I3863">
            <v>8.2767900000000001</v>
          </cell>
          <cell r="J3863">
            <v>9.27</v>
          </cell>
        </row>
        <row r="3864">
          <cell r="A3864" t="str">
            <v>M3293</v>
          </cell>
          <cell r="B3864" t="str">
            <v>Estuco de tumbados liso total</v>
          </cell>
          <cell r="C3864" t="str">
            <v>m2</v>
          </cell>
          <cell r="D3864">
            <v>7.7555899999999998</v>
          </cell>
          <cell r="E3864">
            <v>7.7553599999999996</v>
          </cell>
          <cell r="F3864">
            <v>1</v>
          </cell>
          <cell r="G3864">
            <v>2.3000000000000001E-4</v>
          </cell>
          <cell r="H3864">
            <v>2.3000000000000001E-4</v>
          </cell>
          <cell r="I3864">
            <v>7.6785699999999997</v>
          </cell>
          <cell r="J3864">
            <v>8.6</v>
          </cell>
        </row>
        <row r="3865">
          <cell r="A3865" t="str">
            <v>M3294</v>
          </cell>
          <cell r="B3865" t="str">
            <v>Estuco de tumbados 1.20 x 0.60</v>
          </cell>
          <cell r="C3865" t="str">
            <v>m2</v>
          </cell>
          <cell r="D3865">
            <v>6.0602299999999998</v>
          </cell>
          <cell r="E3865">
            <v>6.06</v>
          </cell>
          <cell r="F3865">
            <v>1</v>
          </cell>
          <cell r="G3865">
            <v>2.3000000000000001E-4</v>
          </cell>
          <cell r="H3865">
            <v>2.3000000000000001E-4</v>
          </cell>
          <cell r="I3865">
            <v>6</v>
          </cell>
          <cell r="J3865">
            <v>6.72</v>
          </cell>
        </row>
        <row r="3866">
          <cell r="A3866" t="str">
            <v>M3295</v>
          </cell>
          <cell r="B3866" t="str">
            <v>Rieles de 1.20 x 0.60</v>
          </cell>
          <cell r="C3866" t="str">
            <v>m2</v>
          </cell>
          <cell r="D3866">
            <v>4.2386200000000001</v>
          </cell>
          <cell r="E3866">
            <v>4.2383899999999999</v>
          </cell>
          <cell r="F3866">
            <v>1</v>
          </cell>
          <cell r="G3866">
            <v>2.3000000000000001E-4</v>
          </cell>
          <cell r="H3866">
            <v>2.3000000000000001E-4</v>
          </cell>
          <cell r="I3866">
            <v>4.1964300000000003</v>
          </cell>
          <cell r="J3866">
            <v>4.7</v>
          </cell>
        </row>
        <row r="3867">
          <cell r="A3867" t="str">
            <v>M3296</v>
          </cell>
          <cell r="B3867" t="str">
            <v>Estuco de tumbados 0.60 x 0.60</v>
          </cell>
          <cell r="C3867" t="str">
            <v>m2</v>
          </cell>
          <cell r="D3867">
            <v>5.4560399999999998</v>
          </cell>
          <cell r="E3867">
            <v>5.4558099999999996</v>
          </cell>
          <cell r="F3867">
            <v>1</v>
          </cell>
          <cell r="G3867">
            <v>2.3000000000000001E-4</v>
          </cell>
          <cell r="H3867">
            <v>2.3000000000000001E-4</v>
          </cell>
          <cell r="I3867">
            <v>5.4017900000000001</v>
          </cell>
          <cell r="J3867">
            <v>6.05</v>
          </cell>
        </row>
        <row r="3868">
          <cell r="A3868" t="str">
            <v>M3297</v>
          </cell>
          <cell r="B3868" t="str">
            <v>Rieles de 0.60 x 0.60</v>
          </cell>
          <cell r="C3868" t="str">
            <v>m2</v>
          </cell>
          <cell r="D3868">
            <v>4.8518400000000002</v>
          </cell>
          <cell r="E3868">
            <v>4.85161</v>
          </cell>
          <cell r="F3868">
            <v>1</v>
          </cell>
          <cell r="G3868">
            <v>2.3000000000000001E-4</v>
          </cell>
          <cell r="H3868">
            <v>2.3000000000000001E-4</v>
          </cell>
          <cell r="I3868">
            <v>4.8035699999999997</v>
          </cell>
          <cell r="J3868">
            <v>5.38</v>
          </cell>
        </row>
        <row r="3869">
          <cell r="A3869" t="str">
            <v>M3298</v>
          </cell>
          <cell r="B3869" t="str">
            <v>Estuco den paredes sobre bloque revocado</v>
          </cell>
          <cell r="C3869" t="str">
            <v>m2</v>
          </cell>
          <cell r="D3869">
            <v>1.8218399999999999</v>
          </cell>
          <cell r="E3869">
            <v>1.82161</v>
          </cell>
          <cell r="F3869">
            <v>1</v>
          </cell>
          <cell r="G3869">
            <v>2.3000000000000001E-4</v>
          </cell>
          <cell r="H3869">
            <v>2.3000000000000001E-4</v>
          </cell>
          <cell r="I3869">
            <v>1.8035699999999999</v>
          </cell>
          <cell r="J3869">
            <v>2.02</v>
          </cell>
        </row>
        <row r="3870">
          <cell r="A3870" t="str">
            <v>M3299</v>
          </cell>
          <cell r="B3870" t="str">
            <v>Oleo en paredes y tumbado en cocina</v>
          </cell>
          <cell r="C3870" t="str">
            <v>m2</v>
          </cell>
          <cell r="D3870">
            <v>2.42604</v>
          </cell>
          <cell r="E3870">
            <v>2.4258099999999998</v>
          </cell>
          <cell r="F3870">
            <v>1</v>
          </cell>
          <cell r="G3870">
            <v>2.3000000000000001E-4</v>
          </cell>
          <cell r="H3870">
            <v>2.3000000000000001E-4</v>
          </cell>
          <cell r="I3870">
            <v>2.4017900000000001</v>
          </cell>
          <cell r="J3870">
            <v>2.69</v>
          </cell>
        </row>
        <row r="3871">
          <cell r="A3871" t="str">
            <v>M3300</v>
          </cell>
          <cell r="B3871" t="str">
            <v>Revestimiento exterior tipo rulato</v>
          </cell>
          <cell r="C3871" t="str">
            <v>m2</v>
          </cell>
          <cell r="D3871">
            <v>2.6244200000000002</v>
          </cell>
          <cell r="E3871">
            <v>2.62419</v>
          </cell>
          <cell r="F3871">
            <v>1</v>
          </cell>
          <cell r="G3871">
            <v>2.3000000000000001E-4</v>
          </cell>
          <cell r="H3871">
            <v>2.3000000000000001E-4</v>
          </cell>
          <cell r="I3871">
            <v>2.5982099999999999</v>
          </cell>
          <cell r="J3871">
            <v>2.91</v>
          </cell>
        </row>
        <row r="3872">
          <cell r="A3872" t="str">
            <v>M3301</v>
          </cell>
          <cell r="B3872" t="str">
            <v>Pintura de tumbado sobre estuco</v>
          </cell>
          <cell r="C3872" t="str">
            <v>m2</v>
          </cell>
          <cell r="D3872">
            <v>1.20862</v>
          </cell>
          <cell r="E3872">
            <v>1.2083900000000001</v>
          </cell>
          <cell r="F3872">
            <v>1</v>
          </cell>
          <cell r="G3872">
            <v>2.3000000000000001E-4</v>
          </cell>
          <cell r="H3872">
            <v>2.3000000000000001E-4</v>
          </cell>
          <cell r="I3872">
            <v>1.1964300000000001</v>
          </cell>
          <cell r="J3872">
            <v>1.34</v>
          </cell>
        </row>
        <row r="3873">
          <cell r="A3873" t="str">
            <v>M3302</v>
          </cell>
          <cell r="B3873" t="str">
            <v>Pintura en paredes sobre estuco</v>
          </cell>
          <cell r="C3873" t="str">
            <v>m2</v>
          </cell>
          <cell r="D3873">
            <v>1.20862</v>
          </cell>
          <cell r="E3873">
            <v>1.2083900000000001</v>
          </cell>
          <cell r="F3873">
            <v>1</v>
          </cell>
          <cell r="G3873">
            <v>2.3000000000000001E-4</v>
          </cell>
          <cell r="H3873">
            <v>2.3000000000000001E-4</v>
          </cell>
          <cell r="I3873">
            <v>1.1964300000000001</v>
          </cell>
          <cell r="J3873">
            <v>1.34</v>
          </cell>
        </row>
        <row r="3874">
          <cell r="A3874" t="str">
            <v>M3303</v>
          </cell>
          <cell r="B3874" t="str">
            <v>Chafado</v>
          </cell>
          <cell r="C3874" t="str">
            <v>m2</v>
          </cell>
          <cell r="D3874">
            <v>2.6063900000000002</v>
          </cell>
          <cell r="E3874">
            <v>2.60616</v>
          </cell>
          <cell r="F3874">
            <v>1</v>
          </cell>
          <cell r="G3874">
            <v>2.3000000000000001E-4</v>
          </cell>
          <cell r="H3874">
            <v>2.3000000000000001E-4</v>
          </cell>
          <cell r="I3874">
            <v>2.5803600000000002</v>
          </cell>
          <cell r="J3874">
            <v>2.89</v>
          </cell>
        </row>
        <row r="3875">
          <cell r="A3875" t="str">
            <v>M3304</v>
          </cell>
          <cell r="B3875" t="str">
            <v>Uniseal (sellador cemento exterior)</v>
          </cell>
          <cell r="C3875" t="str">
            <v>gal</v>
          </cell>
          <cell r="D3875">
            <v>14.005649999999999</v>
          </cell>
          <cell r="E3875">
            <v>14.00473</v>
          </cell>
          <cell r="F3875">
            <v>1</v>
          </cell>
          <cell r="G3875">
            <v>9.2000000000000003E-4</v>
          </cell>
          <cell r="H3875">
            <v>9.2000000000000003E-4</v>
          </cell>
          <cell r="I3875">
            <v>13.866070000000001</v>
          </cell>
          <cell r="J3875">
            <v>15.53</v>
          </cell>
        </row>
        <row r="3876">
          <cell r="A3876" t="str">
            <v>M3305</v>
          </cell>
          <cell r="B3876" t="str">
            <v>Iuniresin (resina para empaste)</v>
          </cell>
          <cell r="C3876" t="str">
            <v>gal</v>
          </cell>
          <cell r="D3876">
            <v>12.34817</v>
          </cell>
          <cell r="E3876">
            <v>12.347250000000001</v>
          </cell>
          <cell r="F3876">
            <v>1</v>
          </cell>
          <cell r="G3876">
            <v>9.2000000000000003E-4</v>
          </cell>
          <cell r="H3876">
            <v>9.2000000000000003E-4</v>
          </cell>
          <cell r="I3876">
            <v>12.225</v>
          </cell>
          <cell r="J3876">
            <v>68.460000000000008</v>
          </cell>
        </row>
        <row r="3877">
          <cell r="A3877" t="str">
            <v>M3306</v>
          </cell>
          <cell r="B3877" t="str">
            <v>Uniempaste (interiores)</v>
          </cell>
          <cell r="C3877" t="str">
            <v>gal</v>
          </cell>
          <cell r="D3877">
            <v>6.8635099999999998</v>
          </cell>
          <cell r="E3877">
            <v>6.86259</v>
          </cell>
          <cell r="F3877">
            <v>1</v>
          </cell>
          <cell r="G3877">
            <v>9.2000000000000003E-4</v>
          </cell>
          <cell r="H3877">
            <v>9.2000000000000003E-4</v>
          </cell>
          <cell r="I3877">
            <v>6.7946400000000002</v>
          </cell>
          <cell r="J3877">
            <v>38.050000000000004</v>
          </cell>
        </row>
        <row r="3878">
          <cell r="A3878" t="str">
            <v>M3307</v>
          </cell>
          <cell r="B3878" t="str">
            <v>Superemovedor de pinturas</v>
          </cell>
          <cell r="C3878" t="str">
            <v>l</v>
          </cell>
          <cell r="D3878">
            <v>6.0512100000000002</v>
          </cell>
          <cell r="E3878">
            <v>6.05098</v>
          </cell>
          <cell r="F3878">
            <v>1</v>
          </cell>
          <cell r="G3878">
            <v>2.3000000000000001E-4</v>
          </cell>
          <cell r="H3878">
            <v>2.3000000000000001E-4</v>
          </cell>
          <cell r="I3878">
            <v>5.9910699999999997</v>
          </cell>
          <cell r="J3878">
            <v>6.71</v>
          </cell>
        </row>
        <row r="3879">
          <cell r="A3879" t="str">
            <v>M3308</v>
          </cell>
          <cell r="B3879" t="str">
            <v>Desoxiquim</v>
          </cell>
          <cell r="C3879" t="str">
            <v>l</v>
          </cell>
          <cell r="D3879">
            <v>1.9435800000000001</v>
          </cell>
          <cell r="E3879">
            <v>1.9433499999999999</v>
          </cell>
          <cell r="F3879">
            <v>1</v>
          </cell>
          <cell r="G3879">
            <v>2.3000000000000001E-4</v>
          </cell>
          <cell r="H3879">
            <v>2.3000000000000001E-4</v>
          </cell>
          <cell r="I3879">
            <v>1.92411</v>
          </cell>
          <cell r="J3879">
            <v>2.1549999999999998</v>
          </cell>
        </row>
        <row r="3880">
          <cell r="A3880" t="str">
            <v>M3309</v>
          </cell>
          <cell r="B3880" t="str">
            <v>Muriquim</v>
          </cell>
          <cell r="C3880" t="str">
            <v>l</v>
          </cell>
          <cell r="D3880">
            <v>2.0179800000000001</v>
          </cell>
          <cell r="E3880">
            <v>2.0177499999999999</v>
          </cell>
          <cell r="F3880">
            <v>1</v>
          </cell>
          <cell r="G3880">
            <v>2.3000000000000001E-4</v>
          </cell>
          <cell r="H3880">
            <v>2.3000000000000001E-4</v>
          </cell>
          <cell r="I3880">
            <v>1.99777</v>
          </cell>
          <cell r="J3880">
            <v>2.2374999999999998</v>
          </cell>
        </row>
        <row r="3881">
          <cell r="A3881" t="str">
            <v>M3310</v>
          </cell>
          <cell r="B3881" t="str">
            <v>Condorempaste interior</v>
          </cell>
          <cell r="C3881" t="str">
            <v>kg</v>
          </cell>
          <cell r="D3881">
            <v>0.5413</v>
          </cell>
          <cell r="E3881">
            <v>0.54107000000000005</v>
          </cell>
          <cell r="F3881">
            <v>1</v>
          </cell>
          <cell r="G3881">
            <v>2.3000000000000001E-4</v>
          </cell>
          <cell r="H3881">
            <v>2.3000000000000001E-4</v>
          </cell>
          <cell r="I3881">
            <v>0.53571000000000002</v>
          </cell>
          <cell r="J3881">
            <v>12</v>
          </cell>
        </row>
        <row r="3882">
          <cell r="A3882" t="str">
            <v>M3311</v>
          </cell>
          <cell r="B3882" t="str">
            <v>Condorempaste exterior</v>
          </cell>
          <cell r="C3882" t="str">
            <v>kg</v>
          </cell>
          <cell r="D3882">
            <v>0.85511999999999999</v>
          </cell>
          <cell r="E3882">
            <v>0.85489000000000004</v>
          </cell>
          <cell r="F3882">
            <v>1</v>
          </cell>
          <cell r="G3882">
            <v>2.3000000000000001E-4</v>
          </cell>
          <cell r="H3882">
            <v>2.3000000000000001E-4</v>
          </cell>
          <cell r="I3882">
            <v>0.84643000000000002</v>
          </cell>
          <cell r="J3882">
            <v>18.96</v>
          </cell>
        </row>
        <row r="3883">
          <cell r="A3883" t="str">
            <v>M3311.1</v>
          </cell>
          <cell r="B3883" t="str">
            <v>Varios</v>
          </cell>
          <cell r="C3883" t="str">
            <v>u</v>
          </cell>
          <cell r="D3883">
            <v>6.1915300000000002</v>
          </cell>
          <cell r="E3883">
            <v>6.1913</v>
          </cell>
          <cell r="F3883">
            <v>1</v>
          </cell>
          <cell r="G3883">
            <v>2.3000000000000001E-4</v>
          </cell>
          <cell r="H3883">
            <v>2.3000000000000001E-4</v>
          </cell>
          <cell r="I3883">
            <v>6.13</v>
          </cell>
          <cell r="J3883">
            <v>6.8656000000000006</v>
          </cell>
          <cell r="K3883">
            <v>6.13</v>
          </cell>
        </row>
        <row r="3884">
          <cell r="B3884" t="str">
            <v xml:space="preserve">Linea para madera - PINTURAS uIDAS </v>
          </cell>
          <cell r="F3884">
            <v>1</v>
          </cell>
          <cell r="I3884">
            <v>0</v>
          </cell>
        </row>
        <row r="3885">
          <cell r="A3885" t="str">
            <v>M3312</v>
          </cell>
          <cell r="B3885" t="str">
            <v>Barniz</v>
          </cell>
          <cell r="C3885" t="str">
            <v>gal</v>
          </cell>
          <cell r="D3885">
            <v>8.2432400000000001</v>
          </cell>
          <cell r="E3885">
            <v>8.2423199999999994</v>
          </cell>
          <cell r="F3885">
            <v>1</v>
          </cell>
          <cell r="G3885">
            <v>9.2000000000000003E-4</v>
          </cell>
          <cell r="H3885">
            <v>9.2000000000000003E-4</v>
          </cell>
          <cell r="I3885">
            <v>8.1607099999999999</v>
          </cell>
          <cell r="J3885">
            <v>9.14</v>
          </cell>
        </row>
        <row r="3886">
          <cell r="A3886" t="str">
            <v>M3313</v>
          </cell>
          <cell r="B3886" t="str">
            <v>Brillante Artesanal</v>
          </cell>
          <cell r="C3886" t="str">
            <v>gal</v>
          </cell>
          <cell r="D3886">
            <v>11.228149999999999</v>
          </cell>
          <cell r="E3886">
            <v>11.22723</v>
          </cell>
          <cell r="F3886">
            <v>1</v>
          </cell>
          <cell r="G3886">
            <v>9.2000000000000003E-4</v>
          </cell>
          <cell r="H3886">
            <v>9.2000000000000003E-4</v>
          </cell>
          <cell r="I3886">
            <v>11.116070000000001</v>
          </cell>
          <cell r="J3886">
            <v>12.45</v>
          </cell>
        </row>
        <row r="3887">
          <cell r="A3887" t="str">
            <v>M3314</v>
          </cell>
          <cell r="B3887" t="str">
            <v>Lacas Catalizadas al Ácido A.S.  Blanco mate</v>
          </cell>
          <cell r="C3887" t="str">
            <v>gal</v>
          </cell>
          <cell r="D3887">
            <v>14.18601</v>
          </cell>
          <cell r="E3887">
            <v>14.185090000000001</v>
          </cell>
          <cell r="F3887">
            <v>1</v>
          </cell>
          <cell r="G3887">
            <v>9.2000000000000003E-4</v>
          </cell>
          <cell r="H3887">
            <v>9.2000000000000003E-4</v>
          </cell>
          <cell r="I3887">
            <v>14.044639999999999</v>
          </cell>
          <cell r="J3887">
            <v>15.73</v>
          </cell>
        </row>
        <row r="3888">
          <cell r="A3888" t="str">
            <v>M3315</v>
          </cell>
          <cell r="B3888" t="str">
            <v>Lacas Catalizadas al Ácido A.S. Blanco</v>
          </cell>
          <cell r="C3888" t="str">
            <v>gal</v>
          </cell>
          <cell r="D3888">
            <v>12.40048</v>
          </cell>
          <cell r="E3888">
            <v>12.399559999999999</v>
          </cell>
          <cell r="F3888">
            <v>1</v>
          </cell>
          <cell r="G3888">
            <v>9.2000000000000003E-4</v>
          </cell>
          <cell r="H3888">
            <v>9.2000000000000003E-4</v>
          </cell>
          <cell r="I3888">
            <v>12.27679</v>
          </cell>
          <cell r="J3888">
            <v>13.75</v>
          </cell>
        </row>
        <row r="3889">
          <cell r="A3889" t="str">
            <v>M3316</v>
          </cell>
          <cell r="B3889" t="str">
            <v>Lacas Catalizadas al Ácido A.S. Brillante</v>
          </cell>
          <cell r="C3889" t="str">
            <v>gal</v>
          </cell>
          <cell r="D3889">
            <v>11.36342</v>
          </cell>
          <cell r="E3889">
            <v>11.362500000000001</v>
          </cell>
          <cell r="F3889">
            <v>1</v>
          </cell>
          <cell r="G3889">
            <v>9.2000000000000003E-4</v>
          </cell>
          <cell r="H3889">
            <v>9.2000000000000003E-4</v>
          </cell>
          <cell r="I3889">
            <v>11.25</v>
          </cell>
          <cell r="J3889">
            <v>12.6</v>
          </cell>
        </row>
        <row r="3890">
          <cell r="A3890" t="str">
            <v>M3317</v>
          </cell>
          <cell r="B3890" t="str">
            <v>Lacas Catalizadas al Ácido A.S. Fondo Blanco Catalizado</v>
          </cell>
          <cell r="C3890" t="str">
            <v>gal</v>
          </cell>
          <cell r="D3890">
            <v>12.896459999999999</v>
          </cell>
          <cell r="E3890">
            <v>12.89554</v>
          </cell>
          <cell r="F3890">
            <v>1</v>
          </cell>
          <cell r="G3890">
            <v>9.2000000000000003E-4</v>
          </cell>
          <cell r="H3890">
            <v>9.2000000000000003E-4</v>
          </cell>
          <cell r="I3890">
            <v>12.767860000000001</v>
          </cell>
          <cell r="J3890">
            <v>14.3</v>
          </cell>
        </row>
        <row r="3891">
          <cell r="A3891" t="str">
            <v>M3318</v>
          </cell>
          <cell r="B3891" t="str">
            <v>Lacas Catalizadas al Ácido A.S. mate</v>
          </cell>
          <cell r="C3891" t="str">
            <v>gal</v>
          </cell>
          <cell r="D3891">
            <v>12.40048</v>
          </cell>
          <cell r="E3891">
            <v>12.399559999999999</v>
          </cell>
          <cell r="F3891">
            <v>1</v>
          </cell>
          <cell r="G3891">
            <v>9.2000000000000003E-4</v>
          </cell>
          <cell r="H3891">
            <v>9.2000000000000003E-4</v>
          </cell>
          <cell r="I3891">
            <v>12.27679</v>
          </cell>
          <cell r="J3891">
            <v>13.75</v>
          </cell>
        </row>
        <row r="3892">
          <cell r="A3892" t="str">
            <v>M3319</v>
          </cell>
          <cell r="B3892" t="str">
            <v>Lacas Catalizadas al Ácido A.S. Sellador</v>
          </cell>
          <cell r="C3892" t="str">
            <v>gal</v>
          </cell>
          <cell r="D3892">
            <v>11.904489999999999</v>
          </cell>
          <cell r="E3892">
            <v>11.90357</v>
          </cell>
          <cell r="F3892">
            <v>1</v>
          </cell>
          <cell r="G3892">
            <v>9.2000000000000003E-4</v>
          </cell>
          <cell r="H3892">
            <v>9.2000000000000003E-4</v>
          </cell>
          <cell r="I3892">
            <v>11.78571</v>
          </cell>
          <cell r="J3892">
            <v>13.2</v>
          </cell>
        </row>
        <row r="3893">
          <cell r="A3893" t="str">
            <v>M3320</v>
          </cell>
          <cell r="B3893" t="str">
            <v>Lacas Catalizadas al Ácido A.S. Vino Tinto</v>
          </cell>
          <cell r="C3893" t="str">
            <v>gal</v>
          </cell>
          <cell r="D3893">
            <v>12.40048</v>
          </cell>
          <cell r="E3893">
            <v>12.399559999999999</v>
          </cell>
          <cell r="F3893">
            <v>1</v>
          </cell>
          <cell r="G3893">
            <v>9.2000000000000003E-4</v>
          </cell>
          <cell r="H3893">
            <v>9.2000000000000003E-4</v>
          </cell>
          <cell r="I3893">
            <v>12.27679</v>
          </cell>
          <cell r="J3893">
            <v>13.75</v>
          </cell>
        </row>
        <row r="3894">
          <cell r="A3894" t="str">
            <v>M3321</v>
          </cell>
          <cell r="B3894" t="str">
            <v>Lacas Catalizadas al Ácido A.S. Vino Tinto mate</v>
          </cell>
          <cell r="C3894" t="str">
            <v>gal</v>
          </cell>
          <cell r="D3894">
            <v>13.99663</v>
          </cell>
          <cell r="E3894">
            <v>13.995710000000001</v>
          </cell>
          <cell r="F3894">
            <v>1</v>
          </cell>
          <cell r="G3894">
            <v>9.2000000000000003E-4</v>
          </cell>
          <cell r="H3894">
            <v>9.2000000000000003E-4</v>
          </cell>
          <cell r="I3894">
            <v>13.857139999999999</v>
          </cell>
          <cell r="J3894">
            <v>15.52</v>
          </cell>
        </row>
        <row r="3895">
          <cell r="A3895" t="str">
            <v>M3322</v>
          </cell>
          <cell r="B3895" t="str">
            <v>Sellador  Artesanal</v>
          </cell>
          <cell r="C3895" t="str">
            <v>gal</v>
          </cell>
          <cell r="D3895">
            <v>11.228149999999999</v>
          </cell>
          <cell r="E3895">
            <v>11.22723</v>
          </cell>
          <cell r="F3895">
            <v>1</v>
          </cell>
          <cell r="G3895">
            <v>9.2000000000000003E-4</v>
          </cell>
          <cell r="H3895">
            <v>9.2000000000000003E-4</v>
          </cell>
          <cell r="I3895">
            <v>11.116070000000001</v>
          </cell>
          <cell r="J3895">
            <v>12.45</v>
          </cell>
        </row>
        <row r="3896">
          <cell r="A3896" t="str">
            <v>M3323</v>
          </cell>
          <cell r="B3896" t="str">
            <v>Sellador de Laca</v>
          </cell>
          <cell r="C3896" t="str">
            <v>gal</v>
          </cell>
          <cell r="D3896">
            <v>11.86842</v>
          </cell>
          <cell r="E3896">
            <v>11.8675</v>
          </cell>
          <cell r="F3896">
            <v>1</v>
          </cell>
          <cell r="G3896">
            <v>9.2000000000000003E-4</v>
          </cell>
          <cell r="H3896">
            <v>9.2000000000000003E-4</v>
          </cell>
          <cell r="I3896">
            <v>11.75</v>
          </cell>
          <cell r="J3896">
            <v>13.16</v>
          </cell>
        </row>
        <row r="3897">
          <cell r="A3897" t="str">
            <v>M3324</v>
          </cell>
          <cell r="B3897" t="str">
            <v>Transparente Brillante</v>
          </cell>
          <cell r="C3897" t="str">
            <v>gal</v>
          </cell>
          <cell r="D3897">
            <v>12.45458</v>
          </cell>
          <cell r="E3897">
            <v>12.453659999999999</v>
          </cell>
          <cell r="F3897">
            <v>1</v>
          </cell>
          <cell r="G3897">
            <v>9.2000000000000003E-4</v>
          </cell>
          <cell r="H3897">
            <v>9.2000000000000003E-4</v>
          </cell>
          <cell r="I3897">
            <v>12.330360000000001</v>
          </cell>
          <cell r="J3897">
            <v>13.81</v>
          </cell>
        </row>
        <row r="3898">
          <cell r="A3898" t="str">
            <v>M3325</v>
          </cell>
          <cell r="B3898" t="str">
            <v>Transparente mate</v>
          </cell>
          <cell r="C3898" t="str">
            <v>gal</v>
          </cell>
          <cell r="D3898">
            <v>14.149940000000001</v>
          </cell>
          <cell r="E3898">
            <v>14.14902</v>
          </cell>
          <cell r="F3898">
            <v>1</v>
          </cell>
          <cell r="G3898">
            <v>9.2000000000000003E-4</v>
          </cell>
          <cell r="H3898">
            <v>9.2000000000000003E-4</v>
          </cell>
          <cell r="I3898">
            <v>14.008929999999999</v>
          </cell>
          <cell r="J3898">
            <v>15.69</v>
          </cell>
        </row>
        <row r="3899">
          <cell r="A3899" t="str">
            <v>M3326</v>
          </cell>
          <cell r="B3899" t="str">
            <v>uitintes Amarillo</v>
          </cell>
          <cell r="C3899" t="str">
            <v>gal</v>
          </cell>
          <cell r="D3899">
            <v>15.37636</v>
          </cell>
          <cell r="E3899">
            <v>15.375439999999999</v>
          </cell>
          <cell r="F3899">
            <v>1</v>
          </cell>
          <cell r="G3899">
            <v>9.2000000000000003E-4</v>
          </cell>
          <cell r="H3899">
            <v>9.2000000000000003E-4</v>
          </cell>
          <cell r="I3899">
            <v>15.22321</v>
          </cell>
          <cell r="J3899">
            <v>17.05</v>
          </cell>
        </row>
        <row r="3900">
          <cell r="A3900" t="str">
            <v>M3327</v>
          </cell>
          <cell r="B3900" t="str">
            <v>uitintes Cedro</v>
          </cell>
          <cell r="C3900" t="str">
            <v>gal</v>
          </cell>
          <cell r="D3900">
            <v>14.681990000000001</v>
          </cell>
          <cell r="E3900">
            <v>14.68107</v>
          </cell>
          <cell r="F3900">
            <v>1</v>
          </cell>
          <cell r="G3900">
            <v>9.2000000000000003E-4</v>
          </cell>
          <cell r="H3900">
            <v>9.2000000000000003E-4</v>
          </cell>
          <cell r="I3900">
            <v>14.53571</v>
          </cell>
          <cell r="J3900">
            <v>16.28</v>
          </cell>
        </row>
        <row r="3901">
          <cell r="A3901" t="str">
            <v>M3328</v>
          </cell>
          <cell r="B3901" t="str">
            <v>uitintes Negro</v>
          </cell>
          <cell r="C3901" t="str">
            <v>gal</v>
          </cell>
          <cell r="D3901">
            <v>14.681990000000001</v>
          </cell>
          <cell r="E3901">
            <v>14.68107</v>
          </cell>
          <cell r="F3901">
            <v>1</v>
          </cell>
          <cell r="G3901">
            <v>9.2000000000000003E-4</v>
          </cell>
          <cell r="H3901">
            <v>9.2000000000000003E-4</v>
          </cell>
          <cell r="I3901">
            <v>14.53571</v>
          </cell>
          <cell r="J3901">
            <v>16.28</v>
          </cell>
        </row>
        <row r="3902">
          <cell r="A3902" t="str">
            <v>M3329</v>
          </cell>
          <cell r="B3902" t="str">
            <v>uitintes Pardo</v>
          </cell>
          <cell r="C3902" t="str">
            <v>gal</v>
          </cell>
          <cell r="D3902">
            <v>15.37636</v>
          </cell>
          <cell r="E3902">
            <v>15.375439999999999</v>
          </cell>
          <cell r="F3902">
            <v>1</v>
          </cell>
          <cell r="G3902">
            <v>9.2000000000000003E-4</v>
          </cell>
          <cell r="H3902">
            <v>9.2000000000000003E-4</v>
          </cell>
          <cell r="I3902">
            <v>15.22321</v>
          </cell>
          <cell r="J3902">
            <v>17.05</v>
          </cell>
        </row>
        <row r="3903">
          <cell r="A3903" t="str">
            <v>M3330</v>
          </cell>
          <cell r="B3903" t="str">
            <v>uitintes Rojo</v>
          </cell>
          <cell r="C3903" t="str">
            <v>gal</v>
          </cell>
          <cell r="D3903">
            <v>14.681990000000001</v>
          </cell>
          <cell r="E3903">
            <v>14.68107</v>
          </cell>
          <cell r="F3903">
            <v>1</v>
          </cell>
          <cell r="G3903">
            <v>9.2000000000000003E-4</v>
          </cell>
          <cell r="H3903">
            <v>9.2000000000000003E-4</v>
          </cell>
          <cell r="I3903">
            <v>14.53571</v>
          </cell>
          <cell r="J3903">
            <v>16.28</v>
          </cell>
        </row>
        <row r="3904">
          <cell r="B3904" t="str">
            <v>PRODUCTOS  QUÍmICOS</v>
          </cell>
          <cell r="F3904">
            <v>1</v>
          </cell>
          <cell r="I3904">
            <v>0</v>
          </cell>
        </row>
        <row r="3905">
          <cell r="A3905" t="str">
            <v>M3331</v>
          </cell>
          <cell r="B3905" t="str">
            <v>Adihongo, Limpiador de hongos</v>
          </cell>
          <cell r="C3905" t="str">
            <v>kg</v>
          </cell>
          <cell r="D3905">
            <v>1.15452</v>
          </cell>
          <cell r="E3905">
            <v>1.15429</v>
          </cell>
          <cell r="F3905">
            <v>1</v>
          </cell>
          <cell r="G3905">
            <v>2.3000000000000001E-4</v>
          </cell>
          <cell r="H3905">
            <v>2.3000000000000001E-4</v>
          </cell>
          <cell r="I3905">
            <v>1.14286</v>
          </cell>
          <cell r="J3905">
            <v>1.28</v>
          </cell>
        </row>
        <row r="3906">
          <cell r="A3906" t="str">
            <v>M3332</v>
          </cell>
          <cell r="B3906" t="str">
            <v>Hidroplug,Cemento Hidráulico</v>
          </cell>
          <cell r="C3906" t="str">
            <v>kg</v>
          </cell>
          <cell r="D3906">
            <v>1.09778</v>
          </cell>
          <cell r="E3906">
            <v>1.09755</v>
          </cell>
          <cell r="F3906">
            <v>1</v>
          </cell>
          <cell r="G3906">
            <v>2.3000000000000001E-4</v>
          </cell>
          <cell r="H3906">
            <v>2.3000000000000001E-4</v>
          </cell>
          <cell r="I3906">
            <v>1.0866800000000001</v>
          </cell>
          <cell r="J3906">
            <v>1.2170799999999999</v>
          </cell>
        </row>
        <row r="3907">
          <cell r="A3907" t="str">
            <v>M3333</v>
          </cell>
          <cell r="B3907" t="str">
            <v>Limpiax, Removedor de cemento</v>
          </cell>
          <cell r="C3907" t="str">
            <v>kg</v>
          </cell>
          <cell r="D3907">
            <v>1.1274599999999999</v>
          </cell>
          <cell r="E3907">
            <v>1.12723</v>
          </cell>
          <cell r="F3907">
            <v>1</v>
          </cell>
          <cell r="G3907">
            <v>2.3000000000000001E-4</v>
          </cell>
          <cell r="H3907">
            <v>2.3000000000000001E-4</v>
          </cell>
          <cell r="I3907">
            <v>1.1160699999999999</v>
          </cell>
          <cell r="J3907">
            <v>1.25</v>
          </cell>
        </row>
        <row r="3908">
          <cell r="A3908" t="str">
            <v>M3334</v>
          </cell>
          <cell r="B3908" t="str">
            <v>Neutralizador, Baja alcalinidad de agregados</v>
          </cell>
          <cell r="C3908" t="str">
            <v>kg</v>
          </cell>
          <cell r="D3908">
            <v>1.1184400000000001</v>
          </cell>
          <cell r="E3908">
            <v>1.1182099999999999</v>
          </cell>
          <cell r="F3908">
            <v>1</v>
          </cell>
          <cell r="G3908">
            <v>2.3000000000000001E-4</v>
          </cell>
          <cell r="H3908">
            <v>2.3000000000000001E-4</v>
          </cell>
          <cell r="I3908">
            <v>1.10714</v>
          </cell>
          <cell r="J3908">
            <v>1.24</v>
          </cell>
        </row>
        <row r="3909">
          <cell r="A3909" t="str">
            <v>M3335</v>
          </cell>
          <cell r="B3909" t="str">
            <v>Plastocrete Dm</v>
          </cell>
          <cell r="C3909" t="str">
            <v>kg</v>
          </cell>
          <cell r="D3909">
            <v>0.61343999999999999</v>
          </cell>
          <cell r="E3909">
            <v>0.61321000000000003</v>
          </cell>
          <cell r="F3909">
            <v>1</v>
          </cell>
          <cell r="G3909">
            <v>2.3000000000000001E-4</v>
          </cell>
          <cell r="H3909">
            <v>2.3000000000000001E-4</v>
          </cell>
          <cell r="I3909">
            <v>0.60714000000000001</v>
          </cell>
          <cell r="J3909">
            <v>0.68</v>
          </cell>
        </row>
        <row r="3910">
          <cell r="A3910" t="str">
            <v>M3336</v>
          </cell>
          <cell r="B3910" t="str">
            <v>Sika 1</v>
          </cell>
          <cell r="C3910" t="str">
            <v>kg</v>
          </cell>
          <cell r="D3910">
            <v>0.57737000000000005</v>
          </cell>
          <cell r="E3910">
            <v>0.57713999999999999</v>
          </cell>
          <cell r="F3910">
            <v>1</v>
          </cell>
          <cell r="G3910">
            <v>2.3000000000000001E-4</v>
          </cell>
          <cell r="H3910">
            <v>2.3000000000000001E-4</v>
          </cell>
          <cell r="I3910">
            <v>0.57142999999999999</v>
          </cell>
          <cell r="J3910">
            <v>0.64</v>
          </cell>
        </row>
        <row r="3911">
          <cell r="B3911" t="str">
            <v>ADITIVOS PARA HORmIGÓN</v>
          </cell>
          <cell r="F3911">
            <v>1</v>
          </cell>
          <cell r="I3911">
            <v>0</v>
          </cell>
        </row>
        <row r="3912">
          <cell r="A3912" t="str">
            <v>M3337</v>
          </cell>
          <cell r="B3912" t="str">
            <v>100N Plastificante reductor de agua.</v>
          </cell>
          <cell r="C3912" t="str">
            <v>kg</v>
          </cell>
          <cell r="D3912">
            <v>1.43407</v>
          </cell>
          <cell r="E3912">
            <v>1.43384</v>
          </cell>
          <cell r="F3912">
            <v>1</v>
          </cell>
          <cell r="G3912">
            <v>2.3000000000000001E-4</v>
          </cell>
          <cell r="H3912">
            <v>2.3000000000000001E-4</v>
          </cell>
          <cell r="I3912">
            <v>1.41964</v>
          </cell>
          <cell r="J3912">
            <v>1.59</v>
          </cell>
        </row>
        <row r="3913">
          <cell r="A3913" t="str">
            <v>M3338</v>
          </cell>
          <cell r="B3913" t="str">
            <v>205-R, Retardante de Hormigón</v>
          </cell>
          <cell r="C3913" t="str">
            <v>kg</v>
          </cell>
          <cell r="D3913">
            <v>1.47014</v>
          </cell>
          <cell r="E3913">
            <v>1.46991</v>
          </cell>
          <cell r="F3913">
            <v>1</v>
          </cell>
          <cell r="G3913">
            <v>2.3000000000000001E-4</v>
          </cell>
          <cell r="H3913">
            <v>2.3000000000000001E-4</v>
          </cell>
          <cell r="I3913">
            <v>1.45536</v>
          </cell>
          <cell r="J3913">
            <v>1.63</v>
          </cell>
        </row>
        <row r="3914">
          <cell r="A3914" t="str">
            <v>M3339</v>
          </cell>
          <cell r="B3914" t="str">
            <v>25R Aditivo reductor de agua- Retardador del fraguado</v>
          </cell>
          <cell r="C3914" t="str">
            <v>gal</v>
          </cell>
          <cell r="D3914">
            <v>4.7713599999999996</v>
          </cell>
          <cell r="E3914">
            <v>4.7704399999999998</v>
          </cell>
          <cell r="F3914">
            <v>1</v>
          </cell>
          <cell r="G3914">
            <v>9.2000000000000003E-4</v>
          </cell>
          <cell r="H3914">
            <v>9.2000000000000003E-4</v>
          </cell>
          <cell r="I3914">
            <v>4.7232099999999999</v>
          </cell>
          <cell r="J3914">
            <v>5.29</v>
          </cell>
        </row>
        <row r="3915">
          <cell r="A3915" t="str">
            <v>M3340</v>
          </cell>
          <cell r="B3915" t="str">
            <v>Aditec reductor de fisura, Plastificante para morteros</v>
          </cell>
          <cell r="C3915" t="str">
            <v>kg</v>
          </cell>
          <cell r="D3915">
            <v>1.6595200000000001</v>
          </cell>
          <cell r="E3915">
            <v>1.6592899999999999</v>
          </cell>
          <cell r="F3915">
            <v>1</v>
          </cell>
          <cell r="G3915">
            <v>2.3000000000000001E-4</v>
          </cell>
          <cell r="H3915">
            <v>2.3000000000000001E-4</v>
          </cell>
          <cell r="I3915">
            <v>1.64286</v>
          </cell>
          <cell r="J3915">
            <v>1.84</v>
          </cell>
        </row>
        <row r="3916">
          <cell r="A3916" t="str">
            <v>M3341</v>
          </cell>
          <cell r="B3916" t="str">
            <v>A.E.A ,Aditivo inclusor de aire para concreto y mezclas de morteros</v>
          </cell>
          <cell r="C3916" t="str">
            <v>gal</v>
          </cell>
          <cell r="D3916">
            <v>23.853149999999999</v>
          </cell>
          <cell r="E3916">
            <v>23.852229999999999</v>
          </cell>
          <cell r="F3916">
            <v>1</v>
          </cell>
          <cell r="G3916">
            <v>9.2000000000000003E-4</v>
          </cell>
          <cell r="H3916">
            <v>9.2000000000000003E-4</v>
          </cell>
          <cell r="I3916">
            <v>23.616070000000001</v>
          </cell>
          <cell r="J3916">
            <v>26.45</v>
          </cell>
        </row>
        <row r="3917">
          <cell r="A3917" t="str">
            <v>M3342</v>
          </cell>
          <cell r="B3917" t="str">
            <v>ALE-505,Plastificante libre de cloruros.</v>
          </cell>
          <cell r="C3917" t="str">
            <v>kg</v>
          </cell>
          <cell r="D3917">
            <v>1.15452</v>
          </cell>
          <cell r="E3917">
            <v>1.15429</v>
          </cell>
          <cell r="F3917">
            <v>1</v>
          </cell>
          <cell r="G3917">
            <v>2.3000000000000001E-4</v>
          </cell>
          <cell r="H3917">
            <v>2.3000000000000001E-4</v>
          </cell>
          <cell r="I3917">
            <v>1.14286</v>
          </cell>
          <cell r="J3917">
            <v>1.28</v>
          </cell>
        </row>
        <row r="3918">
          <cell r="A3918" t="str">
            <v>M3343</v>
          </cell>
          <cell r="B3918" t="str">
            <v>ALE-786,Reductor de agua para bloques.</v>
          </cell>
          <cell r="C3918" t="str">
            <v>kg</v>
          </cell>
          <cell r="D3918">
            <v>1.0012099999999999</v>
          </cell>
          <cell r="E3918">
            <v>1.00098</v>
          </cell>
          <cell r="F3918">
            <v>1</v>
          </cell>
          <cell r="G3918">
            <v>2.3000000000000001E-4</v>
          </cell>
          <cell r="H3918">
            <v>2.3000000000000001E-4</v>
          </cell>
          <cell r="I3918">
            <v>0.99107000000000001</v>
          </cell>
          <cell r="J3918">
            <v>1.1100000000000001</v>
          </cell>
        </row>
        <row r="3919">
          <cell r="A3919" t="str">
            <v>M3344</v>
          </cell>
          <cell r="B3919" t="str">
            <v>FA-111,Acelerante plastificante para hormigón</v>
          </cell>
          <cell r="C3919" t="str">
            <v>kg</v>
          </cell>
          <cell r="D3919">
            <v>0.73968999999999996</v>
          </cell>
          <cell r="E3919">
            <v>0.73946000000000001</v>
          </cell>
          <cell r="F3919">
            <v>1</v>
          </cell>
          <cell r="G3919">
            <v>2.3000000000000001E-4</v>
          </cell>
          <cell r="H3919">
            <v>2.3000000000000001E-4</v>
          </cell>
          <cell r="I3919">
            <v>0.73214000000000001</v>
          </cell>
          <cell r="J3919">
            <v>0.82</v>
          </cell>
        </row>
        <row r="3920">
          <cell r="A3920" t="str">
            <v>M3345</v>
          </cell>
          <cell r="B3920" t="str">
            <v>HE 100 , Acelerante-Reductor de agua para concreto</v>
          </cell>
          <cell r="C3920" t="str">
            <v>gal</v>
          </cell>
          <cell r="D3920">
            <v>9.9566300000000005</v>
          </cell>
          <cell r="E3920">
            <v>9.9557099999999998</v>
          </cell>
          <cell r="F3920">
            <v>1</v>
          </cell>
          <cell r="G3920">
            <v>9.2000000000000003E-4</v>
          </cell>
          <cell r="H3920">
            <v>9.2000000000000003E-4</v>
          </cell>
          <cell r="I3920">
            <v>9.8571399999999993</v>
          </cell>
          <cell r="J3920">
            <v>11.04</v>
          </cell>
        </row>
        <row r="3921">
          <cell r="A3921" t="str">
            <v>M3346</v>
          </cell>
          <cell r="B3921" t="str">
            <v>Impersan D-m,Impermeab.y Plastificante</v>
          </cell>
          <cell r="C3921" t="str">
            <v>kg</v>
          </cell>
          <cell r="D3921">
            <v>0.85692000000000002</v>
          </cell>
          <cell r="E3921">
            <v>0.85668999999999995</v>
          </cell>
          <cell r="F3921">
            <v>1</v>
          </cell>
          <cell r="G3921">
            <v>2.3000000000000001E-4</v>
          </cell>
          <cell r="H3921">
            <v>2.3000000000000001E-4</v>
          </cell>
          <cell r="I3921">
            <v>0.84821000000000002</v>
          </cell>
          <cell r="J3921">
            <v>0.95</v>
          </cell>
        </row>
        <row r="3922">
          <cell r="A3922" t="str">
            <v>M3347</v>
          </cell>
          <cell r="B3922" t="str">
            <v>maxifast (para 5 sacoos de cemento)</v>
          </cell>
          <cell r="C3922" t="str">
            <v>gal</v>
          </cell>
          <cell r="D3922">
            <v>3.6888100000000001</v>
          </cell>
          <cell r="E3922">
            <v>3.68831</v>
          </cell>
          <cell r="F3922">
            <v>1</v>
          </cell>
          <cell r="G3922">
            <v>5.0000000000000001E-4</v>
          </cell>
          <cell r="H3922">
            <v>5.0000000000000001E-4</v>
          </cell>
          <cell r="I3922">
            <v>3.6517900000000001</v>
          </cell>
          <cell r="J3922">
            <v>4.09</v>
          </cell>
        </row>
        <row r="3923">
          <cell r="A3923" t="str">
            <v>M3348</v>
          </cell>
          <cell r="B3923" t="str">
            <v>Hidromax Dm</v>
          </cell>
          <cell r="C3923" t="str">
            <v>gal</v>
          </cell>
          <cell r="D3923">
            <v>4.5008299999999997</v>
          </cell>
          <cell r="E3923">
            <v>4.4999099999999999</v>
          </cell>
          <cell r="F3923">
            <v>1</v>
          </cell>
          <cell r="G3923">
            <v>9.2000000000000003E-4</v>
          </cell>
          <cell r="H3923">
            <v>9.2000000000000003E-4</v>
          </cell>
          <cell r="I3923">
            <v>4.4553599999999998</v>
          </cell>
          <cell r="J3923">
            <v>4.99</v>
          </cell>
        </row>
        <row r="3924">
          <cell r="A3924" t="str">
            <v>M3349</v>
          </cell>
          <cell r="B3924" t="str">
            <v>maxiflo 100 N gal(para 3 m3)</v>
          </cell>
          <cell r="C3924" t="str">
            <v>gal</v>
          </cell>
          <cell r="D3924">
            <v>6.2863600000000002</v>
          </cell>
          <cell r="E3924">
            <v>6.2854400000000004</v>
          </cell>
          <cell r="F3924">
            <v>1</v>
          </cell>
          <cell r="G3924">
            <v>9.2000000000000003E-4</v>
          </cell>
          <cell r="H3924">
            <v>9.2000000000000003E-4</v>
          </cell>
          <cell r="I3924">
            <v>6.2232099999999999</v>
          </cell>
          <cell r="J3924">
            <v>6.97</v>
          </cell>
        </row>
        <row r="3925">
          <cell r="A3925" t="str">
            <v>M3350</v>
          </cell>
          <cell r="B3925" t="str">
            <v>melcret A, Superfluidificante de hormigón</v>
          </cell>
          <cell r="C3925" t="str">
            <v>kg</v>
          </cell>
          <cell r="D3925">
            <v>2.6514799999999998</v>
          </cell>
          <cell r="E3925">
            <v>2.6512500000000001</v>
          </cell>
          <cell r="F3925">
            <v>1</v>
          </cell>
          <cell r="G3925">
            <v>2.3000000000000001E-4</v>
          </cell>
          <cell r="H3925">
            <v>2.3000000000000001E-4</v>
          </cell>
          <cell r="I3925">
            <v>2.625</v>
          </cell>
          <cell r="J3925">
            <v>2.94</v>
          </cell>
        </row>
        <row r="3926">
          <cell r="A3926" t="str">
            <v>M3351</v>
          </cell>
          <cell r="B3926" t="str">
            <v xml:space="preserve">PK-N , Aditivo reductor de agua  </v>
          </cell>
          <cell r="C3926" t="str">
            <v>gal</v>
          </cell>
          <cell r="D3926">
            <v>7.2603</v>
          </cell>
          <cell r="E3926">
            <v>7.2593800000000002</v>
          </cell>
          <cell r="F3926">
            <v>1</v>
          </cell>
          <cell r="G3926">
            <v>9.2000000000000003E-4</v>
          </cell>
          <cell r="H3926">
            <v>9.2000000000000003E-4</v>
          </cell>
          <cell r="I3926">
            <v>7.1875</v>
          </cell>
          <cell r="J3926">
            <v>8.0500000000000007</v>
          </cell>
        </row>
        <row r="3927">
          <cell r="A3927" t="str">
            <v>M3352</v>
          </cell>
          <cell r="B3927" t="str">
            <v>PK-R, Retardador del fraguado inicial para concreto</v>
          </cell>
          <cell r="C3927" t="str">
            <v>gal</v>
          </cell>
          <cell r="D3927">
            <v>7.5218100000000003</v>
          </cell>
          <cell r="E3927">
            <v>7.5208899999999996</v>
          </cell>
          <cell r="F3927">
            <v>1</v>
          </cell>
          <cell r="G3927">
            <v>9.2000000000000003E-4</v>
          </cell>
          <cell r="H3927">
            <v>9.2000000000000003E-4</v>
          </cell>
          <cell r="I3927">
            <v>7.4464300000000003</v>
          </cell>
          <cell r="J3927">
            <v>8.34</v>
          </cell>
        </row>
        <row r="3928">
          <cell r="A3928" t="str">
            <v>M3353</v>
          </cell>
          <cell r="B3928" t="str">
            <v>PROCLEAN, Limpiador Base ácido uiversal,removedor</v>
          </cell>
          <cell r="C3928" t="str">
            <v>gal</v>
          </cell>
          <cell r="D3928">
            <v>6.9446700000000003</v>
          </cell>
          <cell r="E3928">
            <v>6.9437499999999996</v>
          </cell>
          <cell r="F3928">
            <v>1</v>
          </cell>
          <cell r="G3928">
            <v>9.2000000000000003E-4</v>
          </cell>
          <cell r="H3928">
            <v>9.2000000000000003E-4</v>
          </cell>
          <cell r="I3928">
            <v>6.875</v>
          </cell>
          <cell r="J3928">
            <v>7.7</v>
          </cell>
        </row>
        <row r="3929">
          <cell r="A3929" t="str">
            <v>M3354</v>
          </cell>
          <cell r="B3929" t="str">
            <v>PROFLEX, Elastométrico impermeabilizante</v>
          </cell>
          <cell r="C3929" t="str">
            <v>l</v>
          </cell>
          <cell r="D3929">
            <v>5.8618399999999999</v>
          </cell>
          <cell r="E3929">
            <v>5.8616099999999998</v>
          </cell>
          <cell r="F3929">
            <v>1</v>
          </cell>
          <cell r="G3929">
            <v>2.3000000000000001E-4</v>
          </cell>
          <cell r="H3929">
            <v>2.3000000000000001E-4</v>
          </cell>
          <cell r="I3929">
            <v>5.8035699999999997</v>
          </cell>
          <cell r="J3929">
            <v>6.5</v>
          </cell>
        </row>
        <row r="3930">
          <cell r="A3930" t="str">
            <v>M3355</v>
          </cell>
          <cell r="B3930" t="str">
            <v>PSP N2, reductor ded agua de al rango para concreto</v>
          </cell>
          <cell r="C3930" t="str">
            <v>gal</v>
          </cell>
          <cell r="D3930">
            <v>7.88253</v>
          </cell>
          <cell r="E3930">
            <v>7.8816100000000002</v>
          </cell>
          <cell r="F3930">
            <v>1</v>
          </cell>
          <cell r="G3930">
            <v>9.2000000000000003E-4</v>
          </cell>
          <cell r="H3930">
            <v>9.2000000000000003E-4</v>
          </cell>
          <cell r="I3930">
            <v>7.8035699999999997</v>
          </cell>
          <cell r="J3930">
            <v>8.74</v>
          </cell>
        </row>
        <row r="3931">
          <cell r="A3931" t="str">
            <v>M3356</v>
          </cell>
          <cell r="B3931" t="str">
            <v xml:space="preserve">PW 3 B,  Curador Superficial para concreto </v>
          </cell>
          <cell r="C3931" t="str">
            <v>l</v>
          </cell>
          <cell r="D3931">
            <v>1.89398</v>
          </cell>
          <cell r="E3931">
            <v>1.89375</v>
          </cell>
          <cell r="F3931">
            <v>1</v>
          </cell>
          <cell r="G3931">
            <v>2.3000000000000001E-4</v>
          </cell>
          <cell r="H3931">
            <v>2.3000000000000001E-4</v>
          </cell>
          <cell r="I3931">
            <v>1.875</v>
          </cell>
          <cell r="J3931">
            <v>2.1</v>
          </cell>
        </row>
        <row r="3932">
          <cell r="A3932" t="str">
            <v>M3357</v>
          </cell>
          <cell r="B3932" t="str">
            <v>Sika 2</v>
          </cell>
          <cell r="C3932" t="str">
            <v>kg</v>
          </cell>
          <cell r="D3932">
            <v>1.18157</v>
          </cell>
          <cell r="E3932">
            <v>1.1813400000000001</v>
          </cell>
          <cell r="F3932">
            <v>1</v>
          </cell>
          <cell r="G3932">
            <v>2.3000000000000001E-4</v>
          </cell>
          <cell r="H3932">
            <v>2.3000000000000001E-4</v>
          </cell>
          <cell r="I3932">
            <v>1.16964</v>
          </cell>
          <cell r="J3932">
            <v>1.31</v>
          </cell>
        </row>
        <row r="3933">
          <cell r="A3933" t="str">
            <v>M3358</v>
          </cell>
          <cell r="B3933" t="str">
            <v xml:space="preserve">Sika 3 </v>
          </cell>
          <cell r="C3933" t="str">
            <v>kg</v>
          </cell>
          <cell r="D3933">
            <v>0.62877000000000005</v>
          </cell>
          <cell r="E3933">
            <v>0.62853999999999999</v>
          </cell>
          <cell r="F3933">
            <v>1</v>
          </cell>
          <cell r="G3933">
            <v>2.3000000000000001E-4</v>
          </cell>
          <cell r="H3933">
            <v>2.3000000000000001E-4</v>
          </cell>
          <cell r="I3933">
            <v>0.62231999999999998</v>
          </cell>
          <cell r="J3933">
            <v>0.69699999999999995</v>
          </cell>
        </row>
        <row r="3934">
          <cell r="A3934" t="str">
            <v>M3359</v>
          </cell>
          <cell r="B3934" t="str">
            <v>Sika 4a 2kilos(acelerante rápido)</v>
          </cell>
          <cell r="C3934" t="str">
            <v>kg</v>
          </cell>
          <cell r="D3934">
            <v>1.9210400000000001</v>
          </cell>
          <cell r="E3934">
            <v>1.9208099999999999</v>
          </cell>
          <cell r="F3934">
            <v>1</v>
          </cell>
          <cell r="G3934">
            <v>2.3000000000000001E-4</v>
          </cell>
          <cell r="H3934">
            <v>2.3000000000000001E-4</v>
          </cell>
          <cell r="I3934">
            <v>1.9017900000000001</v>
          </cell>
          <cell r="J3934">
            <v>2.13</v>
          </cell>
        </row>
        <row r="3935">
          <cell r="A3935" t="str">
            <v>M3360</v>
          </cell>
          <cell r="B3935" t="str">
            <v>Sika Aer</v>
          </cell>
          <cell r="C3935" t="str">
            <v>kg</v>
          </cell>
          <cell r="D3935">
            <v>0.73968999999999996</v>
          </cell>
          <cell r="E3935">
            <v>0.73946000000000001</v>
          </cell>
          <cell r="F3935">
            <v>1</v>
          </cell>
          <cell r="G3935">
            <v>2.3000000000000001E-4</v>
          </cell>
          <cell r="H3935">
            <v>2.3000000000000001E-4</v>
          </cell>
          <cell r="I3935">
            <v>0.73214000000000001</v>
          </cell>
          <cell r="J3935">
            <v>0.82</v>
          </cell>
        </row>
        <row r="3936">
          <cell r="A3936" t="str">
            <v>M3361</v>
          </cell>
          <cell r="B3936" t="str">
            <v>Sika Blanco</v>
          </cell>
          <cell r="C3936" t="str">
            <v>kg</v>
          </cell>
          <cell r="D3936">
            <v>4.3107699999999998</v>
          </cell>
          <cell r="E3936">
            <v>4.3105399999999996</v>
          </cell>
          <cell r="F3936">
            <v>1</v>
          </cell>
          <cell r="G3936">
            <v>2.3000000000000001E-4</v>
          </cell>
          <cell r="H3936">
            <v>2.3000000000000001E-4</v>
          </cell>
          <cell r="I3936">
            <v>4.2678599999999998</v>
          </cell>
          <cell r="J3936">
            <v>4.78</v>
          </cell>
        </row>
        <row r="3937">
          <cell r="A3937" t="str">
            <v>M3362</v>
          </cell>
          <cell r="B3937" t="str">
            <v>Sika Cola</v>
          </cell>
          <cell r="C3937" t="str">
            <v>kg</v>
          </cell>
          <cell r="D3937">
            <v>0.53229000000000004</v>
          </cell>
          <cell r="E3937">
            <v>0.53205999999999998</v>
          </cell>
          <cell r="F3937">
            <v>1</v>
          </cell>
          <cell r="G3937">
            <v>2.3000000000000001E-4</v>
          </cell>
          <cell r="H3937">
            <v>2.3000000000000001E-4</v>
          </cell>
          <cell r="I3937">
            <v>0.52678999999999998</v>
          </cell>
          <cell r="J3937">
            <v>0.59</v>
          </cell>
        </row>
        <row r="3938">
          <cell r="A3938" t="str">
            <v>M3363</v>
          </cell>
          <cell r="B3938" t="str">
            <v>Sika Rojo</v>
          </cell>
          <cell r="C3938" t="str">
            <v>kg</v>
          </cell>
          <cell r="D3938">
            <v>3.923</v>
          </cell>
          <cell r="E3938">
            <v>3.9227699999999999</v>
          </cell>
          <cell r="F3938">
            <v>1</v>
          </cell>
          <cell r="G3938">
            <v>2.3000000000000001E-4</v>
          </cell>
          <cell r="H3938">
            <v>2.3000000000000001E-4</v>
          </cell>
          <cell r="I3938">
            <v>3.8839299999999999</v>
          </cell>
          <cell r="J3938">
            <v>4.3499999999999996</v>
          </cell>
        </row>
        <row r="3939">
          <cell r="A3939" t="str">
            <v>M3363.1</v>
          </cell>
          <cell r="B3939" t="str">
            <v>Sika floor 363</v>
          </cell>
          <cell r="C3939" t="str">
            <v>gal</v>
          </cell>
          <cell r="D3939">
            <v>48.2194</v>
          </cell>
          <cell r="E3939">
            <v>48.21848</v>
          </cell>
          <cell r="F3939">
            <v>1</v>
          </cell>
          <cell r="G3939">
            <v>9.2000000000000003E-4</v>
          </cell>
          <cell r="H3939">
            <v>9.2000000000000003E-4</v>
          </cell>
          <cell r="I3939">
            <v>47.741070000000001</v>
          </cell>
          <cell r="J3939">
            <v>53.47</v>
          </cell>
        </row>
        <row r="3940">
          <cell r="B3940" t="str">
            <v xml:space="preserve"> ADHESIVOS PARA HORmIGÓN</v>
          </cell>
          <cell r="F3940">
            <v>1</v>
          </cell>
          <cell r="I3940">
            <v>0</v>
          </cell>
        </row>
        <row r="3941">
          <cell r="A3941" t="str">
            <v>M3364</v>
          </cell>
          <cell r="B3941" t="str">
            <v>maxicrete (3.78 l 1.5 m2)</v>
          </cell>
          <cell r="C3941" t="str">
            <v>l</v>
          </cell>
          <cell r="D3941">
            <v>3.4180000000000001</v>
          </cell>
          <cell r="E3941">
            <v>3.41777</v>
          </cell>
          <cell r="F3941">
            <v>1</v>
          </cell>
          <cell r="G3941">
            <v>2.3000000000000001E-4</v>
          </cell>
          <cell r="H3941">
            <v>2.3000000000000001E-4</v>
          </cell>
          <cell r="I3941">
            <v>3.3839299999999999</v>
          </cell>
          <cell r="J3941">
            <v>3.79</v>
          </cell>
        </row>
        <row r="3942">
          <cell r="A3942" t="str">
            <v>M3365</v>
          </cell>
          <cell r="B3942" t="str">
            <v>maxicril 70 ( 1l ,1.5 m2)</v>
          </cell>
          <cell r="C3942" t="str">
            <v>l</v>
          </cell>
          <cell r="D3942">
            <v>3.7787099999999998</v>
          </cell>
          <cell r="E3942">
            <v>3.7784800000000001</v>
          </cell>
          <cell r="F3942">
            <v>1</v>
          </cell>
          <cell r="G3942">
            <v>2.3000000000000001E-4</v>
          </cell>
          <cell r="H3942">
            <v>2.3000000000000001E-4</v>
          </cell>
          <cell r="I3942">
            <v>3.7410700000000001</v>
          </cell>
          <cell r="J3942">
            <v>4.1900000000000004</v>
          </cell>
        </row>
        <row r="3943">
          <cell r="A3943" t="str">
            <v>M3366</v>
          </cell>
          <cell r="B3943" t="str">
            <v>maxistik 580  (3.78 l, 8 a 9 m2)</v>
          </cell>
          <cell r="C3943" t="str">
            <v>gal</v>
          </cell>
          <cell r="D3943">
            <v>48.2194</v>
          </cell>
          <cell r="E3943">
            <v>48.21848</v>
          </cell>
          <cell r="F3943">
            <v>1</v>
          </cell>
          <cell r="G3943">
            <v>9.2000000000000003E-4</v>
          </cell>
          <cell r="H3943">
            <v>9.2000000000000003E-4</v>
          </cell>
          <cell r="I3943">
            <v>47.741070000000001</v>
          </cell>
          <cell r="J3943">
            <v>53.47</v>
          </cell>
        </row>
        <row r="3944">
          <cell r="A3944" t="str">
            <v>M3367</v>
          </cell>
          <cell r="B3944" t="str">
            <v>Plasterbond Listo. (1 l , 16 m2)</v>
          </cell>
          <cell r="C3944" t="str">
            <v>l</v>
          </cell>
          <cell r="D3944">
            <v>2.6785399999999999</v>
          </cell>
          <cell r="E3944">
            <v>2.6783100000000002</v>
          </cell>
          <cell r="F3944">
            <v>1</v>
          </cell>
          <cell r="G3944">
            <v>2.3000000000000001E-4</v>
          </cell>
          <cell r="H3944">
            <v>2.3000000000000001E-4</v>
          </cell>
          <cell r="I3944">
            <v>2.6517900000000001</v>
          </cell>
          <cell r="J3944">
            <v>2.97</v>
          </cell>
        </row>
        <row r="3945">
          <cell r="A3945" t="str">
            <v/>
          </cell>
          <cell r="B3945" t="str">
            <v>mAXImORTERO</v>
          </cell>
          <cell r="F3945">
            <v>1</v>
          </cell>
          <cell r="I3945">
            <v>0</v>
          </cell>
        </row>
        <row r="3946">
          <cell r="A3946" t="str">
            <v>M3368</v>
          </cell>
          <cell r="B3946" t="str">
            <v>maximortero (10 m2 Depende del espesor)</v>
          </cell>
          <cell r="C3946" t="str">
            <v>kg</v>
          </cell>
          <cell r="D3946">
            <v>9.9419999999999994E-2</v>
          </cell>
          <cell r="E3946">
            <v>9.919E-2</v>
          </cell>
          <cell r="F3946">
            <v>1</v>
          </cell>
          <cell r="G3946">
            <v>2.3000000000000001E-4</v>
          </cell>
          <cell r="H3946">
            <v>2.3000000000000001E-4</v>
          </cell>
          <cell r="I3946">
            <v>9.8210000000000006E-2</v>
          </cell>
          <cell r="J3946">
            <v>0.11</v>
          </cell>
        </row>
        <row r="3947">
          <cell r="A3947" t="str">
            <v>M3368.1</v>
          </cell>
          <cell r="B3947" t="str">
            <v>Mortero  cemento- arena1:3</v>
          </cell>
          <cell r="C3947" t="str">
            <v>m3</v>
          </cell>
          <cell r="D3947">
            <v>84.446330000000003</v>
          </cell>
          <cell r="E3947">
            <v>84.446100000000001</v>
          </cell>
          <cell r="F3947">
            <v>1</v>
          </cell>
          <cell r="G3947">
            <v>2.3000000000000001E-4</v>
          </cell>
          <cell r="H3947">
            <v>2.3000000000000001E-4</v>
          </cell>
          <cell r="I3947">
            <v>83.61</v>
          </cell>
          <cell r="J3947">
            <v>93.643200000000007</v>
          </cell>
          <cell r="K3947">
            <v>83.61</v>
          </cell>
        </row>
        <row r="3948">
          <cell r="B3948" t="str">
            <v>CURADORES Y SELLADORES</v>
          </cell>
          <cell r="F3948">
            <v>1</v>
          </cell>
          <cell r="I3948">
            <v>0</v>
          </cell>
        </row>
        <row r="3949">
          <cell r="A3949" t="str">
            <v>M3369</v>
          </cell>
          <cell r="B3949" t="str">
            <v>Curinsol, curador para hormigones y morteros</v>
          </cell>
          <cell r="C3949" t="str">
            <v>kg</v>
          </cell>
          <cell r="D3949">
            <v>1.18157</v>
          </cell>
          <cell r="E3949">
            <v>1.1813400000000001</v>
          </cell>
          <cell r="F3949">
            <v>1</v>
          </cell>
          <cell r="G3949">
            <v>2.3000000000000001E-4</v>
          </cell>
          <cell r="H3949">
            <v>2.3000000000000001E-4</v>
          </cell>
          <cell r="I3949">
            <v>1.16964</v>
          </cell>
          <cell r="J3949">
            <v>1.31</v>
          </cell>
        </row>
        <row r="3950">
          <cell r="A3950" t="str">
            <v>M3370</v>
          </cell>
          <cell r="B3950" t="str">
            <v>Curinsol Concentrado, curador para hormig. Y morte</v>
          </cell>
          <cell r="C3950" t="str">
            <v>kg</v>
          </cell>
          <cell r="D3950">
            <v>1.7857700000000001</v>
          </cell>
          <cell r="E3950">
            <v>1.7855399999999999</v>
          </cell>
          <cell r="F3950">
            <v>1</v>
          </cell>
          <cell r="G3950">
            <v>2.3000000000000001E-4</v>
          </cell>
          <cell r="H3950">
            <v>2.3000000000000001E-4</v>
          </cell>
          <cell r="I3950">
            <v>1.76786</v>
          </cell>
          <cell r="J3950">
            <v>1.98</v>
          </cell>
        </row>
        <row r="3951">
          <cell r="A3951" t="str">
            <v>M3371</v>
          </cell>
          <cell r="B3951" t="str">
            <v>Curamax (Curador de  concreto que no produce membrana)</v>
          </cell>
          <cell r="C3951" t="str">
            <v>gal</v>
          </cell>
          <cell r="D3951">
            <v>3.58101</v>
          </cell>
          <cell r="E3951">
            <v>3.5800900000000002</v>
          </cell>
          <cell r="F3951">
            <v>1</v>
          </cell>
          <cell r="G3951">
            <v>9.2000000000000003E-4</v>
          </cell>
          <cell r="H3951">
            <v>9.2000000000000003E-4</v>
          </cell>
          <cell r="I3951">
            <v>3.5446399999999998</v>
          </cell>
          <cell r="J3951">
            <v>3.97</v>
          </cell>
        </row>
        <row r="3952">
          <cell r="B3952" t="str">
            <v>DESmOLDANTES</v>
          </cell>
          <cell r="D3952">
            <v>0.05</v>
          </cell>
          <cell r="E3952">
            <v>0</v>
          </cell>
          <cell r="F3952">
            <v>1</v>
          </cell>
          <cell r="G3952">
            <v>0.05</v>
          </cell>
          <cell r="H3952">
            <v>0.05</v>
          </cell>
          <cell r="I3952">
            <v>0</v>
          </cell>
        </row>
        <row r="3953">
          <cell r="A3953" t="str">
            <v>M3372</v>
          </cell>
          <cell r="B3953" t="str">
            <v>Disarma KU, Desmoldante</v>
          </cell>
          <cell r="C3953" t="str">
            <v>kg</v>
          </cell>
          <cell r="D3953">
            <v>1.93005</v>
          </cell>
          <cell r="E3953">
            <v>1.9298200000000001</v>
          </cell>
          <cell r="F3953">
            <v>1</v>
          </cell>
          <cell r="G3953">
            <v>2.3000000000000001E-4</v>
          </cell>
          <cell r="H3953">
            <v>2.3000000000000001E-4</v>
          </cell>
          <cell r="I3953">
            <v>1.9107099999999999</v>
          </cell>
          <cell r="J3953">
            <v>2.14</v>
          </cell>
        </row>
        <row r="3954">
          <cell r="A3954" t="str">
            <v>M3373</v>
          </cell>
          <cell r="B3954" t="str">
            <v>CRA (80 m2)</v>
          </cell>
          <cell r="C3954" t="str">
            <v>gal</v>
          </cell>
          <cell r="D3954">
            <v>6.5839600000000003</v>
          </cell>
          <cell r="E3954">
            <v>6.5830399999999996</v>
          </cell>
          <cell r="F3954">
            <v>1</v>
          </cell>
          <cell r="G3954">
            <v>9.2000000000000003E-4</v>
          </cell>
          <cell r="H3954">
            <v>9.2000000000000003E-4</v>
          </cell>
          <cell r="I3954">
            <v>6.5178599999999998</v>
          </cell>
          <cell r="J3954">
            <v>7.3</v>
          </cell>
        </row>
        <row r="3955">
          <cell r="A3955" t="str">
            <v>M3374</v>
          </cell>
          <cell r="B3955" t="str">
            <v>maxikote 20</v>
          </cell>
          <cell r="C3955" t="str">
            <v>gal</v>
          </cell>
          <cell r="D3955">
            <v>4.5459199999999997</v>
          </cell>
          <cell r="E3955">
            <v>4.5449999999999999</v>
          </cell>
          <cell r="F3955">
            <v>1</v>
          </cell>
          <cell r="G3955">
            <v>9.2000000000000003E-4</v>
          </cell>
          <cell r="H3955">
            <v>9.2000000000000003E-4</v>
          </cell>
          <cell r="I3955">
            <v>4.5</v>
          </cell>
          <cell r="J3955">
            <v>5.04</v>
          </cell>
        </row>
        <row r="3956">
          <cell r="B3956" t="str">
            <v>ImPERmEABILIZACIÓN</v>
          </cell>
          <cell r="F3956">
            <v>1</v>
          </cell>
          <cell r="I3956">
            <v>0</v>
          </cell>
        </row>
        <row r="3957">
          <cell r="A3957" t="str">
            <v>M3375</v>
          </cell>
          <cell r="B3957" t="str">
            <v>Adiflex Blanco, Imp.elastomérico-losas no transitadas</v>
          </cell>
          <cell r="C3957" t="str">
            <v>kg</v>
          </cell>
          <cell r="D3957">
            <v>4.2656700000000001</v>
          </cell>
          <cell r="E3957">
            <v>4.2654399999999999</v>
          </cell>
          <cell r="F3957">
            <v>1</v>
          </cell>
          <cell r="G3957">
            <v>2.3000000000000001E-4</v>
          </cell>
          <cell r="H3957">
            <v>2.3000000000000001E-4</v>
          </cell>
          <cell r="I3957">
            <v>4.2232099999999999</v>
          </cell>
          <cell r="J3957">
            <v>4.7300000000000004</v>
          </cell>
        </row>
        <row r="3958">
          <cell r="A3958" t="str">
            <v>M3376</v>
          </cell>
          <cell r="B3958" t="str">
            <v>Adiflill Blanco, Imp.elastomérico-losas transitadas</v>
          </cell>
          <cell r="C3958" t="str">
            <v>kg</v>
          </cell>
          <cell r="D3958">
            <v>4.4099599999999999</v>
          </cell>
          <cell r="E3958">
            <v>4.4097299999999997</v>
          </cell>
          <cell r="F3958">
            <v>1</v>
          </cell>
          <cell r="G3958">
            <v>2.3000000000000001E-4</v>
          </cell>
          <cell r="H3958">
            <v>2.3000000000000001E-4</v>
          </cell>
          <cell r="I3958">
            <v>4.3660699999999997</v>
          </cell>
          <cell r="J3958">
            <v>4.8899999999999997</v>
          </cell>
        </row>
        <row r="3959">
          <cell r="A3959" t="str">
            <v>M3377</v>
          </cell>
          <cell r="B3959" t="str">
            <v>Aditec 1,Impermeabilizante de morteros</v>
          </cell>
          <cell r="C3959" t="str">
            <v>kg</v>
          </cell>
          <cell r="D3959">
            <v>0.81184000000000001</v>
          </cell>
          <cell r="E3959">
            <v>0.81161000000000005</v>
          </cell>
          <cell r="F3959">
            <v>1</v>
          </cell>
          <cell r="G3959">
            <v>2.3000000000000001E-4</v>
          </cell>
          <cell r="H3959">
            <v>2.3000000000000001E-4</v>
          </cell>
          <cell r="I3959">
            <v>0.80357000000000001</v>
          </cell>
          <cell r="J3959">
            <v>0.9</v>
          </cell>
        </row>
        <row r="3960">
          <cell r="A3960" t="str">
            <v>M3378</v>
          </cell>
          <cell r="B3960" t="str">
            <v>Aditop 144, Imp.para cisternas, paredes, piscinas</v>
          </cell>
          <cell r="C3960" t="str">
            <v>kg</v>
          </cell>
          <cell r="D3960">
            <v>2.0743399999999999</v>
          </cell>
          <cell r="E3960">
            <v>2.0741100000000001</v>
          </cell>
          <cell r="F3960">
            <v>1</v>
          </cell>
          <cell r="G3960">
            <v>2.3000000000000001E-4</v>
          </cell>
          <cell r="H3960">
            <v>2.3000000000000001E-4</v>
          </cell>
          <cell r="I3960">
            <v>2.0535700000000001</v>
          </cell>
          <cell r="J3960">
            <v>2.2999999999999998</v>
          </cell>
        </row>
        <row r="3961">
          <cell r="A3961" t="str">
            <v>M3379</v>
          </cell>
          <cell r="B3961" t="str">
            <v>Bondex Plus de 20kg</v>
          </cell>
          <cell r="C3961" t="str">
            <v>kg</v>
          </cell>
          <cell r="D3961">
            <v>0.31585999999999997</v>
          </cell>
          <cell r="E3961">
            <v>0.31563000000000002</v>
          </cell>
          <cell r="F3961">
            <v>1</v>
          </cell>
          <cell r="G3961">
            <v>2.3000000000000001E-4</v>
          </cell>
          <cell r="H3961">
            <v>2.3000000000000001E-4</v>
          </cell>
          <cell r="I3961">
            <v>0.3125</v>
          </cell>
          <cell r="J3961">
            <v>0.35</v>
          </cell>
        </row>
        <row r="3962">
          <cell r="A3962" t="str">
            <v>M3380</v>
          </cell>
          <cell r="B3962" t="str">
            <v>Hidroseal Blanco-sacoo Inc aditivo (1.5 m2 dos manos) de 20kg</v>
          </cell>
          <cell r="C3962" t="str">
            <v>kg</v>
          </cell>
          <cell r="D3962">
            <v>0.98316999999999999</v>
          </cell>
          <cell r="E3962">
            <v>0.98294000000000004</v>
          </cell>
          <cell r="F3962">
            <v>1</v>
          </cell>
          <cell r="G3962">
            <v>2.3000000000000001E-4</v>
          </cell>
          <cell r="H3962">
            <v>2.3000000000000001E-4</v>
          </cell>
          <cell r="I3962">
            <v>0.97321000000000002</v>
          </cell>
          <cell r="J3962">
            <v>1.0900000000000001</v>
          </cell>
        </row>
        <row r="3963">
          <cell r="A3963" t="str">
            <v>M3381</v>
          </cell>
          <cell r="B3963" t="str">
            <v>Inbeton-50 polvo, Imp.para hormigón y mortero</v>
          </cell>
          <cell r="C3963" t="str">
            <v>kg</v>
          </cell>
          <cell r="D3963">
            <v>2.5252300000000001</v>
          </cell>
          <cell r="E3963">
            <v>2.5249999999999999</v>
          </cell>
          <cell r="F3963">
            <v>1</v>
          </cell>
          <cell r="G3963">
            <v>2.3000000000000001E-4</v>
          </cell>
          <cell r="H3963">
            <v>2.3000000000000001E-4</v>
          </cell>
          <cell r="I3963">
            <v>2.5</v>
          </cell>
          <cell r="J3963">
            <v>2.8</v>
          </cell>
        </row>
        <row r="3964">
          <cell r="A3964" t="str">
            <v>M3382</v>
          </cell>
          <cell r="B3964" t="str">
            <v>maxiempaste Exterior Premium de 20kg</v>
          </cell>
          <cell r="C3964" t="str">
            <v>kg</v>
          </cell>
          <cell r="D3964">
            <v>0.45112000000000002</v>
          </cell>
          <cell r="E3964">
            <v>0.45089000000000001</v>
          </cell>
          <cell r="F3964">
            <v>1</v>
          </cell>
          <cell r="G3964">
            <v>2.3000000000000001E-4</v>
          </cell>
          <cell r="H3964">
            <v>2.3000000000000001E-4</v>
          </cell>
          <cell r="I3964">
            <v>0.44642999999999999</v>
          </cell>
          <cell r="J3964">
            <v>0.5</v>
          </cell>
        </row>
        <row r="3965">
          <cell r="A3965" t="str">
            <v>M3383</v>
          </cell>
          <cell r="B3965" t="str">
            <v xml:space="preserve">maxiplug </v>
          </cell>
          <cell r="C3965" t="str">
            <v>kg</v>
          </cell>
          <cell r="D3965">
            <v>0.90202000000000004</v>
          </cell>
          <cell r="E3965">
            <v>0.90178999999999998</v>
          </cell>
          <cell r="F3965">
            <v>1</v>
          </cell>
          <cell r="G3965">
            <v>2.3000000000000001E-4</v>
          </cell>
          <cell r="H3965">
            <v>2.3000000000000001E-4</v>
          </cell>
          <cell r="I3965">
            <v>0.89285999999999999</v>
          </cell>
          <cell r="J3965">
            <v>1</v>
          </cell>
        </row>
        <row r="3966">
          <cell r="A3966" t="str">
            <v>M3384</v>
          </cell>
          <cell r="B3966" t="str">
            <v>Tremproof 60r, Imp.elastómero de poliuretano</v>
          </cell>
          <cell r="C3966" t="str">
            <v>gal</v>
          </cell>
          <cell r="D3966">
            <v>25.7913</v>
          </cell>
          <cell r="E3966">
            <v>25.791070000000001</v>
          </cell>
          <cell r="F3966">
            <v>1</v>
          </cell>
          <cell r="G3966">
            <v>2.3000000000000001E-4</v>
          </cell>
          <cell r="H3966">
            <v>2.3000000000000001E-4</v>
          </cell>
          <cell r="I3966">
            <v>25.535710000000002</v>
          </cell>
          <cell r="J3966">
            <v>28.6</v>
          </cell>
        </row>
        <row r="3967">
          <cell r="A3967" t="str">
            <v>M3384.1</v>
          </cell>
          <cell r="B3967" t="str">
            <v>Material elastomerico</v>
          </cell>
          <cell r="C3967" t="str">
            <v>gal</v>
          </cell>
          <cell r="D3967">
            <v>23.432230000000001</v>
          </cell>
          <cell r="E3967">
            <v>23.431999999999999</v>
          </cell>
          <cell r="F3967">
            <v>1</v>
          </cell>
          <cell r="G3967">
            <v>2.3000000000000001E-4</v>
          </cell>
          <cell r="H3967">
            <v>2.3000000000000001E-4</v>
          </cell>
          <cell r="I3967">
            <v>23.2</v>
          </cell>
          <cell r="J3967">
            <v>25.984000000000002</v>
          </cell>
          <cell r="K3967">
            <v>23.2</v>
          </cell>
        </row>
        <row r="3968">
          <cell r="A3968" t="str">
            <v>M3385</v>
          </cell>
          <cell r="B3968" t="str">
            <v>Xypex Blanco, Impermeabilizante por cristalización</v>
          </cell>
          <cell r="C3968" t="str">
            <v>kg</v>
          </cell>
          <cell r="D3968">
            <v>3.4270200000000002</v>
          </cell>
          <cell r="E3968">
            <v>3.42679</v>
          </cell>
          <cell r="F3968">
            <v>1</v>
          </cell>
          <cell r="G3968">
            <v>2.3000000000000001E-4</v>
          </cell>
          <cell r="H3968">
            <v>2.3000000000000001E-4</v>
          </cell>
          <cell r="I3968">
            <v>3.3928600000000002</v>
          </cell>
          <cell r="J3968">
            <v>3.8</v>
          </cell>
        </row>
        <row r="3969">
          <cell r="A3969" t="str">
            <v>M3386</v>
          </cell>
          <cell r="B3969" t="str">
            <v>Xypex Gris, Impermeabilizante por cristalización</v>
          </cell>
          <cell r="C3969" t="str">
            <v>kg</v>
          </cell>
          <cell r="D3969">
            <v>3.2196099999999999</v>
          </cell>
          <cell r="E3969">
            <v>3.2193800000000001</v>
          </cell>
          <cell r="F3969">
            <v>1</v>
          </cell>
          <cell r="G3969">
            <v>2.3000000000000001E-4</v>
          </cell>
          <cell r="H3969">
            <v>2.3000000000000001E-4</v>
          </cell>
          <cell r="I3969">
            <v>3.1875</v>
          </cell>
          <cell r="J3969">
            <v>3.57</v>
          </cell>
        </row>
        <row r="3970">
          <cell r="B3970" t="str">
            <v>RECUBRImIENTO TRANSPARENTE</v>
          </cell>
          <cell r="F3970">
            <v>1</v>
          </cell>
          <cell r="I3970">
            <v>0</v>
          </cell>
        </row>
        <row r="3971">
          <cell r="A3971" t="str">
            <v>M3387</v>
          </cell>
          <cell r="B3971" t="str">
            <v>maxigalaze 15 ( 3.78 l, 15m2)</v>
          </cell>
          <cell r="C3971" t="str">
            <v>gal</v>
          </cell>
          <cell r="D3971">
            <v>10.26324</v>
          </cell>
          <cell r="E3971">
            <v>10.262320000000001</v>
          </cell>
          <cell r="F3971">
            <v>1</v>
          </cell>
          <cell r="G3971">
            <v>9.2000000000000003E-4</v>
          </cell>
          <cell r="H3971">
            <v>9.2000000000000003E-4</v>
          </cell>
          <cell r="I3971">
            <v>10.16071</v>
          </cell>
          <cell r="J3971">
            <v>11.38</v>
          </cell>
        </row>
        <row r="3972">
          <cell r="A3972" t="str">
            <v>M3388</v>
          </cell>
          <cell r="B3972" t="str">
            <v xml:space="preserve">maxiclear  </v>
          </cell>
          <cell r="C3972" t="str">
            <v>gal</v>
          </cell>
          <cell r="D3972">
            <v>15.250109999999999</v>
          </cell>
          <cell r="E3972">
            <v>15.24919</v>
          </cell>
          <cell r="F3972">
            <v>1</v>
          </cell>
          <cell r="G3972">
            <v>9.2000000000000003E-4</v>
          </cell>
          <cell r="H3972">
            <v>9.2000000000000003E-4</v>
          </cell>
          <cell r="I3972">
            <v>15.09821</v>
          </cell>
          <cell r="J3972">
            <v>16.91</v>
          </cell>
        </row>
        <row r="3973">
          <cell r="A3973" t="str">
            <v>M3389</v>
          </cell>
          <cell r="B3973" t="str">
            <v>maxilane S (3,78 ls , 7 a 12 m2)</v>
          </cell>
          <cell r="C3973" t="str">
            <v>gal</v>
          </cell>
          <cell r="D3973">
            <v>13.671989999999999</v>
          </cell>
          <cell r="E3973">
            <v>13.67107</v>
          </cell>
          <cell r="F3973">
            <v>1</v>
          </cell>
          <cell r="G3973">
            <v>9.2000000000000003E-4</v>
          </cell>
          <cell r="H3973">
            <v>9.2000000000000003E-4</v>
          </cell>
          <cell r="I3973">
            <v>13.53571</v>
          </cell>
          <cell r="J3973">
            <v>15.16</v>
          </cell>
        </row>
        <row r="3974">
          <cell r="B3974" t="str">
            <v>TRATAmIENTO PARA PISOS</v>
          </cell>
          <cell r="F3974">
            <v>1</v>
          </cell>
          <cell r="I3974">
            <v>0</v>
          </cell>
        </row>
        <row r="3975">
          <cell r="A3975" t="str">
            <v>M3390</v>
          </cell>
          <cell r="B3975" t="str">
            <v>Aditec Cuarzo gris, Endurecedor de pisos</v>
          </cell>
          <cell r="C3975" t="str">
            <v>kg</v>
          </cell>
          <cell r="D3975">
            <v>0.23469000000000001</v>
          </cell>
          <cell r="E3975">
            <v>0.23446</v>
          </cell>
          <cell r="F3975">
            <v>1</v>
          </cell>
          <cell r="G3975">
            <v>2.3000000000000001E-4</v>
          </cell>
          <cell r="H3975">
            <v>2.3000000000000001E-4</v>
          </cell>
          <cell r="I3975">
            <v>0.23214000000000001</v>
          </cell>
          <cell r="J3975">
            <v>0.26</v>
          </cell>
        </row>
        <row r="3976">
          <cell r="A3976" t="str">
            <v>M3391</v>
          </cell>
          <cell r="B3976" t="str">
            <v>Aditec Cuarzo negro, Endurecedor de pisos</v>
          </cell>
          <cell r="C3976" t="str">
            <v>kg</v>
          </cell>
          <cell r="D3976">
            <v>0.72165999999999997</v>
          </cell>
          <cell r="E3976">
            <v>0.72143000000000002</v>
          </cell>
          <cell r="F3976">
            <v>1</v>
          </cell>
          <cell r="G3976">
            <v>2.3000000000000001E-4</v>
          </cell>
          <cell r="H3976">
            <v>2.3000000000000001E-4</v>
          </cell>
          <cell r="I3976">
            <v>0.71428999999999998</v>
          </cell>
          <cell r="J3976">
            <v>0.8</v>
          </cell>
        </row>
        <row r="3977">
          <cell r="A3977" t="str">
            <v>M3392</v>
          </cell>
          <cell r="B3977" t="str">
            <v>Aditec Cuarzo rojo, Endurecedor de pisos</v>
          </cell>
          <cell r="C3977" t="str">
            <v>kg</v>
          </cell>
          <cell r="D3977">
            <v>0.40604000000000001</v>
          </cell>
          <cell r="E3977">
            <v>0.40581</v>
          </cell>
          <cell r="F3977">
            <v>1</v>
          </cell>
          <cell r="G3977">
            <v>2.3000000000000001E-4</v>
          </cell>
          <cell r="H3977">
            <v>2.3000000000000001E-4</v>
          </cell>
          <cell r="I3977">
            <v>0.40178999999999998</v>
          </cell>
          <cell r="J3977">
            <v>0.45</v>
          </cell>
        </row>
        <row r="3978">
          <cell r="A3978" t="str">
            <v>M3393</v>
          </cell>
          <cell r="B3978" t="str">
            <v>Aditec Cuarzo verde, Endurecedor de pisos</v>
          </cell>
          <cell r="C3978" t="str">
            <v>kg</v>
          </cell>
          <cell r="D3978">
            <v>1.44309</v>
          </cell>
          <cell r="E3978">
            <v>1.44286</v>
          </cell>
          <cell r="F3978">
            <v>1</v>
          </cell>
          <cell r="G3978">
            <v>2.3000000000000001E-4</v>
          </cell>
          <cell r="H3978">
            <v>2.3000000000000001E-4</v>
          </cell>
          <cell r="I3978">
            <v>1.4285699999999999</v>
          </cell>
          <cell r="J3978">
            <v>1.6</v>
          </cell>
        </row>
        <row r="3979">
          <cell r="A3979" t="str">
            <v>M3394</v>
          </cell>
          <cell r="B3979" t="str">
            <v>Aquaplug</v>
          </cell>
          <cell r="C3979" t="str">
            <v>lb</v>
          </cell>
          <cell r="D3979">
            <v>0.58853</v>
          </cell>
          <cell r="E3979">
            <v>0.58803000000000005</v>
          </cell>
          <cell r="F3979">
            <v>1</v>
          </cell>
          <cell r="G3979">
            <v>5.0000000000000001E-4</v>
          </cell>
          <cell r="H3979">
            <v>5.0000000000000001E-4</v>
          </cell>
          <cell r="I3979">
            <v>0.58221000000000001</v>
          </cell>
          <cell r="J3979">
            <v>0.65207999999999999</v>
          </cell>
        </row>
        <row r="3980">
          <cell r="A3980" t="str">
            <v>M3395</v>
          </cell>
          <cell r="B3980" t="str">
            <v>Lithoplate</v>
          </cell>
          <cell r="C3980" t="str">
            <v>gal</v>
          </cell>
          <cell r="D3980">
            <v>2.2149800000000002</v>
          </cell>
          <cell r="E3980">
            <v>2.2140599999999999</v>
          </cell>
          <cell r="F3980">
            <v>1</v>
          </cell>
          <cell r="G3980">
            <v>9.2000000000000003E-4</v>
          </cell>
          <cell r="H3980">
            <v>9.2000000000000003E-4</v>
          </cell>
          <cell r="I3980">
            <v>2.1921400000000002</v>
          </cell>
          <cell r="J3980">
            <v>2.4552</v>
          </cell>
        </row>
        <row r="3981">
          <cell r="A3981" t="str">
            <v>M3396</v>
          </cell>
          <cell r="B3981" t="str">
            <v>Pisotop</v>
          </cell>
          <cell r="C3981" t="str">
            <v>kg</v>
          </cell>
          <cell r="D3981">
            <v>2.4039999999999999E-2</v>
          </cell>
          <cell r="E3981">
            <v>2.3810000000000001E-2</v>
          </cell>
          <cell r="F3981">
            <v>1</v>
          </cell>
          <cell r="G3981">
            <v>2.3000000000000001E-4</v>
          </cell>
          <cell r="H3981">
            <v>2.3000000000000001E-4</v>
          </cell>
          <cell r="I3981">
            <v>2.3570000000000001E-2</v>
          </cell>
          <cell r="J3981">
            <v>2.64E-2</v>
          </cell>
        </row>
        <row r="3982">
          <cell r="A3982" t="str">
            <v>M3397</v>
          </cell>
          <cell r="B3982" t="str">
            <v>Pisotop rojo</v>
          </cell>
          <cell r="C3982" t="str">
            <v>kg</v>
          </cell>
          <cell r="D3982">
            <v>3.6729999999999999E-2</v>
          </cell>
          <cell r="E3982">
            <v>3.6499999999999998E-2</v>
          </cell>
          <cell r="F3982">
            <v>1</v>
          </cell>
          <cell r="G3982">
            <v>2.3000000000000001E-4</v>
          </cell>
          <cell r="H3982">
            <v>2.3000000000000001E-4</v>
          </cell>
          <cell r="I3982">
            <v>3.6139999999999999E-2</v>
          </cell>
          <cell r="J3982">
            <v>4.0480000000000002E-2</v>
          </cell>
        </row>
        <row r="3983">
          <cell r="A3983" t="str">
            <v>M3398</v>
          </cell>
          <cell r="B3983" t="str">
            <v>Procrom en colores</v>
          </cell>
          <cell r="C3983" t="str">
            <v>lb</v>
          </cell>
          <cell r="D3983">
            <v>0.33202999999999999</v>
          </cell>
          <cell r="E3983">
            <v>0.33152999999999999</v>
          </cell>
          <cell r="F3983">
            <v>1</v>
          </cell>
          <cell r="G3983">
            <v>5.0000000000000001E-4</v>
          </cell>
          <cell r="H3983">
            <v>5.0000000000000001E-4</v>
          </cell>
          <cell r="I3983">
            <v>0.32824999999999999</v>
          </cell>
          <cell r="J3983">
            <v>0.36764000000000002</v>
          </cell>
        </row>
        <row r="3984">
          <cell r="A3984" t="str">
            <v>M3399</v>
          </cell>
          <cell r="B3984" t="str">
            <v>Procrom natural</v>
          </cell>
          <cell r="C3984" t="str">
            <v>lb</v>
          </cell>
          <cell r="D3984">
            <v>0.31936999999999999</v>
          </cell>
          <cell r="E3984">
            <v>0.31886999999999999</v>
          </cell>
          <cell r="F3984">
            <v>1</v>
          </cell>
          <cell r="G3984">
            <v>5.0000000000000001E-4</v>
          </cell>
          <cell r="H3984">
            <v>5.0000000000000001E-4</v>
          </cell>
          <cell r="I3984">
            <v>0.31570999999999999</v>
          </cell>
          <cell r="J3984">
            <v>0.35360000000000003</v>
          </cell>
        </row>
        <row r="3985">
          <cell r="A3985" t="str">
            <v>M3400</v>
          </cell>
          <cell r="B3985" t="str">
            <v>Prostop metálico</v>
          </cell>
          <cell r="C3985" t="str">
            <v>gal</v>
          </cell>
          <cell r="D3985">
            <v>11.904489999999999</v>
          </cell>
          <cell r="E3985">
            <v>11.90357</v>
          </cell>
          <cell r="F3985">
            <v>1</v>
          </cell>
          <cell r="G3985">
            <v>9.2000000000000003E-4</v>
          </cell>
          <cell r="H3985">
            <v>9.2000000000000003E-4</v>
          </cell>
          <cell r="I3985">
            <v>11.78571</v>
          </cell>
          <cell r="J3985">
            <v>13.2</v>
          </cell>
        </row>
        <row r="3986">
          <cell r="A3986" t="str">
            <v>M3401</v>
          </cell>
          <cell r="B3986" t="str">
            <v>Protalico</v>
          </cell>
          <cell r="C3986" t="str">
            <v>lb</v>
          </cell>
          <cell r="D3986">
            <v>8.7790000000000007E-2</v>
          </cell>
          <cell r="E3986">
            <v>8.7290000000000006E-2</v>
          </cell>
          <cell r="F3986">
            <v>1</v>
          </cell>
          <cell r="G3986">
            <v>5.0000000000000001E-4</v>
          </cell>
          <cell r="H3986">
            <v>5.0000000000000001E-4</v>
          </cell>
          <cell r="I3986">
            <v>8.6430000000000007E-2</v>
          </cell>
          <cell r="J3986">
            <v>9.6799999999999997E-2</v>
          </cell>
        </row>
        <row r="3987">
          <cell r="A3987" t="str">
            <v>M3402</v>
          </cell>
          <cell r="B3987" t="str">
            <v>PW-3b curador</v>
          </cell>
          <cell r="C3987" t="str">
            <v>gal</v>
          </cell>
          <cell r="D3987">
            <v>2.80511</v>
          </cell>
          <cell r="E3987">
            <v>2.8041900000000002</v>
          </cell>
          <cell r="F3987">
            <v>1</v>
          </cell>
          <cell r="G3987">
            <v>9.2000000000000003E-4</v>
          </cell>
          <cell r="H3987">
            <v>9.2000000000000003E-4</v>
          </cell>
          <cell r="I3987">
            <v>2.77643</v>
          </cell>
          <cell r="J3987">
            <v>3.1095999999999999</v>
          </cell>
        </row>
        <row r="3988">
          <cell r="A3988" t="str">
            <v>M3403</v>
          </cell>
          <cell r="B3988" t="str">
            <v>Sika piso 40 Listo neutro</v>
          </cell>
          <cell r="C3988" t="str">
            <v>kg</v>
          </cell>
          <cell r="D3988">
            <v>0.22567000000000001</v>
          </cell>
          <cell r="E3988">
            <v>0.22544</v>
          </cell>
          <cell r="F3988">
            <v>1</v>
          </cell>
          <cell r="G3988">
            <v>2.3000000000000001E-4</v>
          </cell>
          <cell r="H3988">
            <v>2.3000000000000001E-4</v>
          </cell>
          <cell r="I3988">
            <v>0.22320999999999999</v>
          </cell>
          <cell r="J3988">
            <v>0.25</v>
          </cell>
        </row>
        <row r="3989">
          <cell r="A3989" t="str">
            <v>M3404</v>
          </cell>
          <cell r="B3989" t="str">
            <v>Sika piso 40 Neutro</v>
          </cell>
          <cell r="C3989" t="str">
            <v>kg</v>
          </cell>
          <cell r="D3989">
            <v>5.3929099999999996</v>
          </cell>
          <cell r="E3989">
            <v>5.3926800000000004</v>
          </cell>
          <cell r="F3989">
            <v>1</v>
          </cell>
          <cell r="G3989">
            <v>2.3000000000000001E-4</v>
          </cell>
          <cell r="H3989">
            <v>2.3000000000000001E-4</v>
          </cell>
          <cell r="I3989">
            <v>5.3392900000000001</v>
          </cell>
          <cell r="J3989">
            <v>5.98</v>
          </cell>
        </row>
        <row r="3990">
          <cell r="A3990" t="str">
            <v>M3405</v>
          </cell>
          <cell r="B3990" t="str">
            <v>Sika piso 40 rojo</v>
          </cell>
          <cell r="C3990" t="str">
            <v>kg</v>
          </cell>
          <cell r="D3990">
            <v>7.92692</v>
          </cell>
          <cell r="E3990">
            <v>7.9266899999999998</v>
          </cell>
          <cell r="F3990">
            <v>1</v>
          </cell>
          <cell r="G3990">
            <v>2.3000000000000001E-4</v>
          </cell>
          <cell r="H3990">
            <v>2.3000000000000001E-4</v>
          </cell>
          <cell r="I3990">
            <v>7.8482099999999999</v>
          </cell>
          <cell r="J3990">
            <v>8.7899999999999991</v>
          </cell>
        </row>
        <row r="3991">
          <cell r="A3991" t="str">
            <v>M3406</v>
          </cell>
          <cell r="B3991" t="str">
            <v>Sikaguard Seal</v>
          </cell>
          <cell r="C3991" t="str">
            <v>kg</v>
          </cell>
          <cell r="D3991">
            <v>8.1884399999999999</v>
          </cell>
          <cell r="E3991">
            <v>8.1882099999999998</v>
          </cell>
          <cell r="F3991">
            <v>1</v>
          </cell>
          <cell r="G3991">
            <v>2.3000000000000001E-4</v>
          </cell>
          <cell r="H3991">
            <v>2.3000000000000001E-4</v>
          </cell>
          <cell r="I3991">
            <v>8.1071399999999993</v>
          </cell>
          <cell r="J3991">
            <v>9.08</v>
          </cell>
        </row>
        <row r="3992">
          <cell r="A3992" t="str">
            <v>M3407</v>
          </cell>
          <cell r="B3992" t="str">
            <v>T-370 curador/Desm</v>
          </cell>
          <cell r="C3992" t="str">
            <v>gal</v>
          </cell>
          <cell r="D3992">
            <v>5.5847800000000003</v>
          </cell>
          <cell r="E3992">
            <v>5.5838599999999996</v>
          </cell>
          <cell r="F3992">
            <v>1</v>
          </cell>
          <cell r="G3992">
            <v>9.2000000000000003E-4</v>
          </cell>
          <cell r="H3992">
            <v>9.2000000000000003E-4</v>
          </cell>
          <cell r="I3992">
            <v>5.5285700000000002</v>
          </cell>
          <cell r="J3992">
            <v>6.1920000000000002</v>
          </cell>
        </row>
        <row r="3993">
          <cell r="A3993" t="str">
            <v>M3408</v>
          </cell>
          <cell r="B3993" t="str">
            <v>Triple Seal transparente</v>
          </cell>
          <cell r="C3993" t="str">
            <v>gal</v>
          </cell>
          <cell r="D3993">
            <v>7.0676800000000002</v>
          </cell>
          <cell r="E3993">
            <v>7.0667600000000004</v>
          </cell>
          <cell r="F3993">
            <v>1</v>
          </cell>
          <cell r="G3993">
            <v>9.2000000000000003E-4</v>
          </cell>
          <cell r="H3993">
            <v>9.2000000000000003E-4</v>
          </cell>
          <cell r="I3993">
            <v>6.9967899999999998</v>
          </cell>
          <cell r="J3993">
            <v>7.8364000000000003</v>
          </cell>
        </row>
        <row r="3994">
          <cell r="B3994" t="str">
            <v>RECUBRImIENTOS ESPECIALES</v>
          </cell>
          <cell r="F3994">
            <v>1</v>
          </cell>
          <cell r="I3994">
            <v>0</v>
          </cell>
        </row>
        <row r="3995">
          <cell r="A3995" t="str">
            <v>M3409</v>
          </cell>
          <cell r="B3995" t="str">
            <v>Adisello, Sellador brillante de superficies</v>
          </cell>
          <cell r="C3995" t="str">
            <v>kg</v>
          </cell>
          <cell r="D3995">
            <v>6.3127300000000002</v>
          </cell>
          <cell r="E3995">
            <v>6.3125</v>
          </cell>
          <cell r="F3995">
            <v>1</v>
          </cell>
          <cell r="G3995">
            <v>2.3000000000000001E-4</v>
          </cell>
          <cell r="H3995">
            <v>2.3000000000000001E-4</v>
          </cell>
          <cell r="I3995">
            <v>6.25</v>
          </cell>
          <cell r="J3995">
            <v>7</v>
          </cell>
        </row>
        <row r="3996">
          <cell r="A3996" t="str">
            <v>M3410</v>
          </cell>
          <cell r="B3996" t="str">
            <v>Aditec Empaste Corrido para interiores y exteriores</v>
          </cell>
          <cell r="C3996" t="str">
            <v>kg</v>
          </cell>
          <cell r="D3996">
            <v>1.20862</v>
          </cell>
          <cell r="E3996">
            <v>1.2083900000000001</v>
          </cell>
          <cell r="F3996">
            <v>1</v>
          </cell>
          <cell r="G3996">
            <v>2.3000000000000001E-4</v>
          </cell>
          <cell r="H3996">
            <v>2.3000000000000001E-4</v>
          </cell>
          <cell r="I3996">
            <v>1.1964300000000001</v>
          </cell>
          <cell r="J3996">
            <v>1.34</v>
          </cell>
        </row>
        <row r="3997">
          <cell r="A3997" t="str">
            <v>M3411</v>
          </cell>
          <cell r="B3997" t="str">
            <v>Aditec Empaste Exterior</v>
          </cell>
          <cell r="C3997" t="str">
            <v>kg</v>
          </cell>
          <cell r="D3997">
            <v>0.73968999999999996</v>
          </cell>
          <cell r="E3997">
            <v>0.73946000000000001</v>
          </cell>
          <cell r="F3997">
            <v>1</v>
          </cell>
          <cell r="G3997">
            <v>2.3000000000000001E-4</v>
          </cell>
          <cell r="H3997">
            <v>2.3000000000000001E-4</v>
          </cell>
          <cell r="I3997">
            <v>0.73214000000000001</v>
          </cell>
          <cell r="J3997">
            <v>0.82</v>
          </cell>
        </row>
        <row r="3998">
          <cell r="A3998" t="str">
            <v>M3412</v>
          </cell>
          <cell r="B3998" t="str">
            <v>Aditec Empaste Interior - sacoo azul</v>
          </cell>
          <cell r="C3998" t="str">
            <v>kg</v>
          </cell>
          <cell r="D3998">
            <v>0.42407</v>
          </cell>
          <cell r="E3998">
            <v>0.42383999999999999</v>
          </cell>
          <cell r="F3998">
            <v>1</v>
          </cell>
          <cell r="G3998">
            <v>2.3000000000000001E-4</v>
          </cell>
          <cell r="H3998">
            <v>2.3000000000000001E-4</v>
          </cell>
          <cell r="I3998">
            <v>0.41964000000000001</v>
          </cell>
          <cell r="J3998">
            <v>0.47</v>
          </cell>
        </row>
        <row r="3999">
          <cell r="A3999" t="str">
            <v>M3413</v>
          </cell>
          <cell r="B3999" t="str">
            <v>Aditec Empaste Interior-sacoo blanco</v>
          </cell>
          <cell r="C3999" t="str">
            <v>kg</v>
          </cell>
          <cell r="D3999">
            <v>0.32486999999999999</v>
          </cell>
          <cell r="E3999">
            <v>0.32463999999999998</v>
          </cell>
          <cell r="F3999">
            <v>1</v>
          </cell>
          <cell r="G3999">
            <v>2.3000000000000001E-4</v>
          </cell>
          <cell r="H3999">
            <v>2.3000000000000001E-4</v>
          </cell>
          <cell r="I3999">
            <v>0.32142999999999999</v>
          </cell>
          <cell r="J3999">
            <v>0.36</v>
          </cell>
        </row>
        <row r="4000">
          <cell r="A4000" t="str">
            <v>M3414</v>
          </cell>
          <cell r="B4000" t="str">
            <v>Aditec Enlucido para paredes</v>
          </cell>
          <cell r="C4000" t="str">
            <v>kg</v>
          </cell>
          <cell r="D4000">
            <v>0.26174999999999998</v>
          </cell>
          <cell r="E4000">
            <v>0.26151999999999997</v>
          </cell>
          <cell r="F4000">
            <v>1</v>
          </cell>
          <cell r="G4000">
            <v>2.3000000000000001E-4</v>
          </cell>
          <cell r="H4000">
            <v>2.3000000000000001E-4</v>
          </cell>
          <cell r="I4000">
            <v>0.25892999999999999</v>
          </cell>
          <cell r="J4000">
            <v>0.28999999999999998</v>
          </cell>
        </row>
        <row r="4001">
          <cell r="A4001" t="str">
            <v>M3415</v>
          </cell>
          <cell r="B4001" t="str">
            <v>Aditec Superestuco , Recubrimiento pared interior</v>
          </cell>
          <cell r="C4001" t="str">
            <v>kg</v>
          </cell>
          <cell r="D4001">
            <v>0.44211</v>
          </cell>
          <cell r="E4001">
            <v>0.44188</v>
          </cell>
          <cell r="F4001">
            <v>1</v>
          </cell>
          <cell r="G4001">
            <v>2.3000000000000001E-4</v>
          </cell>
          <cell r="H4001">
            <v>2.3000000000000001E-4</v>
          </cell>
          <cell r="I4001">
            <v>0.4375</v>
          </cell>
          <cell r="J4001">
            <v>0.49</v>
          </cell>
        </row>
        <row r="4002">
          <cell r="A4002" t="str">
            <v>M3416</v>
          </cell>
          <cell r="B4002" t="str">
            <v>Aditec Transparente, repelente de agua ladrillo/piedra</v>
          </cell>
          <cell r="C4002" t="str">
            <v>kg</v>
          </cell>
          <cell r="D4002">
            <v>3.9771100000000001</v>
          </cell>
          <cell r="E4002">
            <v>3.97688</v>
          </cell>
          <cell r="F4002">
            <v>1</v>
          </cell>
          <cell r="G4002">
            <v>2.3000000000000001E-4</v>
          </cell>
          <cell r="H4002">
            <v>2.3000000000000001E-4</v>
          </cell>
          <cell r="I4002">
            <v>3.9375</v>
          </cell>
          <cell r="J4002">
            <v>4.41</v>
          </cell>
        </row>
        <row r="4003">
          <cell r="A4003" t="str">
            <v>M3417</v>
          </cell>
          <cell r="B4003" t="str">
            <v>Eternacril para eternit(condor)</v>
          </cell>
          <cell r="C4003" t="str">
            <v>gal</v>
          </cell>
          <cell r="D4003">
            <v>14.329610000000001</v>
          </cell>
          <cell r="E4003">
            <v>14.32938</v>
          </cell>
          <cell r="F4003">
            <v>1</v>
          </cell>
          <cell r="G4003">
            <v>2.3000000000000001E-4</v>
          </cell>
          <cell r="H4003">
            <v>2.3000000000000001E-4</v>
          </cell>
          <cell r="I4003">
            <v>14.1875</v>
          </cell>
          <cell r="J4003">
            <v>15.89</v>
          </cell>
        </row>
        <row r="4004">
          <cell r="A4004" t="str">
            <v>M3418</v>
          </cell>
          <cell r="B4004" t="str">
            <v>Sika Empaste blanco (base pint.int. no imperneab.)</v>
          </cell>
          <cell r="C4004" t="str">
            <v>kg</v>
          </cell>
          <cell r="D4004">
            <v>0.2888</v>
          </cell>
          <cell r="E4004">
            <v>0.28856999999999999</v>
          </cell>
          <cell r="F4004">
            <v>1</v>
          </cell>
          <cell r="G4004">
            <v>2.3000000000000001E-4</v>
          </cell>
          <cell r="H4004">
            <v>2.3000000000000001E-4</v>
          </cell>
          <cell r="I4004">
            <v>0.28571000000000002</v>
          </cell>
          <cell r="J4004">
            <v>0.32</v>
          </cell>
        </row>
        <row r="4005">
          <cell r="A4005" t="str">
            <v>M3419</v>
          </cell>
          <cell r="B4005" t="str">
            <v>Sika Emulsion</v>
          </cell>
          <cell r="C4005" t="str">
            <v>kg</v>
          </cell>
          <cell r="D4005">
            <v>0.67657</v>
          </cell>
          <cell r="E4005">
            <v>0.67634000000000005</v>
          </cell>
          <cell r="F4005">
            <v>1</v>
          </cell>
          <cell r="G4005">
            <v>2.3000000000000001E-4</v>
          </cell>
          <cell r="H4005">
            <v>2.3000000000000001E-4</v>
          </cell>
          <cell r="I4005">
            <v>0.66964000000000001</v>
          </cell>
          <cell r="J4005">
            <v>0.75</v>
          </cell>
        </row>
        <row r="4006">
          <cell r="A4006" t="str">
            <v>M3419.1</v>
          </cell>
          <cell r="B4006" t="str">
            <v>Sika Emulsion asfaltica</v>
          </cell>
          <cell r="C4006" t="str">
            <v>kg</v>
          </cell>
          <cell r="D4006">
            <v>0.67693000000000003</v>
          </cell>
          <cell r="E4006">
            <v>0.67669999999999997</v>
          </cell>
          <cell r="F4006">
            <v>1</v>
          </cell>
          <cell r="G4006">
            <v>2.3000000000000001E-4</v>
          </cell>
          <cell r="H4006">
            <v>2.3000000000000001E-4</v>
          </cell>
          <cell r="I4006">
            <v>0.67</v>
          </cell>
          <cell r="J4006">
            <v>0.75040000000000007</v>
          </cell>
        </row>
        <row r="4007">
          <cell r="A4007" t="str">
            <v>M3420</v>
          </cell>
          <cell r="B4007" t="str">
            <v>Sika top 107 Seal</v>
          </cell>
          <cell r="C4007" t="str">
            <v>kg</v>
          </cell>
          <cell r="D4007">
            <v>7.68344</v>
          </cell>
          <cell r="E4007">
            <v>7.6832099999999999</v>
          </cell>
          <cell r="F4007">
            <v>1</v>
          </cell>
          <cell r="G4007">
            <v>2.3000000000000001E-4</v>
          </cell>
          <cell r="H4007">
            <v>2.3000000000000001E-4</v>
          </cell>
          <cell r="I4007">
            <v>7.6071400000000002</v>
          </cell>
          <cell r="J4007">
            <v>8.52</v>
          </cell>
        </row>
        <row r="4008">
          <cell r="A4008" t="str">
            <v>M3421</v>
          </cell>
          <cell r="B4008" t="str">
            <v>Sika top 108 Armatec</v>
          </cell>
          <cell r="C4008" t="str">
            <v>kg</v>
          </cell>
          <cell r="D4008">
            <v>11.35371</v>
          </cell>
          <cell r="E4008">
            <v>11.353479999999999</v>
          </cell>
          <cell r="F4008">
            <v>1</v>
          </cell>
          <cell r="G4008">
            <v>2.3000000000000001E-4</v>
          </cell>
          <cell r="H4008">
            <v>2.3000000000000001E-4</v>
          </cell>
          <cell r="I4008">
            <v>11.241070000000001</v>
          </cell>
          <cell r="J4008">
            <v>12.59</v>
          </cell>
        </row>
        <row r="4009">
          <cell r="A4009" t="str">
            <v>M3422</v>
          </cell>
          <cell r="B4009" t="str">
            <v>Sika top 122 Clima Cálido</v>
          </cell>
          <cell r="C4009" t="str">
            <v>kg</v>
          </cell>
          <cell r="D4009">
            <v>14.88871</v>
          </cell>
          <cell r="E4009">
            <v>14.888479999999999</v>
          </cell>
          <cell r="F4009">
            <v>1</v>
          </cell>
          <cell r="G4009">
            <v>2.3000000000000001E-4</v>
          </cell>
          <cell r="H4009">
            <v>2.3000000000000001E-4</v>
          </cell>
          <cell r="I4009">
            <v>14.741070000000001</v>
          </cell>
          <cell r="J4009">
            <v>16.510000000000002</v>
          </cell>
        </row>
        <row r="4010">
          <cell r="A4010" t="str">
            <v>M3422.1</v>
          </cell>
          <cell r="B4010" t="str">
            <v xml:space="preserve">Sika top 122 </v>
          </cell>
          <cell r="C4010" t="str">
            <v>kg</v>
          </cell>
          <cell r="D4010">
            <v>1.0823700000000001</v>
          </cell>
          <cell r="E4010">
            <v>1.0821400000000001</v>
          </cell>
          <cell r="F4010">
            <v>1</v>
          </cell>
          <cell r="G4010">
            <v>2.3000000000000001E-4</v>
          </cell>
          <cell r="H4010">
            <v>2.3000000000000001E-4</v>
          </cell>
          <cell r="I4010">
            <v>1.0714300000000001</v>
          </cell>
          <cell r="J4010">
            <v>1.2</v>
          </cell>
        </row>
        <row r="4011">
          <cell r="A4011" t="str">
            <v>M3423</v>
          </cell>
          <cell r="B4011" t="str">
            <v>Sika top 122 Clima Frío</v>
          </cell>
          <cell r="C4011" t="str">
            <v>kg</v>
          </cell>
          <cell r="D4011">
            <v>3.1113900000000001</v>
          </cell>
          <cell r="E4011">
            <v>3.1111599999999999</v>
          </cell>
          <cell r="F4011">
            <v>1</v>
          </cell>
          <cell r="G4011">
            <v>2.3000000000000001E-4</v>
          </cell>
          <cell r="H4011">
            <v>2.3000000000000001E-4</v>
          </cell>
          <cell r="I4011">
            <v>3.0803600000000002</v>
          </cell>
          <cell r="J4011">
            <v>3.45</v>
          </cell>
        </row>
        <row r="4012">
          <cell r="A4012" t="str">
            <v>M3424</v>
          </cell>
          <cell r="B4012" t="str">
            <v>Sika top 77 2kilos</v>
          </cell>
          <cell r="C4012" t="str">
            <v>kg</v>
          </cell>
          <cell r="D4012">
            <v>8.3778199999999998</v>
          </cell>
          <cell r="E4012">
            <v>8.3775899999999996</v>
          </cell>
          <cell r="F4012">
            <v>1</v>
          </cell>
          <cell r="G4012">
            <v>2.3000000000000001E-4</v>
          </cell>
          <cell r="H4012">
            <v>2.3000000000000001E-4</v>
          </cell>
          <cell r="I4012">
            <v>8.2946399999999993</v>
          </cell>
          <cell r="J4012">
            <v>9.2899999999999991</v>
          </cell>
        </row>
        <row r="4013">
          <cell r="A4013" t="str">
            <v>M3425</v>
          </cell>
          <cell r="B4013" t="str">
            <v>Sikacryl Gris(sellante acrílico)</v>
          </cell>
          <cell r="C4013" t="str">
            <v>kg</v>
          </cell>
          <cell r="D4013">
            <v>4.0312099999999997</v>
          </cell>
          <cell r="E4013">
            <v>4.0309799999999996</v>
          </cell>
          <cell r="F4013">
            <v>1</v>
          </cell>
          <cell r="G4013">
            <v>2.3000000000000001E-4</v>
          </cell>
          <cell r="H4013">
            <v>2.3000000000000001E-4</v>
          </cell>
          <cell r="I4013">
            <v>3.9910700000000001</v>
          </cell>
          <cell r="J4013">
            <v>4.47</v>
          </cell>
        </row>
        <row r="4014">
          <cell r="B4014" t="str">
            <v>LIGANTES DE CONCRETO</v>
          </cell>
          <cell r="F4014">
            <v>1</v>
          </cell>
          <cell r="I4014">
            <v>0</v>
          </cell>
        </row>
        <row r="4015">
          <cell r="A4015" t="str">
            <v>M3426</v>
          </cell>
          <cell r="B4015" t="str">
            <v>Aditivo para unir Hormigón viejo con nuevo</v>
          </cell>
          <cell r="C4015" t="str">
            <v>kg</v>
          </cell>
          <cell r="D4015">
            <v>11.507020000000001</v>
          </cell>
          <cell r="E4015">
            <v>11.506790000000001</v>
          </cell>
          <cell r="F4015">
            <v>1</v>
          </cell>
          <cell r="G4015">
            <v>2.3000000000000001E-4</v>
          </cell>
          <cell r="H4015">
            <v>2.3000000000000001E-4</v>
          </cell>
          <cell r="I4015">
            <v>11.392860000000001</v>
          </cell>
          <cell r="J4015">
            <v>12.76</v>
          </cell>
        </row>
        <row r="4016">
          <cell r="A4016" t="str">
            <v>M3427</v>
          </cell>
          <cell r="B4016" t="str">
            <v>Adibon-8, uión de Hormigón viejo con nuevo</v>
          </cell>
          <cell r="C4016" t="str">
            <v>kg</v>
          </cell>
          <cell r="D4016">
            <v>12.850669999999999</v>
          </cell>
          <cell r="E4016">
            <v>12.850440000000001</v>
          </cell>
          <cell r="F4016">
            <v>1</v>
          </cell>
          <cell r="G4016">
            <v>2.3000000000000001E-4</v>
          </cell>
          <cell r="H4016">
            <v>2.3000000000000001E-4</v>
          </cell>
          <cell r="I4016">
            <v>12.72321</v>
          </cell>
          <cell r="J4016">
            <v>14.25</v>
          </cell>
        </row>
        <row r="4017">
          <cell r="A4017" t="str">
            <v>M3428</v>
          </cell>
          <cell r="B4017" t="str">
            <v>Betoncryl-14,Adherente en di.sustratos</v>
          </cell>
          <cell r="C4017" t="str">
            <v>kg</v>
          </cell>
          <cell r="D4017">
            <v>5.5281700000000003</v>
          </cell>
          <cell r="E4017">
            <v>5.5279400000000001</v>
          </cell>
          <cell r="F4017">
            <v>1</v>
          </cell>
          <cell r="G4017">
            <v>2.3000000000000001E-4</v>
          </cell>
          <cell r="H4017">
            <v>2.3000000000000001E-4</v>
          </cell>
          <cell r="I4017">
            <v>5.4732099999999999</v>
          </cell>
          <cell r="J4017">
            <v>6.13</v>
          </cell>
        </row>
        <row r="4018">
          <cell r="A4018" t="str">
            <v>M3429</v>
          </cell>
          <cell r="B4018" t="str">
            <v>PROSEAL, Sellador acrílico mulisuperficie</v>
          </cell>
          <cell r="C4018" t="str">
            <v>gal</v>
          </cell>
          <cell r="D4018">
            <v>20.20092</v>
          </cell>
          <cell r="E4018">
            <v>20.2</v>
          </cell>
          <cell r="F4018">
            <v>1</v>
          </cell>
          <cell r="G4018">
            <v>9.2000000000000003E-4</v>
          </cell>
          <cell r="H4018">
            <v>9.2000000000000003E-4</v>
          </cell>
          <cell r="I4018">
            <v>20</v>
          </cell>
          <cell r="J4018">
            <v>22.4</v>
          </cell>
        </row>
        <row r="4019">
          <cell r="A4019" t="str">
            <v>M3430</v>
          </cell>
          <cell r="B4019" t="str">
            <v xml:space="preserve">PROWELD, Ligante acrílico modificador de mezclas </v>
          </cell>
          <cell r="C4019" t="str">
            <v>gal</v>
          </cell>
          <cell r="D4019">
            <v>22.545559999999998</v>
          </cell>
          <cell r="E4019">
            <v>22.544640000000001</v>
          </cell>
          <cell r="F4019">
            <v>1</v>
          </cell>
          <cell r="G4019">
            <v>9.2000000000000003E-4</v>
          </cell>
          <cell r="H4019">
            <v>9.2000000000000003E-4</v>
          </cell>
          <cell r="I4019">
            <v>22.321429999999999</v>
          </cell>
          <cell r="J4019">
            <v>25</v>
          </cell>
        </row>
        <row r="4020">
          <cell r="A4020" t="str">
            <v>M3431</v>
          </cell>
          <cell r="B4020" t="str">
            <v>Sikadur 31 Adhesivo</v>
          </cell>
          <cell r="C4020" t="str">
            <v>kg</v>
          </cell>
          <cell r="D4020">
            <v>6.0782699999999998</v>
          </cell>
          <cell r="E4020">
            <v>6.0780399999999997</v>
          </cell>
          <cell r="F4020">
            <v>1</v>
          </cell>
          <cell r="G4020">
            <v>2.3000000000000001E-4</v>
          </cell>
          <cell r="H4020">
            <v>2.3000000000000001E-4</v>
          </cell>
          <cell r="I4020">
            <v>6.0178599999999998</v>
          </cell>
          <cell r="J4020">
            <v>6.74</v>
          </cell>
        </row>
        <row r="4021">
          <cell r="A4021" t="str">
            <v>M3432</v>
          </cell>
          <cell r="B4021" t="str">
            <v>Sikadur 32 Primer L (Sierra)</v>
          </cell>
          <cell r="C4021" t="str">
            <v>kg</v>
          </cell>
          <cell r="D4021">
            <v>13.35567</v>
          </cell>
          <cell r="E4021">
            <v>13.35544</v>
          </cell>
          <cell r="F4021">
            <v>1</v>
          </cell>
          <cell r="G4021">
            <v>2.3000000000000001E-4</v>
          </cell>
          <cell r="H4021">
            <v>2.3000000000000001E-4</v>
          </cell>
          <cell r="I4021">
            <v>13.22321</v>
          </cell>
          <cell r="J4021">
            <v>14.81</v>
          </cell>
        </row>
        <row r="4022">
          <cell r="A4022" t="str">
            <v>M3433</v>
          </cell>
          <cell r="B4022" t="str">
            <v>Sikadur 32 Primer N (costa)</v>
          </cell>
          <cell r="C4022" t="str">
            <v>kg</v>
          </cell>
          <cell r="D4022">
            <v>13.35567</v>
          </cell>
          <cell r="E4022">
            <v>13.35544</v>
          </cell>
          <cell r="F4022">
            <v>1</v>
          </cell>
          <cell r="G4022">
            <v>2.3000000000000001E-4</v>
          </cell>
          <cell r="H4022">
            <v>2.3000000000000001E-4</v>
          </cell>
          <cell r="I4022">
            <v>13.22321</v>
          </cell>
          <cell r="J4022">
            <v>14.81</v>
          </cell>
        </row>
        <row r="4023">
          <cell r="A4023" t="str">
            <v>M3434</v>
          </cell>
          <cell r="B4023" t="str">
            <v>Acelerante Plastificante/Plastocrete 161 HE</v>
          </cell>
          <cell r="C4023" t="str">
            <v>kg</v>
          </cell>
          <cell r="D4023">
            <v>1.16354</v>
          </cell>
          <cell r="E4023">
            <v>1.1633100000000001</v>
          </cell>
          <cell r="F4023">
            <v>1</v>
          </cell>
          <cell r="G4023">
            <v>2.3000000000000001E-4</v>
          </cell>
          <cell r="H4023">
            <v>2.3000000000000001E-4</v>
          </cell>
          <cell r="I4023">
            <v>1.1517900000000001</v>
          </cell>
          <cell r="J4023">
            <v>1.29</v>
          </cell>
        </row>
        <row r="4024">
          <cell r="A4024" t="str">
            <v>M3435</v>
          </cell>
          <cell r="B4024" t="str">
            <v>Acelerante Aditec FA-111</v>
          </cell>
          <cell r="C4024" t="str">
            <v xml:space="preserve">kg </v>
          </cell>
          <cell r="D4024">
            <v>1.21313</v>
          </cell>
          <cell r="E4024">
            <v>1.2129000000000001</v>
          </cell>
          <cell r="F4024">
            <v>1</v>
          </cell>
          <cell r="G4024">
            <v>2.3000000000000001E-4</v>
          </cell>
          <cell r="H4024">
            <v>2.3000000000000001E-4</v>
          </cell>
          <cell r="I4024">
            <v>1.20089</v>
          </cell>
          <cell r="J4024">
            <v>2.69</v>
          </cell>
        </row>
        <row r="4025">
          <cell r="A4025" t="str">
            <v>M3436</v>
          </cell>
          <cell r="B4025" t="str">
            <v>Acelerante Aditec FA-112</v>
          </cell>
          <cell r="C4025" t="str">
            <v>kg</v>
          </cell>
          <cell r="D4025">
            <v>1.25281</v>
          </cell>
          <cell r="E4025">
            <v>1.25258</v>
          </cell>
          <cell r="F4025">
            <v>1</v>
          </cell>
          <cell r="G4025">
            <v>2.3000000000000001E-4</v>
          </cell>
          <cell r="H4025">
            <v>2.3000000000000001E-4</v>
          </cell>
          <cell r="I4025">
            <v>1.2401800000000001</v>
          </cell>
          <cell r="J4025">
            <v>27.78</v>
          </cell>
        </row>
        <row r="4026">
          <cell r="B4026" t="str">
            <v>IMPERMEABILIZANTES PARA HORMIGONES Y MORTEROS</v>
          </cell>
          <cell r="F4026">
            <v>1</v>
          </cell>
          <cell r="I4026">
            <v>0</v>
          </cell>
        </row>
        <row r="4027">
          <cell r="A4027" t="str">
            <v>M3437</v>
          </cell>
          <cell r="B4027" t="str">
            <v>Impermeabilizante para hormigón Impersan DM</v>
          </cell>
          <cell r="C4027" t="str">
            <v xml:space="preserve">kg </v>
          </cell>
          <cell r="D4027">
            <v>2.8138000000000001</v>
          </cell>
          <cell r="E4027">
            <v>2.8135699999999999</v>
          </cell>
          <cell r="F4027">
            <v>1</v>
          </cell>
          <cell r="G4027">
            <v>2.3000000000000001E-4</v>
          </cell>
          <cell r="H4027">
            <v>2.3000000000000001E-4</v>
          </cell>
          <cell r="I4027">
            <v>2.7857099999999999</v>
          </cell>
          <cell r="J4027">
            <v>6.24</v>
          </cell>
        </row>
        <row r="4028">
          <cell r="A4028" t="str">
            <v>M3438</v>
          </cell>
          <cell r="B4028" t="str">
            <v>Impermeabilizante para morteros Aditec – 1</v>
          </cell>
          <cell r="C4028" t="str">
            <v>kg</v>
          </cell>
          <cell r="D4028">
            <v>0.12062</v>
          </cell>
          <cell r="E4028">
            <v>0.12039</v>
          </cell>
          <cell r="F4028">
            <v>1</v>
          </cell>
          <cell r="G4028">
            <v>2.3000000000000001E-4</v>
          </cell>
          <cell r="H4028">
            <v>2.3000000000000001E-4</v>
          </cell>
          <cell r="I4028">
            <v>0.1192</v>
          </cell>
          <cell r="J4028">
            <v>2.67</v>
          </cell>
        </row>
        <row r="4029">
          <cell r="A4029" t="str">
            <v>M3439</v>
          </cell>
          <cell r="B4029" t="str">
            <v>Impermeabilizante para morteros Inbetón – 50</v>
          </cell>
          <cell r="C4029" t="str">
            <v>kg</v>
          </cell>
          <cell r="D4029">
            <v>6.0782699999999998</v>
          </cell>
          <cell r="E4029">
            <v>6.0780399999999997</v>
          </cell>
          <cell r="F4029">
            <v>1</v>
          </cell>
          <cell r="G4029">
            <v>2.3000000000000001E-4</v>
          </cell>
          <cell r="H4029">
            <v>2.3000000000000001E-4</v>
          </cell>
          <cell r="I4029">
            <v>6.0178599999999998</v>
          </cell>
          <cell r="J4029">
            <v>6.74</v>
          </cell>
        </row>
        <row r="4030">
          <cell r="A4030" t="str">
            <v>M3440</v>
          </cell>
          <cell r="B4030" t="str">
            <v>Impermeabilizante sellador Imperseal</v>
          </cell>
          <cell r="C4030" t="str">
            <v>l</v>
          </cell>
          <cell r="D4030">
            <v>0.87495999999999996</v>
          </cell>
          <cell r="E4030">
            <v>0.87473000000000001</v>
          </cell>
          <cell r="F4030">
            <v>1</v>
          </cell>
          <cell r="G4030">
            <v>2.3000000000000001E-4</v>
          </cell>
          <cell r="H4030">
            <v>2.3000000000000001E-4</v>
          </cell>
          <cell r="I4030">
            <v>0.86607000000000001</v>
          </cell>
          <cell r="J4030">
            <v>0.97</v>
          </cell>
        </row>
        <row r="4031">
          <cell r="A4031" t="str">
            <v>M3441</v>
          </cell>
          <cell r="B4031" t="str">
            <v>Impermeabilizante para hormigón / Platocrete DM</v>
          </cell>
          <cell r="C4031" t="str">
            <v>kg</v>
          </cell>
          <cell r="D4031">
            <v>1.25823</v>
          </cell>
          <cell r="E4031">
            <v>1.258</v>
          </cell>
          <cell r="F4031">
            <v>1</v>
          </cell>
          <cell r="G4031">
            <v>2.3000000000000001E-4</v>
          </cell>
          <cell r="H4031">
            <v>2.3000000000000001E-4</v>
          </cell>
          <cell r="I4031">
            <v>1.2455400000000001</v>
          </cell>
          <cell r="J4031">
            <v>1.395</v>
          </cell>
        </row>
        <row r="4032">
          <cell r="A4032" t="str">
            <v>M3442</v>
          </cell>
          <cell r="B4032" t="str">
            <v>Impermeabilizante para morteros / Sika 1</v>
          </cell>
          <cell r="C4032" t="str">
            <v>kg</v>
          </cell>
          <cell r="D4032">
            <v>1.16354</v>
          </cell>
          <cell r="E4032">
            <v>1.1633100000000001</v>
          </cell>
          <cell r="F4032">
            <v>1</v>
          </cell>
          <cell r="G4032">
            <v>2.3000000000000001E-4</v>
          </cell>
          <cell r="H4032">
            <v>2.3000000000000001E-4</v>
          </cell>
          <cell r="I4032">
            <v>1.1517900000000001</v>
          </cell>
          <cell r="J4032">
            <v>1.29</v>
          </cell>
        </row>
        <row r="4033">
          <cell r="A4033" t="str">
            <v>M3443</v>
          </cell>
          <cell r="B4033" t="str">
            <v>Impermeabilizante revestimiento flexib. Bituflex Negro</v>
          </cell>
          <cell r="C4033" t="str">
            <v>l</v>
          </cell>
          <cell r="D4033">
            <v>2.3448699999999998</v>
          </cell>
          <cell r="E4033">
            <v>2.3446400000000001</v>
          </cell>
          <cell r="F4033">
            <v>1</v>
          </cell>
          <cell r="G4033">
            <v>2.3000000000000001E-4</v>
          </cell>
          <cell r="H4033">
            <v>2.3000000000000001E-4</v>
          </cell>
          <cell r="I4033">
            <v>2.3214299999999999</v>
          </cell>
          <cell r="J4033">
            <v>2.6</v>
          </cell>
        </row>
        <row r="4034">
          <cell r="A4034" t="str">
            <v>M3444</v>
          </cell>
          <cell r="B4034" t="str">
            <v>Impermeabilizante Hidroseal (Maxiseal) 10 kg</v>
          </cell>
          <cell r="C4034" t="str">
            <v>kg</v>
          </cell>
          <cell r="D4034">
            <v>16.719339999999999</v>
          </cell>
          <cell r="E4034">
            <v>16.719110000000001</v>
          </cell>
          <cell r="F4034">
            <v>1</v>
          </cell>
          <cell r="G4034">
            <v>2.3000000000000001E-4</v>
          </cell>
          <cell r="H4034">
            <v>2.3000000000000001E-4</v>
          </cell>
          <cell r="I4034">
            <v>16.553570000000001</v>
          </cell>
          <cell r="J4034">
            <v>18.54</v>
          </cell>
        </row>
        <row r="4035">
          <cell r="A4035" t="str">
            <v>M3445</v>
          </cell>
          <cell r="B4035" t="str">
            <v>Plastificante Impermeabilizante EPS 570 DM</v>
          </cell>
          <cell r="C4035" t="str">
            <v>l</v>
          </cell>
          <cell r="D4035">
            <v>0.84791000000000005</v>
          </cell>
          <cell r="E4035">
            <v>0.84767999999999999</v>
          </cell>
          <cell r="F4035">
            <v>1</v>
          </cell>
          <cell r="G4035">
            <v>2.3000000000000001E-4</v>
          </cell>
          <cell r="H4035">
            <v>2.3000000000000001E-4</v>
          </cell>
          <cell r="I4035">
            <v>0.83928999999999998</v>
          </cell>
          <cell r="J4035">
            <v>0.94</v>
          </cell>
        </row>
        <row r="4036">
          <cell r="A4036" t="str">
            <v>M3446</v>
          </cell>
          <cell r="B4036" t="str">
            <v>Maxiplug</v>
          </cell>
          <cell r="C4036" t="str">
            <v>kg</v>
          </cell>
          <cell r="D4036">
            <v>1.7091099999999999</v>
          </cell>
          <cell r="E4036">
            <v>1.70888</v>
          </cell>
          <cell r="F4036">
            <v>1</v>
          </cell>
          <cell r="G4036">
            <v>2.3000000000000001E-4</v>
          </cell>
          <cell r="H4036">
            <v>2.3000000000000001E-4</v>
          </cell>
          <cell r="I4036">
            <v>1.6919599999999999</v>
          </cell>
          <cell r="J4036">
            <v>3.79</v>
          </cell>
        </row>
        <row r="4037">
          <cell r="A4037" t="str">
            <v>M3447</v>
          </cell>
          <cell r="B4037" t="str">
            <v>UlRA PLASTIFICANTE EPS 3001 U</v>
          </cell>
          <cell r="C4037" t="str">
            <v>l</v>
          </cell>
          <cell r="D4037">
            <v>1.74969</v>
          </cell>
          <cell r="E4037">
            <v>1.74946</v>
          </cell>
          <cell r="F4037">
            <v>1</v>
          </cell>
          <cell r="G4037">
            <v>2.3000000000000001E-4</v>
          </cell>
          <cell r="H4037">
            <v>2.3000000000000001E-4</v>
          </cell>
          <cell r="I4037">
            <v>1.73214</v>
          </cell>
          <cell r="J4037">
            <v>1.94</v>
          </cell>
        </row>
        <row r="4038">
          <cell r="A4038" t="str">
            <v>M3448</v>
          </cell>
          <cell r="B4038" t="str">
            <v>UlRA PLASTIFICANTE AlA COHESION EPS 4007 U</v>
          </cell>
          <cell r="C4038" t="str">
            <v>l</v>
          </cell>
          <cell r="D4038">
            <v>1.93005</v>
          </cell>
          <cell r="E4038">
            <v>1.9298200000000001</v>
          </cell>
          <cell r="F4038">
            <v>1</v>
          </cell>
          <cell r="G4038">
            <v>2.3000000000000001E-4</v>
          </cell>
          <cell r="H4038">
            <v>2.3000000000000001E-4</v>
          </cell>
          <cell r="I4038">
            <v>1.9107099999999999</v>
          </cell>
          <cell r="J4038">
            <v>2.14</v>
          </cell>
        </row>
        <row r="4039">
          <cell r="A4039" t="str">
            <v>M3449</v>
          </cell>
          <cell r="B4039" t="str">
            <v>IMPERMEABILIZANTE INTEGRAL EPS 10</v>
          </cell>
          <cell r="C4039" t="str">
            <v>l</v>
          </cell>
          <cell r="D4039">
            <v>0.82987</v>
          </cell>
          <cell r="E4039">
            <v>0.82964000000000004</v>
          </cell>
          <cell r="F4039">
            <v>1</v>
          </cell>
          <cell r="G4039">
            <v>2.3000000000000001E-4</v>
          </cell>
          <cell r="H4039">
            <v>2.3000000000000001E-4</v>
          </cell>
          <cell r="I4039">
            <v>0.82142999999999999</v>
          </cell>
          <cell r="J4039">
            <v>0.92</v>
          </cell>
        </row>
        <row r="4040">
          <cell r="B4040" t="str">
            <v>CURADORES</v>
          </cell>
          <cell r="F4040">
            <v>1</v>
          </cell>
          <cell r="I4040">
            <v>0</v>
          </cell>
        </row>
        <row r="4041">
          <cell r="A4041" t="str">
            <v>M3450</v>
          </cell>
          <cell r="B4041" t="str">
            <v>Curador Curinsol L-886</v>
          </cell>
          <cell r="C4041" t="str">
            <v>kg</v>
          </cell>
          <cell r="D4041">
            <v>1.4516500000000001</v>
          </cell>
          <cell r="E4041">
            <v>1.4514199999999999</v>
          </cell>
          <cell r="F4041">
            <v>1</v>
          </cell>
          <cell r="G4041">
            <v>2.3000000000000001E-4</v>
          </cell>
          <cell r="H4041">
            <v>2.3000000000000001E-4</v>
          </cell>
          <cell r="I4041">
            <v>1.4370499999999999</v>
          </cell>
          <cell r="J4041">
            <v>32.19</v>
          </cell>
        </row>
        <row r="4042">
          <cell r="A4042" t="str">
            <v>M3451</v>
          </cell>
          <cell r="B4042" t="str">
            <v>Curador Conseal</v>
          </cell>
          <cell r="C4042" t="str">
            <v>l</v>
          </cell>
          <cell r="D4042">
            <v>1.0913900000000001</v>
          </cell>
          <cell r="E4042">
            <v>1.0911599999999999</v>
          </cell>
          <cell r="F4042">
            <v>1</v>
          </cell>
          <cell r="G4042">
            <v>2.3000000000000001E-4</v>
          </cell>
          <cell r="H4042">
            <v>2.3000000000000001E-4</v>
          </cell>
          <cell r="I4042">
            <v>1.08036</v>
          </cell>
          <cell r="J4042">
            <v>1.21</v>
          </cell>
        </row>
        <row r="4043">
          <cell r="A4043" t="str">
            <v>M3452</v>
          </cell>
          <cell r="B4043" t="str">
            <v>Curador / concreto no produce membrana Curamax</v>
          </cell>
          <cell r="C4043" t="str">
            <v>gal</v>
          </cell>
          <cell r="D4043">
            <v>5.90761</v>
          </cell>
          <cell r="E4043">
            <v>5.9066900000000002</v>
          </cell>
          <cell r="F4043">
            <v>1</v>
          </cell>
          <cell r="G4043">
            <v>9.2000000000000003E-4</v>
          </cell>
          <cell r="H4043">
            <v>9.2000000000000003E-4</v>
          </cell>
          <cell r="I4043">
            <v>5.8482099999999999</v>
          </cell>
          <cell r="J4043">
            <v>6.55</v>
          </cell>
        </row>
        <row r="4044">
          <cell r="A4044" t="str">
            <v>M3453</v>
          </cell>
          <cell r="B4044" t="str">
            <v>Desmoldante Maxikote Ds</v>
          </cell>
          <cell r="C4044" t="str">
            <v>gal</v>
          </cell>
          <cell r="D4044">
            <v>6.9536899999999999</v>
          </cell>
          <cell r="E4044">
            <v>6.9527700000000001</v>
          </cell>
          <cell r="F4044">
            <v>1</v>
          </cell>
          <cell r="G4044">
            <v>9.2000000000000003E-4</v>
          </cell>
          <cell r="H4044">
            <v>9.2000000000000003E-4</v>
          </cell>
          <cell r="I4044">
            <v>6.8839300000000003</v>
          </cell>
          <cell r="J4044">
            <v>7.71</v>
          </cell>
        </row>
        <row r="4045">
          <cell r="A4045" t="str">
            <v>M3454</v>
          </cell>
          <cell r="B4045" t="str">
            <v>CURADOR CONCENTRADO SOLKUR</v>
          </cell>
          <cell r="C4045" t="str">
            <v>l</v>
          </cell>
          <cell r="D4045">
            <v>2.0112100000000002</v>
          </cell>
          <cell r="E4045">
            <v>2.01098</v>
          </cell>
          <cell r="F4045">
            <v>1</v>
          </cell>
          <cell r="G4045">
            <v>2.3000000000000001E-4</v>
          </cell>
          <cell r="H4045">
            <v>2.3000000000000001E-4</v>
          </cell>
          <cell r="I4045">
            <v>1.9910699999999999</v>
          </cell>
          <cell r="J4045">
            <v>2.23</v>
          </cell>
        </row>
        <row r="4046">
          <cell r="B4046" t="str">
            <v>DESENCOFRANTES, DESMOLDANTES</v>
          </cell>
          <cell r="F4046">
            <v>1</v>
          </cell>
          <cell r="I4046">
            <v>0</v>
          </cell>
        </row>
        <row r="4047">
          <cell r="A4047" t="str">
            <v>M3455</v>
          </cell>
          <cell r="B4047" t="str">
            <v>Desmoldante Demix</v>
          </cell>
          <cell r="C4047" t="str">
            <v>l</v>
          </cell>
          <cell r="D4047">
            <v>1.34389</v>
          </cell>
          <cell r="E4047">
            <v>1.3436600000000001</v>
          </cell>
          <cell r="F4047">
            <v>1</v>
          </cell>
          <cell r="G4047">
            <v>2.3000000000000001E-4</v>
          </cell>
          <cell r="H4047">
            <v>2.3000000000000001E-4</v>
          </cell>
          <cell r="I4047">
            <v>1.33036</v>
          </cell>
          <cell r="J4047">
            <v>1.49</v>
          </cell>
        </row>
        <row r="4048">
          <cell r="A4048" t="str">
            <v>M3456</v>
          </cell>
          <cell r="B4048" t="str">
            <v>Desmoldante Disarma KU</v>
          </cell>
          <cell r="C4048" t="str">
            <v>kg</v>
          </cell>
          <cell r="D4048">
            <v>2.2601100000000001</v>
          </cell>
          <cell r="E4048">
            <v>2.2598799999999999</v>
          </cell>
          <cell r="F4048">
            <v>1</v>
          </cell>
          <cell r="G4048">
            <v>2.3000000000000001E-4</v>
          </cell>
          <cell r="H4048">
            <v>2.3000000000000001E-4</v>
          </cell>
          <cell r="I4048">
            <v>2.2374999999999998</v>
          </cell>
          <cell r="J4048">
            <v>37.590000000000003</v>
          </cell>
        </row>
        <row r="4049">
          <cell r="B4049" t="str">
            <v>SELLADORES PARA JUNTAS</v>
          </cell>
          <cell r="F4049">
            <v>1</v>
          </cell>
          <cell r="I4049">
            <v>0</v>
          </cell>
        </row>
        <row r="4050">
          <cell r="A4050" t="str">
            <v>M3457</v>
          </cell>
          <cell r="B4050" t="str">
            <v>Juntas Adiband PVC 10 cm (0.66 kg/m)</v>
          </cell>
          <cell r="C4050" t="str">
            <v>m</v>
          </cell>
          <cell r="D4050">
            <v>0.14418</v>
          </cell>
          <cell r="E4050">
            <v>0.14368</v>
          </cell>
          <cell r="F4050">
            <v>1</v>
          </cell>
          <cell r="G4050">
            <v>5.0000000000000001E-4</v>
          </cell>
          <cell r="H4050">
            <v>5.0000000000000001E-4</v>
          </cell>
          <cell r="I4050">
            <v>0.14226</v>
          </cell>
          <cell r="J4050">
            <v>4.78</v>
          </cell>
        </row>
        <row r="4051">
          <cell r="A4051" t="str">
            <v>M3458</v>
          </cell>
          <cell r="B4051" t="str">
            <v>Juntas Adiband PVC 15 cm (1.06 kg/m)</v>
          </cell>
          <cell r="C4051" t="str">
            <v>m</v>
          </cell>
          <cell r="D4051">
            <v>0.21362</v>
          </cell>
          <cell r="E4051">
            <v>0.21312</v>
          </cell>
          <cell r="F4051">
            <v>1</v>
          </cell>
          <cell r="G4051">
            <v>5.0000000000000001E-4</v>
          </cell>
          <cell r="H4051">
            <v>5.0000000000000001E-4</v>
          </cell>
          <cell r="I4051">
            <v>0.21101</v>
          </cell>
          <cell r="J4051">
            <v>7.09</v>
          </cell>
        </row>
        <row r="4052">
          <cell r="A4052" t="str">
            <v>M3459</v>
          </cell>
          <cell r="B4052" t="str">
            <v>Juntas Adiband PVC 18 cm (1.35 kg/m)</v>
          </cell>
          <cell r="C4052" t="str">
            <v>m</v>
          </cell>
          <cell r="D4052">
            <v>0.36073</v>
          </cell>
          <cell r="E4052">
            <v>0.35981000000000002</v>
          </cell>
          <cell r="F4052">
            <v>1</v>
          </cell>
          <cell r="G4052">
            <v>9.2000000000000003E-4</v>
          </cell>
          <cell r="H4052">
            <v>9.2000000000000003E-4</v>
          </cell>
          <cell r="I4052">
            <v>0.35625000000000001</v>
          </cell>
          <cell r="J4052">
            <v>11.97</v>
          </cell>
        </row>
        <row r="4053">
          <cell r="A4053" t="str">
            <v>M3460</v>
          </cell>
          <cell r="B4053" t="str">
            <v>Juntas Adiband PVC 23 cm (1.82 kg/m)</v>
          </cell>
          <cell r="C4053" t="str">
            <v>m</v>
          </cell>
          <cell r="D4053">
            <v>0.74883</v>
          </cell>
          <cell r="E4053">
            <v>0.51883000000000001</v>
          </cell>
          <cell r="F4053">
            <v>1</v>
          </cell>
          <cell r="G4053">
            <v>0.23</v>
          </cell>
          <cell r="H4053">
            <v>0.23</v>
          </cell>
          <cell r="I4053">
            <v>0.51368999999999998</v>
          </cell>
          <cell r="J4053">
            <v>17.260000000000002</v>
          </cell>
        </row>
        <row r="4054">
          <cell r="A4054" t="str">
            <v>M3461</v>
          </cell>
          <cell r="B4054" t="str">
            <v>Soldadura de hormigón viejo a nuevo Sikdadur 32 Prim</v>
          </cell>
          <cell r="C4054" t="str">
            <v>kg</v>
          </cell>
          <cell r="D4054">
            <v>18.333539999999999</v>
          </cell>
          <cell r="E4054">
            <v>18.333310000000001</v>
          </cell>
          <cell r="F4054">
            <v>1</v>
          </cell>
          <cell r="G4054">
            <v>2.3000000000000001E-4</v>
          </cell>
          <cell r="H4054">
            <v>2.3000000000000001E-4</v>
          </cell>
          <cell r="I4054">
            <v>18.151789999999998</v>
          </cell>
          <cell r="J4054">
            <v>20.329999999999998</v>
          </cell>
        </row>
        <row r="4055">
          <cell r="A4055" t="str">
            <v>M3462</v>
          </cell>
          <cell r="B4055" t="str">
            <v>Sellador de fisuras Maxiflex – Vip 5101</v>
          </cell>
          <cell r="C4055" t="str">
            <v>l</v>
          </cell>
          <cell r="D4055">
            <v>12.04809</v>
          </cell>
          <cell r="E4055">
            <v>12.04786</v>
          </cell>
          <cell r="F4055">
            <v>1</v>
          </cell>
          <cell r="G4055">
            <v>2.3000000000000001E-4</v>
          </cell>
          <cell r="H4055">
            <v>2.3000000000000001E-4</v>
          </cell>
          <cell r="I4055">
            <v>11.928570000000001</v>
          </cell>
          <cell r="J4055">
            <v>13.36</v>
          </cell>
        </row>
        <row r="4056">
          <cell r="A4056" t="str">
            <v>M3463</v>
          </cell>
          <cell r="B4056" t="str">
            <v>Sellante elástico Sikaflex 1 – A 0.33 kg.</v>
          </cell>
          <cell r="C4056" t="str">
            <v>caja</v>
          </cell>
          <cell r="D4056">
            <v>1.3718600000000001</v>
          </cell>
          <cell r="E4056">
            <v>1.3707100000000001</v>
          </cell>
          <cell r="F4056">
            <v>1</v>
          </cell>
          <cell r="G4056">
            <v>1.15E-3</v>
          </cell>
          <cell r="H4056">
            <v>1.15E-3</v>
          </cell>
          <cell r="I4056">
            <v>1.35714</v>
          </cell>
          <cell r="J4056">
            <v>1.52</v>
          </cell>
        </row>
        <row r="4057">
          <cell r="A4057" t="str">
            <v>M3464</v>
          </cell>
          <cell r="B4057" t="str">
            <v>Impermeab.asfálico logol Denso ( 1 kg/m2 )</v>
          </cell>
          <cell r="C4057" t="str">
            <v>kg</v>
          </cell>
          <cell r="D4057">
            <v>2.5522900000000002</v>
          </cell>
          <cell r="E4057">
            <v>2.55206</v>
          </cell>
          <cell r="F4057">
            <v>1</v>
          </cell>
          <cell r="G4057">
            <v>2.3000000000000001E-4</v>
          </cell>
          <cell r="H4057">
            <v>2.3000000000000001E-4</v>
          </cell>
          <cell r="I4057">
            <v>2.5267900000000001</v>
          </cell>
          <cell r="J4057">
            <v>2.83</v>
          </cell>
        </row>
        <row r="4058">
          <cell r="A4058" t="str">
            <v>M3464.1</v>
          </cell>
          <cell r="B4058" t="str">
            <v>Impermeab.asfálico logol imprimante ( 1 kg/m2 )</v>
          </cell>
          <cell r="C4058" t="str">
            <v>kg</v>
          </cell>
          <cell r="D4058">
            <v>2.5342500000000001</v>
          </cell>
          <cell r="E4058">
            <v>2.5340199999999999</v>
          </cell>
          <cell r="F4058">
            <v>1</v>
          </cell>
          <cell r="G4058">
            <v>2.3000000000000001E-4</v>
          </cell>
          <cell r="H4058">
            <v>2.3000000000000001E-4</v>
          </cell>
          <cell r="I4058">
            <v>2.5089299999999999</v>
          </cell>
          <cell r="J4058">
            <v>2.81</v>
          </cell>
        </row>
        <row r="4059">
          <cell r="A4059" t="str">
            <v>M3465</v>
          </cell>
          <cell r="B4059" t="str">
            <v>Porcelana Aditec Cerámica Blanca</v>
          </cell>
          <cell r="C4059" t="str">
            <v>kg</v>
          </cell>
          <cell r="D4059">
            <v>0.86594000000000004</v>
          </cell>
          <cell r="E4059">
            <v>0.86570999999999998</v>
          </cell>
          <cell r="F4059">
            <v>1</v>
          </cell>
          <cell r="G4059">
            <v>2.3000000000000001E-4</v>
          </cell>
          <cell r="H4059">
            <v>2.3000000000000001E-4</v>
          </cell>
          <cell r="I4059">
            <v>0.85714000000000001</v>
          </cell>
          <cell r="J4059">
            <v>1.92</v>
          </cell>
        </row>
        <row r="4060">
          <cell r="A4060" t="str">
            <v>M3466</v>
          </cell>
          <cell r="B4060" t="str">
            <v>Mortero sin contracciones Groutmix</v>
          </cell>
          <cell r="C4060" t="str">
            <v>kg</v>
          </cell>
          <cell r="D4060">
            <v>0.62246000000000001</v>
          </cell>
          <cell r="E4060">
            <v>0.62222999999999995</v>
          </cell>
          <cell r="F4060">
            <v>1</v>
          </cell>
          <cell r="G4060">
            <v>2.3000000000000001E-4</v>
          </cell>
          <cell r="H4060">
            <v>2.3000000000000001E-4</v>
          </cell>
          <cell r="I4060">
            <v>0.61607000000000001</v>
          </cell>
          <cell r="J4060">
            <v>0.69</v>
          </cell>
        </row>
        <row r="4061">
          <cell r="A4061" t="str">
            <v>M3467</v>
          </cell>
          <cell r="B4061" t="str">
            <v>Emporador para azulejos Porcelan Blanca</v>
          </cell>
          <cell r="C4061" t="str">
            <v>kg</v>
          </cell>
          <cell r="D4061">
            <v>0.59992000000000001</v>
          </cell>
          <cell r="E4061">
            <v>0.59968999999999995</v>
          </cell>
          <cell r="F4061">
            <v>1</v>
          </cell>
          <cell r="G4061">
            <v>2.3000000000000001E-4</v>
          </cell>
          <cell r="H4061">
            <v>2.3000000000000001E-4</v>
          </cell>
          <cell r="I4061">
            <v>0.59375</v>
          </cell>
          <cell r="J4061">
            <v>0.66500000000000004</v>
          </cell>
        </row>
        <row r="4062">
          <cell r="A4062" t="str">
            <v>M3468</v>
          </cell>
          <cell r="B4062" t="str">
            <v>Sellador extra flexible SELBAND 104</v>
          </cell>
          <cell r="C4062" t="str">
            <v>l</v>
          </cell>
          <cell r="D4062">
            <v>8.9188899999999993</v>
          </cell>
          <cell r="E4062">
            <v>8.9186599999999991</v>
          </cell>
          <cell r="F4062">
            <v>1</v>
          </cell>
          <cell r="G4062">
            <v>2.3000000000000001E-4</v>
          </cell>
          <cell r="H4062">
            <v>2.3000000000000001E-4</v>
          </cell>
          <cell r="I4062">
            <v>8.8303600000000007</v>
          </cell>
          <cell r="J4062">
            <v>9.89</v>
          </cell>
        </row>
        <row r="4063">
          <cell r="B4063" t="str">
            <v xml:space="preserve">PLASTIFICANTES </v>
          </cell>
          <cell r="F4063">
            <v>1</v>
          </cell>
          <cell r="I4063">
            <v>0</v>
          </cell>
        </row>
        <row r="4064">
          <cell r="A4064" t="str">
            <v>M3469</v>
          </cell>
          <cell r="B4064" t="str">
            <v>Plastificante de resistenc./Plastimet BV 40</v>
          </cell>
          <cell r="C4064" t="str">
            <v>kg</v>
          </cell>
          <cell r="D4064">
            <v>1.8669199999999999</v>
          </cell>
          <cell r="E4064">
            <v>1.86669</v>
          </cell>
          <cell r="F4064">
            <v>1</v>
          </cell>
          <cell r="G4064">
            <v>2.3000000000000001E-4</v>
          </cell>
          <cell r="H4064">
            <v>2.3000000000000001E-4</v>
          </cell>
          <cell r="I4064">
            <v>1.8482099999999999</v>
          </cell>
          <cell r="J4064">
            <v>2.0699999999999998</v>
          </cell>
        </row>
        <row r="4065">
          <cell r="A4065" t="str">
            <v>M3470</v>
          </cell>
          <cell r="B4065" t="str">
            <v>Plastificante reductor de agua EPS 578 BV</v>
          </cell>
          <cell r="C4065" t="str">
            <v>l</v>
          </cell>
          <cell r="D4065">
            <v>0.84791000000000005</v>
          </cell>
          <cell r="E4065">
            <v>0.84767999999999999</v>
          </cell>
          <cell r="F4065">
            <v>1</v>
          </cell>
          <cell r="G4065">
            <v>2.3000000000000001E-4</v>
          </cell>
          <cell r="H4065">
            <v>2.3000000000000001E-4</v>
          </cell>
          <cell r="I4065">
            <v>0.83928999999999998</v>
          </cell>
          <cell r="J4065">
            <v>0.94</v>
          </cell>
        </row>
        <row r="4066">
          <cell r="A4066" t="str">
            <v>M3471</v>
          </cell>
          <cell r="B4066" t="str">
            <v>Platificante Aditec 100-N</v>
          </cell>
          <cell r="C4066" t="str">
            <v>kg</v>
          </cell>
          <cell r="D4066">
            <v>1.75421</v>
          </cell>
          <cell r="E4066">
            <v>1.7539800000000001</v>
          </cell>
          <cell r="F4066">
            <v>1</v>
          </cell>
          <cell r="G4066">
            <v>2.3000000000000001E-4</v>
          </cell>
          <cell r="H4066">
            <v>2.3000000000000001E-4</v>
          </cell>
          <cell r="I4066">
            <v>1.73661</v>
          </cell>
          <cell r="J4066">
            <v>38.9</v>
          </cell>
        </row>
        <row r="4067">
          <cell r="A4067" t="str">
            <v>M3472</v>
          </cell>
          <cell r="B4067" t="str">
            <v>Plastificante Çaditec SF-155</v>
          </cell>
          <cell r="C4067" t="str">
            <v>kg</v>
          </cell>
          <cell r="D4067">
            <v>1.3844799999999999</v>
          </cell>
          <cell r="E4067">
            <v>1.38425</v>
          </cell>
          <cell r="F4067">
            <v>1</v>
          </cell>
          <cell r="G4067">
            <v>2.3000000000000001E-4</v>
          </cell>
          <cell r="H4067">
            <v>2.3000000000000001E-4</v>
          </cell>
          <cell r="I4067">
            <v>1.3705400000000001</v>
          </cell>
          <cell r="J4067">
            <v>30.7</v>
          </cell>
        </row>
        <row r="4068">
          <cell r="B4068" t="str">
            <v>INMUNIZANTES PARA MADERA</v>
          </cell>
          <cell r="F4068">
            <v>1</v>
          </cell>
          <cell r="I4068">
            <v>0</v>
          </cell>
        </row>
        <row r="4069">
          <cell r="B4069" t="str">
            <v>OTROS</v>
          </cell>
          <cell r="D4069">
            <v>5.0000000000000001E-4</v>
          </cell>
          <cell r="E4069">
            <v>0</v>
          </cell>
          <cell r="F4069">
            <v>1</v>
          </cell>
          <cell r="G4069">
            <v>5.0000000000000001E-4</v>
          </cell>
          <cell r="H4069">
            <v>5.0000000000000001E-4</v>
          </cell>
          <cell r="I4069">
            <v>0</v>
          </cell>
        </row>
        <row r="4070">
          <cell r="A4070" t="str">
            <v>M3473</v>
          </cell>
          <cell r="B4070" t="str">
            <v>Endurecedor de pisos pisodur (cuarzo)</v>
          </cell>
          <cell r="C4070" t="str">
            <v>kg</v>
          </cell>
          <cell r="D4070">
            <v>0.33389000000000002</v>
          </cell>
          <cell r="E4070">
            <v>0.33366000000000001</v>
          </cell>
          <cell r="F4070">
            <v>1</v>
          </cell>
          <cell r="G4070">
            <v>2.3000000000000001E-4</v>
          </cell>
          <cell r="H4070">
            <v>2.3000000000000001E-4</v>
          </cell>
          <cell r="I4070">
            <v>0.33035999999999999</v>
          </cell>
          <cell r="J4070">
            <v>0.37</v>
          </cell>
        </row>
        <row r="4071">
          <cell r="A4071" t="str">
            <v>M3474</v>
          </cell>
          <cell r="B4071" t="str">
            <v>Ligante hormigones Betoncryl – 14</v>
          </cell>
          <cell r="C4071" t="str">
            <v>kg</v>
          </cell>
          <cell r="D4071">
            <v>7.8457699999999999</v>
          </cell>
          <cell r="E4071">
            <v>7.8455399999999997</v>
          </cell>
          <cell r="F4071">
            <v>1</v>
          </cell>
          <cell r="G4071">
            <v>2.3000000000000001E-4</v>
          </cell>
          <cell r="H4071">
            <v>2.3000000000000001E-4</v>
          </cell>
          <cell r="I4071">
            <v>7.7678599999999998</v>
          </cell>
          <cell r="J4071">
            <v>8.6999999999999993</v>
          </cell>
        </row>
        <row r="4072">
          <cell r="A4072" t="str">
            <v>M3475</v>
          </cell>
          <cell r="B4072" t="str">
            <v>Fibra de polopropileno EPS FIBRATEX</v>
          </cell>
          <cell r="C4072" t="str">
            <v>kg</v>
          </cell>
          <cell r="D4072">
            <v>7.32273</v>
          </cell>
          <cell r="E4072">
            <v>7.3224999999999998</v>
          </cell>
          <cell r="F4072">
            <v>1</v>
          </cell>
          <cell r="G4072">
            <v>2.3000000000000001E-4</v>
          </cell>
          <cell r="H4072">
            <v>2.3000000000000001E-4</v>
          </cell>
          <cell r="I4072">
            <v>7.25</v>
          </cell>
          <cell r="J4072">
            <v>8.1199999999999992</v>
          </cell>
        </row>
        <row r="4073">
          <cell r="B4073" t="str">
            <v>PRODUCTOS PARA ACABADOS</v>
          </cell>
          <cell r="F4073">
            <v>1</v>
          </cell>
          <cell r="I4073">
            <v>0</v>
          </cell>
        </row>
        <row r="4074">
          <cell r="A4074" t="str">
            <v>M3476</v>
          </cell>
          <cell r="B4074" t="str">
            <v>Sika 1</v>
          </cell>
          <cell r="C4074" t="str">
            <v>kg</v>
          </cell>
          <cell r="D4074">
            <v>0.97416000000000003</v>
          </cell>
          <cell r="E4074">
            <v>0.97392999999999996</v>
          </cell>
          <cell r="F4074">
            <v>1</v>
          </cell>
          <cell r="G4074">
            <v>2.3000000000000001E-4</v>
          </cell>
          <cell r="H4074">
            <v>2.3000000000000001E-4</v>
          </cell>
          <cell r="I4074">
            <v>0.96428999999999998</v>
          </cell>
          <cell r="J4074">
            <v>1.08</v>
          </cell>
        </row>
        <row r="4075">
          <cell r="B4075" t="str">
            <v>ADHESIVOS</v>
          </cell>
          <cell r="F4075">
            <v>1</v>
          </cell>
          <cell r="I4075">
            <v>0</v>
          </cell>
        </row>
        <row r="4076">
          <cell r="A4076" t="str">
            <v>M3477</v>
          </cell>
          <cell r="B4076" t="str">
            <v>Adhesivo para mortero Plasterbond</v>
          </cell>
          <cell r="C4076" t="str">
            <v>l</v>
          </cell>
          <cell r="D4076">
            <v>20.272369999999999</v>
          </cell>
          <cell r="E4076">
            <v>20.27214</v>
          </cell>
          <cell r="F4076">
            <v>1</v>
          </cell>
          <cell r="G4076">
            <v>2.3000000000000001E-4</v>
          </cell>
          <cell r="H4076">
            <v>2.3000000000000001E-4</v>
          </cell>
          <cell r="I4076">
            <v>20.071429999999999</v>
          </cell>
          <cell r="J4076">
            <v>22.48</v>
          </cell>
        </row>
        <row r="4077">
          <cell r="A4077" t="str">
            <v>M3478</v>
          </cell>
          <cell r="B4077" t="str">
            <v>Adhesivo Maxicryl</v>
          </cell>
          <cell r="C4077" t="str">
            <v>l</v>
          </cell>
          <cell r="D4077">
            <v>6.0421899999999997</v>
          </cell>
          <cell r="E4077">
            <v>6.0419600000000004</v>
          </cell>
          <cell r="F4077">
            <v>1</v>
          </cell>
          <cell r="G4077">
            <v>2.3000000000000001E-4</v>
          </cell>
          <cell r="H4077">
            <v>2.3000000000000001E-4</v>
          </cell>
          <cell r="I4077">
            <v>5.9821400000000002</v>
          </cell>
          <cell r="J4077">
            <v>6.7</v>
          </cell>
        </row>
        <row r="4078">
          <cell r="A4078" t="str">
            <v>M3479</v>
          </cell>
          <cell r="B4078" t="str">
            <v>Adhesivo Maxicrete</v>
          </cell>
          <cell r="C4078" t="str">
            <v>gal</v>
          </cell>
          <cell r="D4078">
            <v>12.039759999999999</v>
          </cell>
          <cell r="E4078">
            <v>12.03884</v>
          </cell>
          <cell r="F4078">
            <v>1</v>
          </cell>
          <cell r="G4078">
            <v>9.2000000000000003E-4</v>
          </cell>
          <cell r="H4078">
            <v>9.2000000000000003E-4</v>
          </cell>
          <cell r="I4078">
            <v>11.919639999999999</v>
          </cell>
          <cell r="J4078">
            <v>13.35</v>
          </cell>
        </row>
        <row r="4079">
          <cell r="A4079" t="str">
            <v>M3480</v>
          </cell>
          <cell r="B4079" t="str">
            <v>Maxistick 580</v>
          </cell>
          <cell r="C4079" t="str">
            <v>l</v>
          </cell>
          <cell r="D4079">
            <v>25.511749999999999</v>
          </cell>
          <cell r="E4079">
            <v>25.511520000000001</v>
          </cell>
          <cell r="F4079">
            <v>1</v>
          </cell>
          <cell r="G4079">
            <v>2.3000000000000001E-4</v>
          </cell>
          <cell r="H4079">
            <v>2.3000000000000001E-4</v>
          </cell>
          <cell r="I4079">
            <v>25.258929999999999</v>
          </cell>
          <cell r="J4079">
            <v>28.29</v>
          </cell>
        </row>
        <row r="4080">
          <cell r="A4080" t="str">
            <v>M3481</v>
          </cell>
          <cell r="B4080" t="str">
            <v>ADHESIVO DE CONCRETOS Y MORTEROS CONCRYL C</v>
          </cell>
          <cell r="C4080" t="str">
            <v>l</v>
          </cell>
          <cell r="D4080">
            <v>5.1404100000000001</v>
          </cell>
          <cell r="E4080">
            <v>5.14018</v>
          </cell>
          <cell r="F4080">
            <v>1</v>
          </cell>
          <cell r="G4080">
            <v>2.3000000000000001E-4</v>
          </cell>
          <cell r="H4080">
            <v>2.3000000000000001E-4</v>
          </cell>
          <cell r="I4080">
            <v>5.0892900000000001</v>
          </cell>
          <cell r="J4080">
            <v>5.7</v>
          </cell>
        </row>
        <row r="4081">
          <cell r="A4081" t="str">
            <v>M3482</v>
          </cell>
          <cell r="B4081" t="str">
            <v>Adhesivo para porcelanato BIND P</v>
          </cell>
          <cell r="C4081" t="str">
            <v>kg</v>
          </cell>
          <cell r="D4081">
            <v>0.53229000000000004</v>
          </cell>
          <cell r="E4081">
            <v>0.53205999999999998</v>
          </cell>
          <cell r="F4081">
            <v>1</v>
          </cell>
          <cell r="G4081">
            <v>2.3000000000000001E-4</v>
          </cell>
          <cell r="H4081">
            <v>2.3000000000000001E-4</v>
          </cell>
          <cell r="I4081">
            <v>0.52678999999999998</v>
          </cell>
          <cell r="J4081">
            <v>0.59</v>
          </cell>
        </row>
        <row r="4082">
          <cell r="B4082" t="str">
            <v>ADITIVOS</v>
          </cell>
          <cell r="F4082">
            <v>1</v>
          </cell>
          <cell r="I4082">
            <v>0</v>
          </cell>
        </row>
        <row r="4083">
          <cell r="A4083" t="str">
            <v>M3483</v>
          </cell>
          <cell r="B4083" t="str">
            <v>Fluidficante y reductor de agua Maxiflo</v>
          </cell>
          <cell r="C4083" t="str">
            <v>gal</v>
          </cell>
          <cell r="D4083">
            <v>8.4326100000000004</v>
          </cell>
          <cell r="E4083">
            <v>8.4316899999999997</v>
          </cell>
          <cell r="F4083">
            <v>1</v>
          </cell>
          <cell r="G4083">
            <v>9.2000000000000003E-4</v>
          </cell>
          <cell r="H4083">
            <v>9.2000000000000003E-4</v>
          </cell>
          <cell r="I4083">
            <v>8.3482099999999999</v>
          </cell>
          <cell r="J4083">
            <v>9.35</v>
          </cell>
        </row>
        <row r="4084">
          <cell r="A4084" t="str">
            <v>M3484</v>
          </cell>
          <cell r="B4084" t="str">
            <v>Maxifast</v>
          </cell>
          <cell r="C4084" t="str">
            <v>gal</v>
          </cell>
          <cell r="D4084">
            <v>6.3134199999999998</v>
          </cell>
          <cell r="E4084">
            <v>6.3125</v>
          </cell>
          <cell r="F4084">
            <v>1</v>
          </cell>
          <cell r="G4084">
            <v>9.2000000000000003E-4</v>
          </cell>
          <cell r="H4084">
            <v>9.2000000000000003E-4</v>
          </cell>
          <cell r="I4084">
            <v>6.25</v>
          </cell>
          <cell r="J4084">
            <v>7</v>
          </cell>
        </row>
        <row r="4085">
          <cell r="A4085" t="str">
            <v>M3485</v>
          </cell>
          <cell r="B4085" t="str">
            <v>Maximol</v>
          </cell>
          <cell r="C4085" t="str">
            <v>gal</v>
          </cell>
          <cell r="D4085">
            <v>5.4747599999999998</v>
          </cell>
          <cell r="E4085">
            <v>5.47384</v>
          </cell>
          <cell r="F4085">
            <v>1</v>
          </cell>
          <cell r="G4085">
            <v>9.2000000000000003E-4</v>
          </cell>
          <cell r="H4085">
            <v>9.2000000000000003E-4</v>
          </cell>
          <cell r="I4085">
            <v>5.4196400000000002</v>
          </cell>
          <cell r="J4085">
            <v>6.07</v>
          </cell>
        </row>
        <row r="4086">
          <cell r="B4086" t="str">
            <v>MORTEROS PARA REPARACION</v>
          </cell>
          <cell r="F4086">
            <v>1</v>
          </cell>
          <cell r="I4086">
            <v>0</v>
          </cell>
        </row>
        <row r="4087">
          <cell r="A4087" t="str">
            <v>M3486</v>
          </cell>
          <cell r="B4087" t="str">
            <v>Maxipatch 100</v>
          </cell>
          <cell r="C4087" t="str">
            <v>l</v>
          </cell>
          <cell r="D4087">
            <v>1.0913900000000001</v>
          </cell>
          <cell r="E4087">
            <v>1.0911599999999999</v>
          </cell>
          <cell r="F4087">
            <v>1</v>
          </cell>
          <cell r="G4087">
            <v>2.3000000000000001E-4</v>
          </cell>
          <cell r="H4087">
            <v>2.3000000000000001E-4</v>
          </cell>
          <cell r="I4087">
            <v>1.08036</v>
          </cell>
          <cell r="J4087">
            <v>1.21</v>
          </cell>
        </row>
        <row r="4088">
          <cell r="B4088" t="str">
            <v>MORTEROS PARA PAREDES Y PISOS</v>
          </cell>
          <cell r="F4088">
            <v>1</v>
          </cell>
          <cell r="I4088">
            <v>0</v>
          </cell>
        </row>
        <row r="4089">
          <cell r="A4089" t="str">
            <v>M3487</v>
          </cell>
          <cell r="B4089" t="str">
            <v>Elumax Proyectable</v>
          </cell>
          <cell r="C4089" t="str">
            <v>kg</v>
          </cell>
          <cell r="D4089">
            <v>0.12670000000000001</v>
          </cell>
          <cell r="E4089">
            <v>0.12647</v>
          </cell>
          <cell r="F4089">
            <v>1</v>
          </cell>
          <cell r="G4089">
            <v>2.3000000000000001E-4</v>
          </cell>
          <cell r="H4089">
            <v>2.3000000000000001E-4</v>
          </cell>
          <cell r="I4089">
            <v>0.12522</v>
          </cell>
          <cell r="J4089">
            <v>5.61</v>
          </cell>
        </row>
        <row r="4090">
          <cell r="A4090" t="str">
            <v>M3488</v>
          </cell>
          <cell r="B4090" t="str">
            <v>Maximix</v>
          </cell>
          <cell r="C4090" t="str">
            <v>kg</v>
          </cell>
          <cell r="D4090">
            <v>0.1134</v>
          </cell>
          <cell r="E4090">
            <v>0.11317000000000001</v>
          </cell>
          <cell r="F4090">
            <v>1</v>
          </cell>
          <cell r="G4090">
            <v>2.3000000000000001E-4</v>
          </cell>
          <cell r="H4090">
            <v>2.3000000000000001E-4</v>
          </cell>
          <cell r="I4090">
            <v>0.11205</v>
          </cell>
          <cell r="J4090">
            <v>5.0199999999999996</v>
          </cell>
        </row>
        <row r="4091">
          <cell r="A4091" t="str">
            <v>M3489</v>
          </cell>
          <cell r="B4091" t="str">
            <v>Pegablock Tipo M</v>
          </cell>
          <cell r="C4091" t="str">
            <v>kg</v>
          </cell>
          <cell r="D4091">
            <v>9.7850000000000006E-2</v>
          </cell>
          <cell r="E4091">
            <v>9.7619999999999998E-2</v>
          </cell>
          <cell r="F4091">
            <v>1</v>
          </cell>
          <cell r="G4091">
            <v>2.3000000000000001E-4</v>
          </cell>
          <cell r="H4091">
            <v>2.3000000000000001E-4</v>
          </cell>
          <cell r="I4091">
            <v>9.665E-2</v>
          </cell>
          <cell r="J4091">
            <v>4.33</v>
          </cell>
        </row>
        <row r="4092">
          <cell r="A4092" t="str">
            <v>M3490</v>
          </cell>
          <cell r="B4092" t="str">
            <v>Mortero refractario hasta 1400 grados EPS refractario</v>
          </cell>
          <cell r="C4092" t="str">
            <v>kg</v>
          </cell>
          <cell r="D4092">
            <v>0.76675000000000004</v>
          </cell>
          <cell r="E4092">
            <v>0.76651999999999998</v>
          </cell>
          <cell r="F4092">
            <v>1</v>
          </cell>
          <cell r="G4092">
            <v>2.3000000000000001E-4</v>
          </cell>
          <cell r="H4092">
            <v>2.3000000000000001E-4</v>
          </cell>
          <cell r="I4092">
            <v>0.75892999999999999</v>
          </cell>
          <cell r="J4092">
            <v>0.85</v>
          </cell>
        </row>
        <row r="4093">
          <cell r="B4093" t="str">
            <v>PRODUCTOS PARA CERAMICA Y PORCELANATOS</v>
          </cell>
          <cell r="F4093">
            <v>1</v>
          </cell>
          <cell r="I4093">
            <v>0</v>
          </cell>
        </row>
        <row r="4094">
          <cell r="A4094" t="str">
            <v>M3491</v>
          </cell>
          <cell r="B4094" t="str">
            <v>Bondex Premiun con aditivo</v>
          </cell>
          <cell r="C4094" t="str">
            <v>kg</v>
          </cell>
          <cell r="D4094">
            <v>0.49734</v>
          </cell>
          <cell r="E4094">
            <v>0.49711</v>
          </cell>
          <cell r="F4094">
            <v>1</v>
          </cell>
          <cell r="G4094">
            <v>2.3000000000000001E-4</v>
          </cell>
          <cell r="H4094">
            <v>2.3000000000000001E-4</v>
          </cell>
          <cell r="I4094">
            <v>0.49219000000000002</v>
          </cell>
          <cell r="J4094">
            <v>22.05</v>
          </cell>
        </row>
        <row r="4095">
          <cell r="A4095" t="str">
            <v>M3492</v>
          </cell>
          <cell r="B4095" t="str">
            <v>Bondez Plus (pega cerámica sobre cerámica)</v>
          </cell>
          <cell r="C4095" t="str">
            <v>kg</v>
          </cell>
          <cell r="D4095">
            <v>0.37248999999999999</v>
          </cell>
          <cell r="E4095">
            <v>0.37225999999999998</v>
          </cell>
          <cell r="F4095">
            <v>1</v>
          </cell>
          <cell r="G4095">
            <v>2.3000000000000001E-4</v>
          </cell>
          <cell r="H4095">
            <v>2.3000000000000001E-4</v>
          </cell>
          <cell r="I4095">
            <v>0.36857000000000001</v>
          </cell>
          <cell r="J4095">
            <v>10.32</v>
          </cell>
        </row>
        <row r="4096">
          <cell r="A4096" t="str">
            <v>M3493</v>
          </cell>
          <cell r="B4096" t="str">
            <v>Bondex Standard</v>
          </cell>
          <cell r="C4096" t="str">
            <v>kg</v>
          </cell>
          <cell r="D4096">
            <v>5.3658599999999996</v>
          </cell>
          <cell r="E4096">
            <v>5.3656300000000003</v>
          </cell>
          <cell r="F4096">
            <v>1</v>
          </cell>
          <cell r="G4096">
            <v>2.3000000000000001E-4</v>
          </cell>
          <cell r="H4096">
            <v>2.3000000000000001E-4</v>
          </cell>
          <cell r="I4096">
            <v>5.3125</v>
          </cell>
          <cell r="J4096">
            <v>5.95</v>
          </cell>
        </row>
        <row r="4097">
          <cell r="A4097" t="str">
            <v>M3494</v>
          </cell>
          <cell r="B4097" t="str">
            <v>Groutex blanco con arena</v>
          </cell>
          <cell r="C4097" t="str">
            <v>kg</v>
          </cell>
          <cell r="D4097">
            <v>0.59540999999999999</v>
          </cell>
          <cell r="E4097">
            <v>0.59518000000000004</v>
          </cell>
          <cell r="F4097">
            <v>1</v>
          </cell>
          <cell r="G4097">
            <v>2.3000000000000001E-4</v>
          </cell>
          <cell r="H4097">
            <v>2.3000000000000001E-4</v>
          </cell>
          <cell r="I4097">
            <v>0.58928999999999998</v>
          </cell>
          <cell r="J4097">
            <v>0.66</v>
          </cell>
        </row>
        <row r="4098">
          <cell r="A4098" t="str">
            <v>M3495</v>
          </cell>
          <cell r="B4098" t="str">
            <v>Groutex blanco sin arena</v>
          </cell>
          <cell r="C4098" t="str">
            <v>kg</v>
          </cell>
          <cell r="D4098">
            <v>0.64049999999999996</v>
          </cell>
          <cell r="E4098">
            <v>0.64027000000000001</v>
          </cell>
          <cell r="F4098">
            <v>1</v>
          </cell>
          <cell r="G4098">
            <v>2.3000000000000001E-4</v>
          </cell>
          <cell r="H4098">
            <v>2.3000000000000001E-4</v>
          </cell>
          <cell r="I4098">
            <v>0.63392999999999999</v>
          </cell>
          <cell r="J4098">
            <v>0.71</v>
          </cell>
        </row>
        <row r="4099">
          <cell r="A4099" t="str">
            <v>M3496</v>
          </cell>
          <cell r="B4099" t="str">
            <v>Groutex regular (19 colores)</v>
          </cell>
          <cell r="C4099" t="str">
            <v>kg</v>
          </cell>
          <cell r="D4099">
            <v>0.90202000000000004</v>
          </cell>
          <cell r="E4099">
            <v>0.90178999999999998</v>
          </cell>
          <cell r="F4099">
            <v>1</v>
          </cell>
          <cell r="G4099">
            <v>2.3000000000000001E-4</v>
          </cell>
          <cell r="H4099">
            <v>2.3000000000000001E-4</v>
          </cell>
          <cell r="I4099">
            <v>0.89285999999999999</v>
          </cell>
          <cell r="J4099">
            <v>1</v>
          </cell>
        </row>
        <row r="4100">
          <cell r="A4100" t="str">
            <v>M3497</v>
          </cell>
          <cell r="B4100" t="str">
            <v>Groutex regular (5 colores)</v>
          </cell>
          <cell r="C4100" t="str">
            <v>kg</v>
          </cell>
          <cell r="D4100">
            <v>0.86594000000000004</v>
          </cell>
          <cell r="E4100">
            <v>0.86570999999999998</v>
          </cell>
          <cell r="F4100">
            <v>1</v>
          </cell>
          <cell r="G4100">
            <v>2.3000000000000001E-4</v>
          </cell>
          <cell r="H4100">
            <v>2.3000000000000001E-4</v>
          </cell>
          <cell r="I4100">
            <v>0.85714000000000001</v>
          </cell>
          <cell r="J4100">
            <v>0.96</v>
          </cell>
        </row>
        <row r="4101">
          <cell r="A4101" t="str">
            <v>M3498</v>
          </cell>
          <cell r="B4101" t="str">
            <v>Groutex Piso (19 colores)</v>
          </cell>
          <cell r="C4101" t="str">
            <v>kg</v>
          </cell>
          <cell r="D4101">
            <v>0.79379999999999995</v>
          </cell>
          <cell r="E4101">
            <v>0.79357</v>
          </cell>
          <cell r="F4101">
            <v>1</v>
          </cell>
          <cell r="G4101">
            <v>2.3000000000000001E-4</v>
          </cell>
          <cell r="H4101">
            <v>2.3000000000000001E-4</v>
          </cell>
          <cell r="I4101">
            <v>0.78571000000000002</v>
          </cell>
          <cell r="J4101">
            <v>0.88</v>
          </cell>
        </row>
        <row r="4102">
          <cell r="A4102" t="str">
            <v>M3499</v>
          </cell>
          <cell r="B4102" t="str">
            <v>Groutex Flow</v>
          </cell>
          <cell r="C4102" t="str">
            <v>kg</v>
          </cell>
          <cell r="D4102">
            <v>1.7947900000000001</v>
          </cell>
          <cell r="E4102">
            <v>1.7945599999999999</v>
          </cell>
          <cell r="F4102">
            <v>1</v>
          </cell>
          <cell r="G4102">
            <v>2.3000000000000001E-4</v>
          </cell>
          <cell r="H4102">
            <v>2.3000000000000001E-4</v>
          </cell>
          <cell r="I4102">
            <v>1.7767900000000001</v>
          </cell>
          <cell r="J4102">
            <v>1.99</v>
          </cell>
        </row>
        <row r="4103">
          <cell r="A4103" t="str">
            <v>M3500</v>
          </cell>
          <cell r="B4103" t="str">
            <v>Bondez Standar</v>
          </cell>
          <cell r="C4103" t="str">
            <v>kg</v>
          </cell>
          <cell r="D4103">
            <v>13.33764</v>
          </cell>
          <cell r="E4103">
            <v>13.33741</v>
          </cell>
          <cell r="F4103">
            <v>1</v>
          </cell>
          <cell r="G4103">
            <v>2.3000000000000001E-4</v>
          </cell>
          <cell r="H4103">
            <v>2.3000000000000001E-4</v>
          </cell>
          <cell r="I4103">
            <v>13.205360000000001</v>
          </cell>
          <cell r="J4103">
            <v>14.79</v>
          </cell>
        </row>
        <row r="4104">
          <cell r="B4104" t="str">
            <v>REVESTIMIENTOS ARQUITECTONICOS</v>
          </cell>
          <cell r="F4104">
            <v>1</v>
          </cell>
          <cell r="I4104">
            <v>0</v>
          </cell>
        </row>
        <row r="4105">
          <cell r="A4105" t="str">
            <v>M3501</v>
          </cell>
          <cell r="B4105" t="str">
            <v>Maxitex Fino (Terracota)</v>
          </cell>
          <cell r="C4105" t="str">
            <v>kg</v>
          </cell>
          <cell r="D4105">
            <v>1.81342</v>
          </cell>
          <cell r="E4105">
            <v>1.8131900000000001</v>
          </cell>
          <cell r="F4105">
            <v>1</v>
          </cell>
          <cell r="G4105">
            <v>2.3000000000000001E-4</v>
          </cell>
          <cell r="H4105">
            <v>2.3000000000000001E-4</v>
          </cell>
          <cell r="I4105">
            <v>1.7952399999999999</v>
          </cell>
          <cell r="J4105">
            <v>60.32</v>
          </cell>
        </row>
        <row r="4106">
          <cell r="A4106" t="str">
            <v>M3502</v>
          </cell>
          <cell r="B4106" t="str">
            <v>Maxitex Fino (Oro, Natural y Almendra)</v>
          </cell>
          <cell r="C4106" t="str">
            <v>kg</v>
          </cell>
          <cell r="D4106">
            <v>1.5864799999999999</v>
          </cell>
          <cell r="E4106">
            <v>1.5862499999999999</v>
          </cell>
          <cell r="F4106">
            <v>1</v>
          </cell>
          <cell r="G4106">
            <v>2.3000000000000001E-4</v>
          </cell>
          <cell r="H4106">
            <v>2.3000000000000001E-4</v>
          </cell>
          <cell r="I4106">
            <v>1.57054</v>
          </cell>
          <cell r="J4106">
            <v>52.77</v>
          </cell>
        </row>
        <row r="4107">
          <cell r="A4107" t="str">
            <v>M3503</v>
          </cell>
          <cell r="B4107" t="str">
            <v>Pastimax Interior</v>
          </cell>
          <cell r="C4107" t="str">
            <v>kg</v>
          </cell>
          <cell r="D4107">
            <v>0.71464000000000005</v>
          </cell>
          <cell r="E4107">
            <v>0.71440999999999999</v>
          </cell>
          <cell r="F4107">
            <v>1</v>
          </cell>
          <cell r="G4107">
            <v>2.3000000000000001E-4</v>
          </cell>
          <cell r="H4107">
            <v>2.3000000000000001E-4</v>
          </cell>
          <cell r="I4107">
            <v>0.70733999999999997</v>
          </cell>
          <cell r="J4107">
            <v>14.26</v>
          </cell>
        </row>
        <row r="4108">
          <cell r="A4108" t="str">
            <v>M3504</v>
          </cell>
          <cell r="B4108" t="str">
            <v>Pastimax Exterior</v>
          </cell>
          <cell r="C4108" t="str">
            <v>kg</v>
          </cell>
          <cell r="D4108">
            <v>1.1590199999999999</v>
          </cell>
          <cell r="E4108">
            <v>1.15879</v>
          </cell>
          <cell r="F4108">
            <v>1</v>
          </cell>
          <cell r="G4108">
            <v>2.3000000000000001E-4</v>
          </cell>
          <cell r="H4108">
            <v>2.3000000000000001E-4</v>
          </cell>
          <cell r="I4108">
            <v>1.1473199999999999</v>
          </cell>
          <cell r="J4108">
            <v>23.13</v>
          </cell>
        </row>
        <row r="4109">
          <cell r="A4109" t="str">
            <v>M3505</v>
          </cell>
          <cell r="B4109" t="str">
            <v>Pano de Gato blanco</v>
          </cell>
          <cell r="C4109" t="str">
            <v>kg</v>
          </cell>
          <cell r="D4109">
            <v>0.47321000000000002</v>
          </cell>
          <cell r="E4109">
            <v>0.47298000000000001</v>
          </cell>
          <cell r="F4109">
            <v>1</v>
          </cell>
          <cell r="G4109">
            <v>2.3000000000000001E-4</v>
          </cell>
          <cell r="H4109">
            <v>2.3000000000000001E-4</v>
          </cell>
          <cell r="I4109">
            <v>0.46829999999999999</v>
          </cell>
          <cell r="J4109">
            <v>10.49</v>
          </cell>
        </row>
        <row r="4110">
          <cell r="B4110" t="str">
            <v>RECUBRIMIENTOS TRANSPARENTES</v>
          </cell>
          <cell r="F4110">
            <v>1</v>
          </cell>
          <cell r="I4110">
            <v>0</v>
          </cell>
        </row>
        <row r="4111">
          <cell r="A4111" t="str">
            <v>M3506</v>
          </cell>
          <cell r="B4111" t="str">
            <v>Maxilnae</v>
          </cell>
          <cell r="C4111" t="str">
            <v>gal</v>
          </cell>
          <cell r="D4111">
            <v>17.15288</v>
          </cell>
          <cell r="E4111">
            <v>17.151959999999999</v>
          </cell>
          <cell r="F4111">
            <v>1</v>
          </cell>
          <cell r="G4111">
            <v>9.2000000000000003E-4</v>
          </cell>
          <cell r="H4111">
            <v>9.2000000000000003E-4</v>
          </cell>
          <cell r="I4111">
            <v>16.982140000000001</v>
          </cell>
          <cell r="J4111">
            <v>19.02</v>
          </cell>
        </row>
        <row r="4112">
          <cell r="A4112" t="str">
            <v>M3507</v>
          </cell>
          <cell r="B4112" t="str">
            <v>Maxiclear</v>
          </cell>
          <cell r="C4112" t="str">
            <v>gal</v>
          </cell>
          <cell r="D4112">
            <v>29.426189999999998</v>
          </cell>
          <cell r="E4112">
            <v>29.425270000000001</v>
          </cell>
          <cell r="F4112">
            <v>1</v>
          </cell>
          <cell r="G4112">
            <v>9.2000000000000003E-4</v>
          </cell>
          <cell r="H4112">
            <v>9.2000000000000003E-4</v>
          </cell>
          <cell r="I4112">
            <v>29.133929999999999</v>
          </cell>
          <cell r="J4112">
            <v>32.630000000000003</v>
          </cell>
        </row>
        <row r="4113">
          <cell r="A4113" t="str">
            <v>M3508</v>
          </cell>
          <cell r="B4113" t="str">
            <v>Maxisealer 300</v>
          </cell>
          <cell r="C4113" t="str">
            <v>gal</v>
          </cell>
          <cell r="D4113">
            <v>20.227979999999999</v>
          </cell>
          <cell r="E4113">
            <v>20.227060000000002</v>
          </cell>
          <cell r="F4113">
            <v>1</v>
          </cell>
          <cell r="G4113">
            <v>9.2000000000000003E-4</v>
          </cell>
          <cell r="H4113">
            <v>9.2000000000000003E-4</v>
          </cell>
          <cell r="I4113">
            <v>20.026789999999998</v>
          </cell>
          <cell r="J4113">
            <v>22.43</v>
          </cell>
        </row>
        <row r="4114">
          <cell r="B4114" t="str">
            <v>LIMPIADORES</v>
          </cell>
          <cell r="F4114">
            <v>1</v>
          </cell>
          <cell r="I4114">
            <v>0</v>
          </cell>
        </row>
        <row r="4115">
          <cell r="A4115" t="str">
            <v>M3509</v>
          </cell>
          <cell r="B4115" t="str">
            <v>Maxiclean 50</v>
          </cell>
          <cell r="C4115" t="str">
            <v>l</v>
          </cell>
          <cell r="D4115">
            <v>1.9841599999999999</v>
          </cell>
          <cell r="E4115">
            <v>1.98393</v>
          </cell>
          <cell r="F4115">
            <v>1</v>
          </cell>
          <cell r="G4115">
            <v>2.3000000000000001E-4</v>
          </cell>
          <cell r="H4115">
            <v>2.3000000000000001E-4</v>
          </cell>
          <cell r="I4115">
            <v>1.9642900000000001</v>
          </cell>
          <cell r="J4115">
            <v>2.2000000000000002</v>
          </cell>
        </row>
        <row r="4116">
          <cell r="A4116" t="str">
            <v>M3510</v>
          </cell>
          <cell r="B4116" t="str">
            <v>Maxiclean 100</v>
          </cell>
          <cell r="C4116" t="str">
            <v>l</v>
          </cell>
          <cell r="D4116">
            <v>2.9761199999999999</v>
          </cell>
          <cell r="E4116">
            <v>2.9758900000000001</v>
          </cell>
          <cell r="F4116">
            <v>1</v>
          </cell>
          <cell r="G4116">
            <v>2.3000000000000001E-4</v>
          </cell>
          <cell r="H4116">
            <v>2.3000000000000001E-4</v>
          </cell>
          <cell r="I4116">
            <v>2.9464299999999999</v>
          </cell>
          <cell r="J4116">
            <v>3.3</v>
          </cell>
        </row>
        <row r="4117">
          <cell r="A4117" t="str">
            <v>M3511</v>
          </cell>
          <cell r="B4117" t="str">
            <v>Maxiclean 200</v>
          </cell>
          <cell r="C4117" t="str">
            <v>l</v>
          </cell>
          <cell r="D4117">
            <v>4.4099599999999999</v>
          </cell>
          <cell r="E4117">
            <v>4.4097299999999997</v>
          </cell>
          <cell r="F4117">
            <v>1</v>
          </cell>
          <cell r="G4117">
            <v>2.3000000000000001E-4</v>
          </cell>
          <cell r="H4117">
            <v>2.3000000000000001E-4</v>
          </cell>
          <cell r="I4117">
            <v>4.3660699999999997</v>
          </cell>
          <cell r="J4117">
            <v>4.8899999999999997</v>
          </cell>
        </row>
        <row r="4118">
          <cell r="A4118" t="str">
            <v>M3512</v>
          </cell>
          <cell r="B4118" t="str">
            <v>Maxiclean 300</v>
          </cell>
          <cell r="C4118" t="str">
            <v>l</v>
          </cell>
          <cell r="D4118">
            <v>2.47112</v>
          </cell>
          <cell r="E4118">
            <v>2.4708899999999998</v>
          </cell>
          <cell r="F4118">
            <v>1</v>
          </cell>
          <cell r="G4118">
            <v>2.3000000000000001E-4</v>
          </cell>
          <cell r="H4118">
            <v>2.3000000000000001E-4</v>
          </cell>
          <cell r="I4118">
            <v>2.4464299999999999</v>
          </cell>
          <cell r="J4118">
            <v>2.74</v>
          </cell>
        </row>
        <row r="4119">
          <cell r="A4119" t="str">
            <v>PRODUCTOS ESPECIALES</v>
          </cell>
          <cell r="F4119">
            <v>1</v>
          </cell>
          <cell r="I4119">
            <v>0</v>
          </cell>
        </row>
        <row r="4120">
          <cell r="A4120" t="str">
            <v>M3513</v>
          </cell>
          <cell r="B4120" t="str">
            <v>AditecGrout AD 986, mortero de anclaje</v>
          </cell>
          <cell r="C4120" t="str">
            <v>kg</v>
          </cell>
          <cell r="D4120">
            <v>0.48719000000000001</v>
          </cell>
          <cell r="E4120">
            <v>0.48696</v>
          </cell>
          <cell r="F4120">
            <v>1</v>
          </cell>
          <cell r="G4120">
            <v>2.3000000000000001E-4</v>
          </cell>
          <cell r="H4120">
            <v>2.3000000000000001E-4</v>
          </cell>
          <cell r="I4120">
            <v>0.48214000000000001</v>
          </cell>
          <cell r="J4120">
            <v>0.54</v>
          </cell>
        </row>
        <row r="4121">
          <cell r="A4121" t="str">
            <v>M3514</v>
          </cell>
          <cell r="B4121" t="str">
            <v>Admiix C 2000, Imp.integral-protector anticorrosivo</v>
          </cell>
          <cell r="C4121" t="str">
            <v>kg</v>
          </cell>
          <cell r="D4121">
            <v>3.7065700000000001</v>
          </cell>
          <cell r="E4121">
            <v>3.70634</v>
          </cell>
          <cell r="F4121">
            <v>1</v>
          </cell>
          <cell r="G4121">
            <v>2.3000000000000001E-4</v>
          </cell>
          <cell r="H4121">
            <v>2.3000000000000001E-4</v>
          </cell>
          <cell r="I4121">
            <v>3.6696399999999998</v>
          </cell>
          <cell r="J4121">
            <v>4.1100000000000003</v>
          </cell>
        </row>
        <row r="4122">
          <cell r="A4122" t="str">
            <v>M3515</v>
          </cell>
          <cell r="B4122" t="str">
            <v>Duratex</v>
          </cell>
          <cell r="C4122" t="str">
            <v>gal</v>
          </cell>
          <cell r="D4122">
            <v>2.61754</v>
          </cell>
          <cell r="E4122">
            <v>2.6166200000000002</v>
          </cell>
          <cell r="F4122">
            <v>1</v>
          </cell>
          <cell r="G4122">
            <v>9.2000000000000003E-4</v>
          </cell>
          <cell r="H4122">
            <v>9.2000000000000003E-4</v>
          </cell>
          <cell r="I4122">
            <v>2.5907100000000001</v>
          </cell>
          <cell r="J4122">
            <v>2.9016000000000002</v>
          </cell>
        </row>
        <row r="4123">
          <cell r="A4123" t="str">
            <v>M3516</v>
          </cell>
          <cell r="B4123" t="str">
            <v>Patch and Plug, Cemento hidráulico-fraguado rápido</v>
          </cell>
          <cell r="C4123" t="str">
            <v>kg</v>
          </cell>
          <cell r="D4123">
            <v>3.2105899999999998</v>
          </cell>
          <cell r="E4123">
            <v>3.2103600000000001</v>
          </cell>
          <cell r="F4123">
            <v>1</v>
          </cell>
          <cell r="G4123">
            <v>2.3000000000000001E-4</v>
          </cell>
          <cell r="H4123">
            <v>2.3000000000000001E-4</v>
          </cell>
          <cell r="I4123">
            <v>3.1785700000000001</v>
          </cell>
          <cell r="J4123">
            <v>3.56</v>
          </cell>
        </row>
        <row r="4124">
          <cell r="A4124" t="str">
            <v>M3517</v>
          </cell>
          <cell r="B4124" t="str">
            <v>PROCOTE, Demoldantes para encofrados de madera</v>
          </cell>
          <cell r="C4124" t="str">
            <v>gal</v>
          </cell>
          <cell r="D4124">
            <v>6.4937800000000001</v>
          </cell>
          <cell r="E4124">
            <v>6.4928600000000003</v>
          </cell>
          <cell r="F4124">
            <v>1</v>
          </cell>
          <cell r="G4124">
            <v>9.2000000000000003E-4</v>
          </cell>
          <cell r="H4124">
            <v>9.2000000000000003E-4</v>
          </cell>
          <cell r="I4124">
            <v>6.4285699999999997</v>
          </cell>
          <cell r="J4124">
            <v>7.2</v>
          </cell>
        </row>
        <row r="4125">
          <cell r="A4125" t="str">
            <v>M3518</v>
          </cell>
          <cell r="B4125" t="str">
            <v>Sika Empaste Blanco</v>
          </cell>
          <cell r="C4125" t="str">
            <v>kg</v>
          </cell>
          <cell r="D4125">
            <v>0.76675000000000004</v>
          </cell>
          <cell r="E4125">
            <v>0.76651999999999998</v>
          </cell>
          <cell r="F4125">
            <v>1</v>
          </cell>
          <cell r="G4125">
            <v>2.3000000000000001E-4</v>
          </cell>
          <cell r="H4125">
            <v>2.3000000000000001E-4</v>
          </cell>
          <cell r="I4125">
            <v>0.75892999999999999</v>
          </cell>
          <cell r="J4125">
            <v>0.85</v>
          </cell>
        </row>
        <row r="4126">
          <cell r="A4126" t="str">
            <v>PRODUCTOS PARA JuTAS</v>
          </cell>
          <cell r="F4126">
            <v>1</v>
          </cell>
          <cell r="I4126">
            <v>0</v>
          </cell>
        </row>
        <row r="4127">
          <cell r="A4127" t="str">
            <v>M3519</v>
          </cell>
          <cell r="B4127" t="str">
            <v>Jutacryl blanco, masilla elastomérica para sellar fisuras</v>
          </cell>
          <cell r="C4127" t="str">
            <v>kg</v>
          </cell>
          <cell r="D4127">
            <v>3.7246100000000002</v>
          </cell>
          <cell r="E4127">
            <v>3.72438</v>
          </cell>
          <cell r="F4127">
            <v>1</v>
          </cell>
          <cell r="G4127">
            <v>2.3000000000000001E-4</v>
          </cell>
          <cell r="H4127">
            <v>2.3000000000000001E-4</v>
          </cell>
          <cell r="I4127">
            <v>3.6875</v>
          </cell>
          <cell r="J4127">
            <v>4.13</v>
          </cell>
        </row>
        <row r="4128">
          <cell r="A4128" t="str">
            <v>M3520</v>
          </cell>
          <cell r="B4128" t="str">
            <v>Jutacryl gris, masilla elastomérica para sellar fisuras</v>
          </cell>
          <cell r="C4128" t="str">
            <v>kg</v>
          </cell>
          <cell r="D4128">
            <v>3.9951400000000001</v>
          </cell>
          <cell r="E4128">
            <v>3.99491</v>
          </cell>
          <cell r="F4128">
            <v>1</v>
          </cell>
          <cell r="G4128">
            <v>2.3000000000000001E-4</v>
          </cell>
          <cell r="H4128">
            <v>2.3000000000000001E-4</v>
          </cell>
          <cell r="I4128">
            <v>3.9553600000000002</v>
          </cell>
          <cell r="J4128">
            <v>4.43</v>
          </cell>
        </row>
        <row r="4129">
          <cell r="A4129" t="str">
            <v>M3521</v>
          </cell>
          <cell r="B4129" t="str">
            <v>Elasto-thane 230, sellante de poliuretano (cartucho 300m)</v>
          </cell>
          <cell r="C4129" t="str">
            <v>u</v>
          </cell>
          <cell r="D4129">
            <v>6.7002899999999999</v>
          </cell>
          <cell r="E4129">
            <v>6.7002699999999997</v>
          </cell>
          <cell r="F4129">
            <v>1</v>
          </cell>
          <cell r="G4129">
            <v>2.0000000000000002E-5</v>
          </cell>
          <cell r="H4129">
            <v>2.0000000000000002E-5</v>
          </cell>
          <cell r="I4129">
            <v>6.6339300000000003</v>
          </cell>
          <cell r="J4129">
            <v>7.43</v>
          </cell>
        </row>
        <row r="4130">
          <cell r="A4130" t="str">
            <v>OTROS</v>
          </cell>
          <cell r="F4130">
            <v>1</v>
          </cell>
          <cell r="I4130">
            <v>0</v>
          </cell>
        </row>
        <row r="4131">
          <cell r="A4131" t="str">
            <v>M3522</v>
          </cell>
          <cell r="B4131" t="str">
            <v>Alfombra Bucle Americano</v>
          </cell>
          <cell r="C4131" t="str">
            <v>m2</v>
          </cell>
          <cell r="D4131">
            <v>5.5915299999999997</v>
          </cell>
          <cell r="E4131">
            <v>5.5910700000000002</v>
          </cell>
          <cell r="F4131">
            <v>1</v>
          </cell>
          <cell r="G4131">
            <v>4.6000000000000001E-4</v>
          </cell>
          <cell r="H4131">
            <v>4.6000000000000001E-4</v>
          </cell>
          <cell r="I4131">
            <v>5.5357099999999999</v>
          </cell>
          <cell r="J4131">
            <v>6.2</v>
          </cell>
        </row>
        <row r="4132">
          <cell r="A4132" t="str">
            <v>M3523</v>
          </cell>
          <cell r="B4132" t="str">
            <v>Alfombra Bucle Americano Grueso</v>
          </cell>
          <cell r="C4132" t="str">
            <v>m2</v>
          </cell>
          <cell r="D4132">
            <v>9.0183199999999992</v>
          </cell>
          <cell r="E4132">
            <v>9.0178600000000007</v>
          </cell>
          <cell r="F4132">
            <v>1</v>
          </cell>
          <cell r="G4132">
            <v>4.6000000000000001E-4</v>
          </cell>
          <cell r="H4132">
            <v>4.6000000000000001E-4</v>
          </cell>
          <cell r="I4132">
            <v>8.9285700000000006</v>
          </cell>
          <cell r="J4132">
            <v>10</v>
          </cell>
        </row>
        <row r="4133">
          <cell r="A4133" t="str">
            <v>M3523.1</v>
          </cell>
          <cell r="B4133" t="str">
            <v>Alfombra Importada Americana 28 Oz.</v>
          </cell>
          <cell r="C4133" t="str">
            <v>m2</v>
          </cell>
          <cell r="D4133">
            <v>13.07996</v>
          </cell>
          <cell r="E4133">
            <v>13.079499999999999</v>
          </cell>
          <cell r="F4133">
            <v>1</v>
          </cell>
          <cell r="G4133">
            <v>4.6000000000000001E-4</v>
          </cell>
          <cell r="H4133">
            <v>4.6000000000000001E-4</v>
          </cell>
          <cell r="I4133">
            <v>12.95</v>
          </cell>
          <cell r="J4133">
            <v>14.504000000000001</v>
          </cell>
          <cell r="K4133">
            <v>12.95</v>
          </cell>
        </row>
        <row r="4134">
          <cell r="A4134" t="str">
            <v>M3524</v>
          </cell>
          <cell r="B4134" t="str">
            <v>Alfombra Estampadas</v>
          </cell>
          <cell r="C4134" t="str">
            <v>m2</v>
          </cell>
          <cell r="D4134">
            <v>22.545100000000001</v>
          </cell>
          <cell r="E4134">
            <v>22.544640000000001</v>
          </cell>
          <cell r="F4134">
            <v>1</v>
          </cell>
          <cell r="G4134">
            <v>4.6000000000000001E-4</v>
          </cell>
          <cell r="H4134">
            <v>4.6000000000000001E-4</v>
          </cell>
          <cell r="I4134">
            <v>22.321429999999999</v>
          </cell>
          <cell r="J4134">
            <v>25</v>
          </cell>
        </row>
        <row r="4135">
          <cell r="A4135" t="str">
            <v>M3525</v>
          </cell>
          <cell r="B4135" t="str">
            <v>Alfombra Hechas a mano</v>
          </cell>
          <cell r="C4135" t="str">
            <v>m2</v>
          </cell>
          <cell r="D4135">
            <v>108.21475</v>
          </cell>
          <cell r="E4135">
            <v>108.21429000000001</v>
          </cell>
          <cell r="F4135">
            <v>1</v>
          </cell>
          <cell r="G4135">
            <v>4.6000000000000001E-4</v>
          </cell>
          <cell r="H4135">
            <v>4.6000000000000001E-4</v>
          </cell>
          <cell r="I4135">
            <v>107.14286</v>
          </cell>
          <cell r="J4135">
            <v>120</v>
          </cell>
        </row>
        <row r="4136">
          <cell r="A4136" t="str">
            <v>M3525.1</v>
          </cell>
          <cell r="B4136" t="str">
            <v>Paden plastico 2mm</v>
          </cell>
          <cell r="C4136" t="str">
            <v>m2</v>
          </cell>
          <cell r="D4136">
            <v>0.48526000000000002</v>
          </cell>
          <cell r="E4136">
            <v>0.48480000000000001</v>
          </cell>
          <cell r="F4136">
            <v>1</v>
          </cell>
          <cell r="G4136">
            <v>4.6000000000000001E-4</v>
          </cell>
          <cell r="H4136">
            <v>4.6000000000000001E-4</v>
          </cell>
          <cell r="I4136">
            <v>0.48</v>
          </cell>
          <cell r="J4136">
            <v>0.53760000000000008</v>
          </cell>
        </row>
        <row r="4137">
          <cell r="A4137" t="str">
            <v>M3526</v>
          </cell>
          <cell r="B4137" t="str">
            <v>Alfombra PADIN (Opcional debajo la  Alfombra)</v>
          </cell>
          <cell r="C4137" t="str">
            <v>m2</v>
          </cell>
          <cell r="D4137">
            <v>1.35314</v>
          </cell>
          <cell r="E4137">
            <v>1.3526800000000001</v>
          </cell>
          <cell r="F4137">
            <v>1</v>
          </cell>
          <cell r="G4137">
            <v>4.6000000000000001E-4</v>
          </cell>
          <cell r="H4137">
            <v>4.6000000000000001E-4</v>
          </cell>
          <cell r="I4137">
            <v>1.3392900000000001</v>
          </cell>
          <cell r="J4137">
            <v>1.5</v>
          </cell>
        </row>
        <row r="4138">
          <cell r="A4138" t="str">
            <v>M3527</v>
          </cell>
          <cell r="B4138" t="str">
            <v xml:space="preserve">Alfombra Tapizon </v>
          </cell>
          <cell r="C4138" t="str">
            <v>m2</v>
          </cell>
          <cell r="D4138">
            <v>3.1567099999999999</v>
          </cell>
          <cell r="E4138">
            <v>3.15625</v>
          </cell>
          <cell r="F4138">
            <v>1</v>
          </cell>
          <cell r="G4138">
            <v>4.6000000000000001E-4</v>
          </cell>
          <cell r="H4138">
            <v>4.6000000000000001E-4</v>
          </cell>
          <cell r="I4138">
            <v>3.125</v>
          </cell>
          <cell r="J4138">
            <v>3.5</v>
          </cell>
        </row>
        <row r="4139">
          <cell r="A4139" t="str">
            <v>M3528</v>
          </cell>
          <cell r="B4139" t="str">
            <v>Argollas 12mm CROm</v>
          </cell>
          <cell r="C4139" t="str">
            <v>u</v>
          </cell>
          <cell r="D4139">
            <v>0.10828</v>
          </cell>
          <cell r="E4139">
            <v>0.10821</v>
          </cell>
          <cell r="F4139">
            <v>1</v>
          </cell>
          <cell r="G4139">
            <v>6.9999999999999994E-5</v>
          </cell>
          <cell r="H4139">
            <v>6.9999999999999994E-5</v>
          </cell>
          <cell r="I4139">
            <v>0.10714</v>
          </cell>
          <cell r="J4139">
            <v>0.12</v>
          </cell>
        </row>
        <row r="4140">
          <cell r="A4140" t="str">
            <v>M3529</v>
          </cell>
          <cell r="B4140" t="str">
            <v>Candado rect.30mmBron Viro I Ref.301</v>
          </cell>
          <cell r="C4140" t="str">
            <v>u</v>
          </cell>
          <cell r="D4140">
            <v>4.4548699999999997</v>
          </cell>
          <cell r="E4140">
            <v>4.4548199999999998</v>
          </cell>
          <cell r="F4140">
            <v>1</v>
          </cell>
          <cell r="G4140">
            <v>5.0000000000000002E-5</v>
          </cell>
          <cell r="H4140">
            <v>5.0000000000000002E-5</v>
          </cell>
          <cell r="I4140">
            <v>4.4107099999999999</v>
          </cell>
          <cell r="J4140">
            <v>4.9400000000000004</v>
          </cell>
        </row>
        <row r="4141">
          <cell r="A4141" t="str">
            <v>M3530</v>
          </cell>
          <cell r="B4141" t="str">
            <v>Carretilla</v>
          </cell>
          <cell r="C4141" t="str">
            <v>u</v>
          </cell>
          <cell r="D4141">
            <v>25.902049999999999</v>
          </cell>
          <cell r="E4141">
            <v>25.899290000000001</v>
          </cell>
          <cell r="F4141">
            <v>1</v>
          </cell>
          <cell r="G4141">
            <v>2.7599999999999999E-3</v>
          </cell>
          <cell r="H4141">
            <v>2.7599999999999999E-3</v>
          </cell>
          <cell r="I4141">
            <v>25.642859999999999</v>
          </cell>
          <cell r="J4141">
            <v>28.72</v>
          </cell>
        </row>
        <row r="4142">
          <cell r="A4142" t="str">
            <v>M3531</v>
          </cell>
          <cell r="B4142" t="str">
            <v>Diesel I (kerex)</v>
          </cell>
          <cell r="C4142" t="str">
            <v>gal</v>
          </cell>
          <cell r="D4142">
            <v>0.82938999999999996</v>
          </cell>
          <cell r="E4142">
            <v>0.82847000000000004</v>
          </cell>
          <cell r="F4142">
            <v>1</v>
          </cell>
          <cell r="G4142">
            <v>9.2000000000000003E-4</v>
          </cell>
          <cell r="H4142">
            <v>9.2000000000000003E-4</v>
          </cell>
          <cell r="I4142">
            <v>0.82027000000000005</v>
          </cell>
          <cell r="J4142">
            <v>0.91869999999999996</v>
          </cell>
        </row>
        <row r="4143">
          <cell r="A4143" t="str">
            <v>M3532</v>
          </cell>
          <cell r="B4143" t="str">
            <v>Diesel II</v>
          </cell>
          <cell r="C4143" t="str">
            <v>gal</v>
          </cell>
          <cell r="D4143">
            <v>0.82938999999999996</v>
          </cell>
          <cell r="E4143">
            <v>0.82847000000000004</v>
          </cell>
          <cell r="F4143">
            <v>1</v>
          </cell>
          <cell r="G4143">
            <v>9.2000000000000003E-4</v>
          </cell>
          <cell r="H4143">
            <v>9.2000000000000003E-4</v>
          </cell>
          <cell r="I4143">
            <v>0.82027000000000005</v>
          </cell>
          <cell r="J4143">
            <v>0.91869999999999996</v>
          </cell>
        </row>
        <row r="4144">
          <cell r="A4144" t="str">
            <v>M3533</v>
          </cell>
          <cell r="B4144" t="str">
            <v>Espátulas</v>
          </cell>
          <cell r="C4144" t="str">
            <v>u</v>
          </cell>
          <cell r="D4144">
            <v>1.6232599999999999</v>
          </cell>
          <cell r="E4144">
            <v>1.62321</v>
          </cell>
          <cell r="F4144">
            <v>1</v>
          </cell>
          <cell r="G4144">
            <v>5.0000000000000002E-5</v>
          </cell>
          <cell r="H4144">
            <v>5.0000000000000002E-5</v>
          </cell>
          <cell r="I4144">
            <v>1.60714</v>
          </cell>
          <cell r="J4144">
            <v>1.8</v>
          </cell>
        </row>
        <row r="4145">
          <cell r="A4145" t="str">
            <v>M3534</v>
          </cell>
          <cell r="B4145" t="str">
            <v>Esponja Polietileno</v>
          </cell>
          <cell r="C4145" t="str">
            <v>m2</v>
          </cell>
          <cell r="D4145">
            <v>1.80362</v>
          </cell>
          <cell r="E4145">
            <v>1.8035699999999999</v>
          </cell>
          <cell r="F4145">
            <v>1</v>
          </cell>
          <cell r="G4145">
            <v>5.0000000000000002E-5</v>
          </cell>
          <cell r="H4145">
            <v>5.0000000000000002E-5</v>
          </cell>
          <cell r="I4145">
            <v>1.7857099999999999</v>
          </cell>
          <cell r="J4145">
            <v>2</v>
          </cell>
        </row>
        <row r="4146">
          <cell r="A4146" t="str">
            <v>M3535</v>
          </cell>
          <cell r="B4146" t="str">
            <v>Gasolina extra</v>
          </cell>
          <cell r="C4146" t="str">
            <v>gal</v>
          </cell>
          <cell r="D4146">
            <v>1.20516</v>
          </cell>
          <cell r="E4146">
            <v>1.20424</v>
          </cell>
          <cell r="F4146">
            <v>1</v>
          </cell>
          <cell r="G4146">
            <v>9.2000000000000003E-4</v>
          </cell>
          <cell r="H4146">
            <v>9.2000000000000003E-4</v>
          </cell>
          <cell r="I4146">
            <v>1.19232</v>
          </cell>
          <cell r="J4146">
            <v>1.3353999999999999</v>
          </cell>
        </row>
        <row r="4147">
          <cell r="A4147" t="str">
            <v>M3536</v>
          </cell>
          <cell r="B4147" t="str">
            <v>Hoja de sierra</v>
          </cell>
          <cell r="C4147" t="str">
            <v>u</v>
          </cell>
          <cell r="D4147">
            <v>0.79359000000000002</v>
          </cell>
          <cell r="E4147">
            <v>0.79357</v>
          </cell>
          <cell r="F4147">
            <v>1</v>
          </cell>
          <cell r="G4147">
            <v>2.0000000000000002E-5</v>
          </cell>
          <cell r="H4147">
            <v>2.0000000000000002E-5</v>
          </cell>
          <cell r="I4147">
            <v>0.78571000000000002</v>
          </cell>
          <cell r="J4147">
            <v>0.88</v>
          </cell>
        </row>
        <row r="4148">
          <cell r="A4148" t="str">
            <v>M3537</v>
          </cell>
          <cell r="B4148" t="str">
            <v>Leche</v>
          </cell>
          <cell r="C4148" t="str">
            <v xml:space="preserve">l </v>
          </cell>
          <cell r="D4148">
            <v>0.50522999999999996</v>
          </cell>
          <cell r="E4148">
            <v>0.505</v>
          </cell>
          <cell r="F4148">
            <v>1</v>
          </cell>
          <cell r="G4148">
            <v>2.3000000000000001E-4</v>
          </cell>
          <cell r="H4148">
            <v>2.3000000000000001E-4</v>
          </cell>
          <cell r="I4148">
            <v>0.5</v>
          </cell>
          <cell r="J4148">
            <v>0.56000000000000005</v>
          </cell>
        </row>
        <row r="4149">
          <cell r="A4149" t="str">
            <v>M3538</v>
          </cell>
          <cell r="B4149" t="str">
            <v>Lija de agua 9x11</v>
          </cell>
          <cell r="C4149" t="str">
            <v>u</v>
          </cell>
          <cell r="D4149">
            <v>0.36073</v>
          </cell>
          <cell r="E4149">
            <v>0.36070999999999998</v>
          </cell>
          <cell r="F4149">
            <v>1</v>
          </cell>
          <cell r="G4149">
            <v>2.0000000000000002E-5</v>
          </cell>
          <cell r="H4149">
            <v>2.0000000000000002E-5</v>
          </cell>
          <cell r="I4149">
            <v>0.35714000000000001</v>
          </cell>
          <cell r="J4149">
            <v>0.4</v>
          </cell>
        </row>
        <row r="4150">
          <cell r="A4150" t="str">
            <v>M3539</v>
          </cell>
          <cell r="B4150" t="str">
            <v>Lija de madera</v>
          </cell>
          <cell r="C4150" t="str">
            <v>u</v>
          </cell>
          <cell r="D4150">
            <v>0.30663000000000001</v>
          </cell>
          <cell r="E4150">
            <v>0.30660999999999999</v>
          </cell>
          <cell r="F4150">
            <v>1</v>
          </cell>
          <cell r="G4150">
            <v>2.0000000000000002E-5</v>
          </cell>
          <cell r="H4150">
            <v>2.0000000000000002E-5</v>
          </cell>
          <cell r="I4150">
            <v>0.30357000000000001</v>
          </cell>
          <cell r="J4150">
            <v>0.34</v>
          </cell>
        </row>
        <row r="4151">
          <cell r="A4151" t="str">
            <v>M3540</v>
          </cell>
          <cell r="B4151" t="str">
            <v>Luz promedio mensual (casa con electrod. básicos)</v>
          </cell>
          <cell r="C4151" t="str">
            <v>mes</v>
          </cell>
          <cell r="D4151">
            <v>35.404110000000003</v>
          </cell>
          <cell r="E4151">
            <v>35.404110000000003</v>
          </cell>
          <cell r="F4151">
            <v>1</v>
          </cell>
          <cell r="G4151">
            <v>0</v>
          </cell>
          <cell r="H4151">
            <v>0</v>
          </cell>
          <cell r="I4151">
            <v>35.053570000000001</v>
          </cell>
          <cell r="J4151">
            <v>39.26</v>
          </cell>
        </row>
        <row r="4152">
          <cell r="A4152" t="str">
            <v>M3540.1</v>
          </cell>
          <cell r="B4152" t="str">
            <v>Luz de emergencia autonoma</v>
          </cell>
          <cell r="C4152" t="str">
            <v>u</v>
          </cell>
          <cell r="D4152">
            <v>27.6235</v>
          </cell>
          <cell r="E4152">
            <v>27.6235</v>
          </cell>
          <cell r="F4152">
            <v>1</v>
          </cell>
          <cell r="G4152">
            <v>0</v>
          </cell>
          <cell r="H4152">
            <v>0</v>
          </cell>
          <cell r="I4152">
            <v>27.35</v>
          </cell>
          <cell r="J4152">
            <v>30.632000000000005</v>
          </cell>
        </row>
        <row r="4153">
          <cell r="A4153" t="str">
            <v>M3541</v>
          </cell>
          <cell r="B4153" t="str">
            <v>maderol</v>
          </cell>
          <cell r="C4153" t="str">
            <v>gal</v>
          </cell>
          <cell r="D4153">
            <v>6.3134199999999998</v>
          </cell>
          <cell r="E4153">
            <v>6.3125</v>
          </cell>
          <cell r="F4153">
            <v>1</v>
          </cell>
          <cell r="G4153">
            <v>9.2000000000000003E-4</v>
          </cell>
          <cell r="H4153">
            <v>9.2000000000000003E-4</v>
          </cell>
          <cell r="I4153">
            <v>6.25</v>
          </cell>
          <cell r="J4153">
            <v>7</v>
          </cell>
        </row>
        <row r="4154">
          <cell r="A4154" t="str">
            <v>M3542</v>
          </cell>
          <cell r="B4154" t="str">
            <v>malla para enlucir</v>
          </cell>
          <cell r="C4154" t="str">
            <v>rollo</v>
          </cell>
          <cell r="D4154">
            <v>11.54355</v>
          </cell>
          <cell r="E4154">
            <v>11.542859999999999</v>
          </cell>
          <cell r="F4154">
            <v>1</v>
          </cell>
          <cell r="G4154">
            <v>6.8999999999999997E-4</v>
          </cell>
          <cell r="H4154">
            <v>6.8999999999999997E-4</v>
          </cell>
          <cell r="I4154">
            <v>11.428570000000001</v>
          </cell>
          <cell r="J4154">
            <v>12.8</v>
          </cell>
        </row>
        <row r="4155">
          <cell r="A4155" t="str">
            <v>M3543</v>
          </cell>
          <cell r="B4155" t="str">
            <v>manguera transparente</v>
          </cell>
          <cell r="C4155" t="str">
            <v>m</v>
          </cell>
          <cell r="D4155">
            <v>0.52309000000000005</v>
          </cell>
          <cell r="E4155">
            <v>0.52303999999999995</v>
          </cell>
          <cell r="F4155">
            <v>1</v>
          </cell>
          <cell r="G4155">
            <v>5.0000000000000002E-5</v>
          </cell>
          <cell r="H4155">
            <v>5.0000000000000002E-5</v>
          </cell>
          <cell r="I4155">
            <v>0.51785999999999999</v>
          </cell>
          <cell r="J4155">
            <v>0.57999999999999996</v>
          </cell>
        </row>
        <row r="4156">
          <cell r="A4156" t="str">
            <v>M3543.1</v>
          </cell>
          <cell r="B4156" t="str">
            <v>manguera reforzada de 1/2"</v>
          </cell>
          <cell r="C4156" t="str">
            <v>m</v>
          </cell>
          <cell r="D4156">
            <v>0.30304999999999999</v>
          </cell>
          <cell r="E4156">
            <v>0.30299999999999999</v>
          </cell>
          <cell r="F4156">
            <v>1</v>
          </cell>
          <cell r="G4156">
            <v>5.0000000000000002E-5</v>
          </cell>
          <cell r="H4156">
            <v>5.0000000000000002E-5</v>
          </cell>
          <cell r="I4156">
            <v>0.3</v>
          </cell>
          <cell r="J4156">
            <v>0.33600000000000002</v>
          </cell>
        </row>
        <row r="4157">
          <cell r="A4157" t="str">
            <v>M3544</v>
          </cell>
          <cell r="B4157" t="str">
            <v>marmolina</v>
          </cell>
          <cell r="C4157" t="str">
            <v>saco</v>
          </cell>
          <cell r="D4157">
            <v>0.63585000000000003</v>
          </cell>
          <cell r="E4157">
            <v>0.63124999999999998</v>
          </cell>
          <cell r="F4157">
            <v>1</v>
          </cell>
          <cell r="G4157">
            <v>4.5999999999999999E-3</v>
          </cell>
          <cell r="H4157">
            <v>4.5999999999999999E-3</v>
          </cell>
          <cell r="I4157">
            <v>0.625</v>
          </cell>
          <cell r="J4157">
            <v>0.7</v>
          </cell>
        </row>
        <row r="4158">
          <cell r="A4158" t="str">
            <v>M3545</v>
          </cell>
          <cell r="B4158" t="str">
            <v>Pala cuadrada p/jardinero c/mango bell</v>
          </cell>
          <cell r="C4158" t="str">
            <v>u</v>
          </cell>
          <cell r="D4158">
            <v>4.2034700000000003</v>
          </cell>
          <cell r="E4158">
            <v>4.2023200000000003</v>
          </cell>
          <cell r="F4158">
            <v>1</v>
          </cell>
          <cell r="G4158">
            <v>1.15E-3</v>
          </cell>
          <cell r="H4158">
            <v>1.15E-3</v>
          </cell>
          <cell r="I4158">
            <v>4.1607099999999999</v>
          </cell>
          <cell r="J4158">
            <v>4.66</v>
          </cell>
        </row>
        <row r="4159">
          <cell r="A4159" t="str">
            <v>M3546</v>
          </cell>
          <cell r="B4159" t="str">
            <v>Soldadura  60/11x1/8" tipo Indura</v>
          </cell>
          <cell r="C4159" t="str">
            <v>kg</v>
          </cell>
          <cell r="D4159">
            <v>3.13123</v>
          </cell>
          <cell r="E4159">
            <v>3.1309999999999998</v>
          </cell>
          <cell r="F4159">
            <v>1</v>
          </cell>
          <cell r="G4159">
            <v>2.3000000000000001E-4</v>
          </cell>
          <cell r="H4159">
            <v>2.3000000000000001E-4</v>
          </cell>
          <cell r="I4159">
            <v>3.1</v>
          </cell>
          <cell r="J4159">
            <v>3.4720000000000004</v>
          </cell>
          <cell r="K4159">
            <v>3.1</v>
          </cell>
        </row>
        <row r="4160">
          <cell r="A4160" t="str">
            <v>M3546.1</v>
          </cell>
          <cell r="B4160" t="str">
            <v>Soldadura  70/18x1/8" tipo Indura</v>
          </cell>
          <cell r="C4160" t="str">
            <v>kg</v>
          </cell>
          <cell r="D4160">
            <v>3.7877299999999998</v>
          </cell>
          <cell r="E4160">
            <v>3.7875000000000001</v>
          </cell>
          <cell r="F4160">
            <v>1</v>
          </cell>
          <cell r="G4160">
            <v>2.3000000000000001E-4</v>
          </cell>
          <cell r="H4160">
            <v>2.3000000000000001E-4</v>
          </cell>
          <cell r="I4160">
            <v>3.75</v>
          </cell>
          <cell r="J4160">
            <v>4.2</v>
          </cell>
          <cell r="K4160">
            <v>3.75</v>
          </cell>
        </row>
        <row r="4161">
          <cell r="A4161" t="str">
            <v>M3546.2</v>
          </cell>
          <cell r="B4161" t="str">
            <v>Oxiacetileno</v>
          </cell>
          <cell r="C4161" t="str">
            <v>bot</v>
          </cell>
          <cell r="D4161">
            <v>26.74503</v>
          </cell>
          <cell r="E4161">
            <v>26.744800000000001</v>
          </cell>
          <cell r="F4161">
            <v>1</v>
          </cell>
          <cell r="G4161">
            <v>2.3000000000000001E-4</v>
          </cell>
          <cell r="H4161">
            <v>2.3000000000000001E-4</v>
          </cell>
          <cell r="I4161">
            <v>26.48</v>
          </cell>
          <cell r="J4161">
            <v>29.657600000000002</v>
          </cell>
          <cell r="K4161">
            <v>26.48</v>
          </cell>
        </row>
        <row r="4162">
          <cell r="A4162" t="str">
            <v>M3546.3</v>
          </cell>
          <cell r="B4162" t="str">
            <v>Desoxidante</v>
          </cell>
          <cell r="C4162" t="str">
            <v>gal</v>
          </cell>
          <cell r="D4162">
            <v>1.6977199999999999</v>
          </cell>
          <cell r="E4162">
            <v>1.6968000000000001</v>
          </cell>
          <cell r="F4162">
            <v>1</v>
          </cell>
          <cell r="G4162">
            <v>9.2000000000000003E-4</v>
          </cell>
          <cell r="H4162">
            <v>9.2000000000000003E-4</v>
          </cell>
          <cell r="I4162">
            <v>1.68</v>
          </cell>
          <cell r="J4162">
            <v>1.8816000000000002</v>
          </cell>
          <cell r="K4162">
            <v>1.68</v>
          </cell>
        </row>
        <row r="4163">
          <cell r="A4163" t="str">
            <v>M3546.4</v>
          </cell>
          <cell r="B4163" t="str">
            <v>Oxigeno</v>
          </cell>
          <cell r="C4163" t="str">
            <v>bot</v>
          </cell>
          <cell r="D4163">
            <v>26.74503</v>
          </cell>
          <cell r="E4163">
            <v>26.744800000000001</v>
          </cell>
          <cell r="F4163">
            <v>1</v>
          </cell>
          <cell r="G4163">
            <v>2.3000000000000001E-4</v>
          </cell>
          <cell r="H4163">
            <v>2.3000000000000001E-4</v>
          </cell>
          <cell r="I4163">
            <v>26.48</v>
          </cell>
          <cell r="J4163">
            <v>29.657600000000002</v>
          </cell>
          <cell r="K4163">
            <v>26.48</v>
          </cell>
        </row>
        <row r="4164">
          <cell r="A4164" t="str">
            <v>M3547</v>
          </cell>
          <cell r="B4164" t="str">
            <v>Tanque para Agua (42 gal)</v>
          </cell>
          <cell r="C4164" t="str">
            <v>u</v>
          </cell>
          <cell r="D4164">
            <v>32.320360000000001</v>
          </cell>
          <cell r="E4164">
            <v>32.301960000000001</v>
          </cell>
          <cell r="F4164">
            <v>1</v>
          </cell>
          <cell r="G4164">
            <v>1.84E-2</v>
          </cell>
          <cell r="H4164">
            <v>1.84E-2</v>
          </cell>
          <cell r="I4164">
            <v>31.982140000000001</v>
          </cell>
          <cell r="J4164">
            <v>35.82</v>
          </cell>
        </row>
        <row r="4165">
          <cell r="B4165" t="str">
            <v>SANITARIOS Y GRIFERIA</v>
          </cell>
          <cell r="F4165">
            <v>1</v>
          </cell>
          <cell r="I4165">
            <v>0</v>
          </cell>
        </row>
        <row r="4166">
          <cell r="B4166" t="str">
            <v>ACCESORIOS Y JUEGOS DE BAÑO</v>
          </cell>
          <cell r="F4166">
            <v>1</v>
          </cell>
          <cell r="I4166">
            <v>0</v>
          </cell>
        </row>
        <row r="4167">
          <cell r="A4167" t="str">
            <v>M3548</v>
          </cell>
          <cell r="B4167" t="str">
            <v>Juego Accesorios adhesivo blanco edesa</v>
          </cell>
          <cell r="C4167" t="str">
            <v>u</v>
          </cell>
          <cell r="D4167">
            <v>10.93056</v>
          </cell>
          <cell r="E4167">
            <v>10.929639999999999</v>
          </cell>
          <cell r="F4167">
            <v>1</v>
          </cell>
          <cell r="G4167">
            <v>9.2000000000000003E-4</v>
          </cell>
          <cell r="H4167">
            <v>9.2000000000000003E-4</v>
          </cell>
          <cell r="I4167">
            <v>10.821429999999999</v>
          </cell>
          <cell r="J4167">
            <v>12.12</v>
          </cell>
        </row>
        <row r="4168">
          <cell r="A4168" t="str">
            <v>M3549</v>
          </cell>
          <cell r="B4168" t="str">
            <v>Juego Accesorios  adhesivo bone Edesa</v>
          </cell>
          <cell r="C4168" t="str">
            <v>u</v>
          </cell>
          <cell r="D4168">
            <v>12.02173</v>
          </cell>
          <cell r="E4168">
            <v>12.020810000000001</v>
          </cell>
          <cell r="F4168">
            <v>1</v>
          </cell>
          <cell r="G4168">
            <v>9.2000000000000003E-4</v>
          </cell>
          <cell r="H4168">
            <v>9.2000000000000003E-4</v>
          </cell>
          <cell r="I4168">
            <v>11.90179</v>
          </cell>
          <cell r="J4168">
            <v>13.33</v>
          </cell>
        </row>
        <row r="4169">
          <cell r="A4169" t="str">
            <v>M3550</v>
          </cell>
          <cell r="B4169" t="str">
            <v>Juego Accesorios adhesivo  colores fuertes Edesa</v>
          </cell>
          <cell r="C4169" t="str">
            <v>u</v>
          </cell>
          <cell r="D4169">
            <v>13.2211</v>
          </cell>
          <cell r="E4169">
            <v>13.220179999999999</v>
          </cell>
          <cell r="F4169">
            <v>1</v>
          </cell>
          <cell r="G4169">
            <v>9.2000000000000003E-4</v>
          </cell>
          <cell r="H4169">
            <v>9.2000000000000003E-4</v>
          </cell>
          <cell r="I4169">
            <v>13.08929</v>
          </cell>
          <cell r="J4169">
            <v>14.66</v>
          </cell>
        </row>
        <row r="4170">
          <cell r="A4170" t="str">
            <v>M3551</v>
          </cell>
          <cell r="B4170" t="str">
            <v>Juego Accesorios Spazzio blanco</v>
          </cell>
          <cell r="C4170" t="str">
            <v>u</v>
          </cell>
          <cell r="D4170">
            <v>28.307980000000001</v>
          </cell>
          <cell r="E4170">
            <v>28.30706</v>
          </cell>
          <cell r="F4170">
            <v>1</v>
          </cell>
          <cell r="G4170">
            <v>9.2000000000000003E-4</v>
          </cell>
          <cell r="H4170">
            <v>9.2000000000000003E-4</v>
          </cell>
          <cell r="I4170">
            <v>28.026789999999998</v>
          </cell>
          <cell r="J4170">
            <v>31.39</v>
          </cell>
        </row>
        <row r="4171">
          <cell r="A4171" t="str">
            <v>M3552</v>
          </cell>
          <cell r="B4171" t="str">
            <v>Juego Accesorios Spazzio bone</v>
          </cell>
          <cell r="C4171" t="str">
            <v>u</v>
          </cell>
          <cell r="D4171">
            <v>31.148599999999998</v>
          </cell>
          <cell r="E4171">
            <v>31.147680000000001</v>
          </cell>
          <cell r="F4171">
            <v>1</v>
          </cell>
          <cell r="G4171">
            <v>9.2000000000000003E-4</v>
          </cell>
          <cell r="H4171">
            <v>9.2000000000000003E-4</v>
          </cell>
          <cell r="I4171">
            <v>30.839289999999998</v>
          </cell>
          <cell r="J4171">
            <v>34.54</v>
          </cell>
        </row>
        <row r="4172">
          <cell r="A4172" t="str">
            <v>M3553</v>
          </cell>
          <cell r="B4172" t="str">
            <v>Juego Accesorios Spazzio fuerte</v>
          </cell>
          <cell r="C4172" t="str">
            <v>u</v>
          </cell>
          <cell r="D4172">
            <v>34.25976</v>
          </cell>
          <cell r="E4172">
            <v>34.258839999999999</v>
          </cell>
          <cell r="F4172">
            <v>1</v>
          </cell>
          <cell r="G4172">
            <v>9.2000000000000003E-4</v>
          </cell>
          <cell r="H4172">
            <v>9.2000000000000003E-4</v>
          </cell>
          <cell r="I4172">
            <v>33.919640000000001</v>
          </cell>
          <cell r="J4172">
            <v>37.99</v>
          </cell>
        </row>
        <row r="4173">
          <cell r="A4173" t="str">
            <v>M3553.1</v>
          </cell>
          <cell r="B4173" t="str">
            <v>Accesorios de baño Juegos completos linea intermedia</v>
          </cell>
          <cell r="C4173" t="str">
            <v>u</v>
          </cell>
          <cell r="D4173">
            <v>74.508619999999993</v>
          </cell>
          <cell r="E4173">
            <v>74.5077</v>
          </cell>
          <cell r="F4173">
            <v>1</v>
          </cell>
          <cell r="G4173">
            <v>9.2000000000000003E-4</v>
          </cell>
          <cell r="H4173">
            <v>9.2000000000000003E-4</v>
          </cell>
          <cell r="I4173">
            <v>73.77</v>
          </cell>
          <cell r="J4173">
            <v>82.622399999999999</v>
          </cell>
          <cell r="K4173">
            <v>73.77</v>
          </cell>
        </row>
        <row r="4174">
          <cell r="A4174" t="str">
            <v>M3553.2</v>
          </cell>
          <cell r="B4174" t="str">
            <v>Accesorios de baño de lujo Juegos completos tipo A</v>
          </cell>
          <cell r="C4174" t="str">
            <v>u</v>
          </cell>
          <cell r="D4174">
            <v>161.60092</v>
          </cell>
          <cell r="E4174">
            <v>161.6</v>
          </cell>
          <cell r="F4174">
            <v>1</v>
          </cell>
          <cell r="G4174">
            <v>9.2000000000000003E-4</v>
          </cell>
          <cell r="H4174">
            <v>9.2000000000000003E-4</v>
          </cell>
          <cell r="I4174">
            <v>160</v>
          </cell>
          <cell r="J4174">
            <v>179.20000000000002</v>
          </cell>
          <cell r="K4174">
            <v>160</v>
          </cell>
        </row>
        <row r="4175">
          <cell r="B4175" t="str">
            <v>BIDET</v>
          </cell>
          <cell r="F4175">
            <v>1</v>
          </cell>
          <cell r="I4175">
            <v>0</v>
          </cell>
        </row>
        <row r="4176">
          <cell r="A4176" t="str">
            <v>M3554</v>
          </cell>
          <cell r="B4176" t="str">
            <v>Bidet Victoria Blanco FV (lujo)</v>
          </cell>
          <cell r="C4176" t="str">
            <v>u</v>
          </cell>
          <cell r="D4176">
            <v>109.67909</v>
          </cell>
          <cell r="E4176">
            <v>109.67518</v>
          </cell>
          <cell r="F4176">
            <v>1</v>
          </cell>
          <cell r="G4176">
            <v>3.9100000000000003E-3</v>
          </cell>
          <cell r="H4176">
            <v>3.9100000000000003E-3</v>
          </cell>
          <cell r="I4176">
            <v>108.58929000000001</v>
          </cell>
          <cell r="J4176">
            <v>121.62</v>
          </cell>
        </row>
        <row r="4177">
          <cell r="A4177" t="str">
            <v>M3555</v>
          </cell>
          <cell r="B4177" t="str">
            <v>Bidet Pompeya Blanco FV (LINEA INTERMEDIA)</v>
          </cell>
          <cell r="C4177" t="str">
            <v>u</v>
          </cell>
          <cell r="D4177">
            <v>82.896050000000002</v>
          </cell>
          <cell r="E4177">
            <v>82.892139999999998</v>
          </cell>
          <cell r="F4177">
            <v>1</v>
          </cell>
          <cell r="G4177">
            <v>3.9100000000000003E-3</v>
          </cell>
          <cell r="H4177">
            <v>3.9100000000000003E-3</v>
          </cell>
          <cell r="I4177">
            <v>82.071430000000007</v>
          </cell>
          <cell r="J4177">
            <v>91.92</v>
          </cell>
        </row>
        <row r="4178">
          <cell r="A4178" t="str">
            <v>M3556</v>
          </cell>
          <cell r="B4178" t="str">
            <v>Bidet Jade (Plasmade, mármol culivado)</v>
          </cell>
          <cell r="C4178" t="str">
            <v>u</v>
          </cell>
          <cell r="D4178">
            <v>163.51570000000001</v>
          </cell>
          <cell r="E4178">
            <v>163.51178999999999</v>
          </cell>
          <cell r="F4178">
            <v>1</v>
          </cell>
          <cell r="G4178">
            <v>3.9100000000000003E-3</v>
          </cell>
          <cell r="H4178">
            <v>3.9100000000000003E-3</v>
          </cell>
          <cell r="I4178">
            <v>161.89286000000001</v>
          </cell>
          <cell r="J4178">
            <v>181.32</v>
          </cell>
        </row>
        <row r="4179">
          <cell r="A4179" t="str">
            <v>M3557</v>
          </cell>
          <cell r="B4179" t="str">
            <v>Bide Diamante (Plasmade, mármol culivado)</v>
          </cell>
          <cell r="C4179" t="str">
            <v>u</v>
          </cell>
          <cell r="D4179">
            <v>141.37684999999999</v>
          </cell>
          <cell r="E4179">
            <v>141.37294</v>
          </cell>
          <cell r="F4179">
            <v>1</v>
          </cell>
          <cell r="G4179">
            <v>3.9100000000000003E-3</v>
          </cell>
          <cell r="H4179">
            <v>3.9100000000000003E-3</v>
          </cell>
          <cell r="I4179">
            <v>139.97320999999999</v>
          </cell>
          <cell r="J4179">
            <v>156.77000000000001</v>
          </cell>
        </row>
        <row r="4180">
          <cell r="B4180" t="str">
            <v>FREGADEROS</v>
          </cell>
          <cell r="F4180">
            <v>1</v>
          </cell>
          <cell r="I4180">
            <v>0</v>
          </cell>
        </row>
        <row r="4181">
          <cell r="A4181" t="str">
            <v>M3558</v>
          </cell>
          <cell r="B4181" t="str">
            <v>Fregadero Triple (Plasmade, mármol culivado)</v>
          </cell>
          <cell r="C4181" t="str">
            <v>u</v>
          </cell>
          <cell r="D4181">
            <v>128.09101999999999</v>
          </cell>
          <cell r="E4181">
            <v>128.08964</v>
          </cell>
          <cell r="F4181">
            <v>1</v>
          </cell>
          <cell r="G4181">
            <v>1.3799999999999999E-3</v>
          </cell>
          <cell r="H4181">
            <v>1.3799999999999999E-3</v>
          </cell>
          <cell r="I4181">
            <v>126.82143000000001</v>
          </cell>
          <cell r="J4181">
            <v>142.04</v>
          </cell>
        </row>
        <row r="4182">
          <cell r="A4182" t="str">
            <v>M3559</v>
          </cell>
          <cell r="B4182" t="str">
            <v>Fregadero con doble escurridera (Plasmade, mármol culivado)</v>
          </cell>
          <cell r="C4182" t="str">
            <v>u</v>
          </cell>
          <cell r="D4182">
            <v>119.11826000000001</v>
          </cell>
          <cell r="E4182">
            <v>119.11687999999999</v>
          </cell>
          <cell r="F4182">
            <v>1</v>
          </cell>
          <cell r="G4182">
            <v>1.3799999999999999E-3</v>
          </cell>
          <cell r="H4182">
            <v>1.3799999999999999E-3</v>
          </cell>
          <cell r="I4182">
            <v>117.9375</v>
          </cell>
          <cell r="J4182">
            <v>132.09</v>
          </cell>
        </row>
        <row r="4183">
          <cell r="A4183" t="str">
            <v>M3560</v>
          </cell>
          <cell r="B4183" t="str">
            <v>Fregadero Doble (Plasmade, mármol culivado)</v>
          </cell>
          <cell r="C4183" t="str">
            <v>u</v>
          </cell>
          <cell r="D4183">
            <v>96.050569999999993</v>
          </cell>
          <cell r="E4183">
            <v>96.049189999999996</v>
          </cell>
          <cell r="F4183">
            <v>1</v>
          </cell>
          <cell r="G4183">
            <v>1.3799999999999999E-3</v>
          </cell>
          <cell r="H4183">
            <v>1.3799999999999999E-3</v>
          </cell>
          <cell r="I4183">
            <v>95.098209999999995</v>
          </cell>
          <cell r="J4183">
            <v>106.51</v>
          </cell>
        </row>
        <row r="4184">
          <cell r="A4184" t="str">
            <v>M3561</v>
          </cell>
          <cell r="B4184" t="str">
            <v>Fregadero con simple escurridera (Plasmade, mármol culivado)</v>
          </cell>
          <cell r="C4184" t="str">
            <v>u</v>
          </cell>
          <cell r="D4184">
            <v>92.199950000000001</v>
          </cell>
          <cell r="E4184">
            <v>92.198570000000004</v>
          </cell>
          <cell r="F4184">
            <v>1</v>
          </cell>
          <cell r="G4184">
            <v>1.3799999999999999E-3</v>
          </cell>
          <cell r="H4184">
            <v>1.3799999999999999E-3</v>
          </cell>
          <cell r="I4184">
            <v>91.285709999999995</v>
          </cell>
          <cell r="J4184">
            <v>102.24</v>
          </cell>
        </row>
        <row r="4185">
          <cell r="A4185" t="str">
            <v>M3562</v>
          </cell>
          <cell r="B4185" t="str">
            <v>Fregadero simple (Plasmade, mármol culivado)</v>
          </cell>
          <cell r="C4185" t="str">
            <v>u</v>
          </cell>
          <cell r="D4185">
            <v>67.851740000000007</v>
          </cell>
          <cell r="E4185">
            <v>67.850359999999995</v>
          </cell>
          <cell r="F4185">
            <v>1</v>
          </cell>
          <cell r="G4185">
            <v>1.3799999999999999E-3</v>
          </cell>
          <cell r="H4185">
            <v>1.3799999999999999E-3</v>
          </cell>
          <cell r="I4185">
            <v>67.178569999999993</v>
          </cell>
          <cell r="J4185">
            <v>75.239999999999995</v>
          </cell>
        </row>
        <row r="4186">
          <cell r="A4186" t="str">
            <v>M3563</v>
          </cell>
          <cell r="B4186" t="str">
            <v>Escurridera Integral (Plasmade, Granadatex S. sólida)</v>
          </cell>
          <cell r="C4186" t="str">
            <v>u</v>
          </cell>
          <cell r="D4186">
            <v>59.81682</v>
          </cell>
          <cell r="E4186">
            <v>59.815440000000002</v>
          </cell>
          <cell r="F4186">
            <v>1</v>
          </cell>
          <cell r="G4186">
            <v>1.3799999999999999E-3</v>
          </cell>
          <cell r="H4186">
            <v>1.3799999999999999E-3</v>
          </cell>
          <cell r="I4186">
            <v>59.223210000000002</v>
          </cell>
          <cell r="J4186">
            <v>66.33</v>
          </cell>
        </row>
        <row r="4187">
          <cell r="A4187" t="str">
            <v>M3564</v>
          </cell>
          <cell r="B4187" t="str">
            <v>Pozo Bar (Plasmade, mármol culivado)</v>
          </cell>
          <cell r="C4187" t="str">
            <v>u</v>
          </cell>
          <cell r="D4187">
            <v>92.199950000000001</v>
          </cell>
          <cell r="E4187">
            <v>92.198570000000004</v>
          </cell>
          <cell r="F4187">
            <v>1</v>
          </cell>
          <cell r="G4187">
            <v>1.3799999999999999E-3</v>
          </cell>
          <cell r="H4187">
            <v>1.3799999999999999E-3</v>
          </cell>
          <cell r="I4187">
            <v>91.285709999999995</v>
          </cell>
          <cell r="J4187">
            <v>102.24</v>
          </cell>
        </row>
        <row r="4188">
          <cell r="A4188" t="str">
            <v>M3565</v>
          </cell>
          <cell r="B4188" t="str">
            <v>Pozo Lavacopas (Plasmade, mármol culivado)</v>
          </cell>
          <cell r="C4188" t="str">
            <v>u</v>
          </cell>
          <cell r="D4188">
            <v>70.421819999999997</v>
          </cell>
          <cell r="E4188">
            <v>70.420439999999999</v>
          </cell>
          <cell r="F4188">
            <v>1</v>
          </cell>
          <cell r="G4188">
            <v>1.3799999999999999E-3</v>
          </cell>
          <cell r="H4188">
            <v>1.3799999999999999E-3</v>
          </cell>
          <cell r="I4188">
            <v>69.723209999999995</v>
          </cell>
          <cell r="J4188">
            <v>78.09</v>
          </cell>
        </row>
        <row r="4189">
          <cell r="A4189" t="str">
            <v>M3566</v>
          </cell>
          <cell r="B4189" t="str">
            <v>Fregadero de acero inoxidable (100 x 50) 1 pozo S/Pala</v>
          </cell>
          <cell r="C4189" t="str">
            <v>u</v>
          </cell>
          <cell r="D4189">
            <v>50.501379999999997</v>
          </cell>
          <cell r="E4189">
            <v>50.5</v>
          </cell>
          <cell r="F4189">
            <v>1</v>
          </cell>
          <cell r="G4189">
            <v>1.3799999999999999E-3</v>
          </cell>
          <cell r="H4189">
            <v>1.3799999999999999E-3</v>
          </cell>
          <cell r="I4189">
            <v>50</v>
          </cell>
          <cell r="J4189">
            <v>56</v>
          </cell>
        </row>
        <row r="4190">
          <cell r="A4190" t="str">
            <v>M3567</v>
          </cell>
          <cell r="B4190" t="str">
            <v>Fregadero de acero inoxidable (80 x 50) 1 pozo S/Pala</v>
          </cell>
          <cell r="C4190" t="str">
            <v>u</v>
          </cell>
          <cell r="D4190">
            <v>44.441380000000002</v>
          </cell>
          <cell r="E4190">
            <v>44.44</v>
          </cell>
          <cell r="F4190">
            <v>1</v>
          </cell>
          <cell r="G4190">
            <v>1.3799999999999999E-3</v>
          </cell>
          <cell r="H4190">
            <v>1.3799999999999999E-3</v>
          </cell>
          <cell r="I4190">
            <v>44</v>
          </cell>
          <cell r="J4190">
            <v>49.28</v>
          </cell>
        </row>
        <row r="4191">
          <cell r="A4191" t="str">
            <v>M3568</v>
          </cell>
          <cell r="B4191" t="str">
            <v>Poceta de acero inoxidable (52 x 48) S/Pala</v>
          </cell>
          <cell r="C4191" t="str">
            <v>u</v>
          </cell>
          <cell r="D4191">
            <v>30.301380000000002</v>
          </cell>
          <cell r="E4191">
            <v>30.3</v>
          </cell>
          <cell r="F4191">
            <v>1</v>
          </cell>
          <cell r="G4191">
            <v>1.3799999999999999E-3</v>
          </cell>
          <cell r="H4191">
            <v>1.3799999999999999E-3</v>
          </cell>
          <cell r="I4191">
            <v>30</v>
          </cell>
          <cell r="J4191">
            <v>33.6</v>
          </cell>
        </row>
        <row r="4192">
          <cell r="A4192" t="str">
            <v>M3568.1</v>
          </cell>
          <cell r="B4192" t="str">
            <v>Lavacopas de acero inoxidable griferia de lujo cromada ,juego de abasto  desague y sifon</v>
          </cell>
          <cell r="C4192" t="str">
            <v>u</v>
          </cell>
          <cell r="D4192">
            <v>123.62538000000001</v>
          </cell>
          <cell r="E4192">
            <v>123.624</v>
          </cell>
          <cell r="F4192">
            <v>1</v>
          </cell>
          <cell r="G4192">
            <v>1.3799999999999999E-3</v>
          </cell>
          <cell r="H4192">
            <v>1.3799999999999999E-3</v>
          </cell>
          <cell r="I4192">
            <v>122.4</v>
          </cell>
          <cell r="J4192">
            <v>137.08800000000002</v>
          </cell>
          <cell r="K4192">
            <v>122.4</v>
          </cell>
        </row>
        <row r="4193">
          <cell r="A4193" t="str">
            <v>M3568.2</v>
          </cell>
          <cell r="B4193" t="str">
            <v>Lavacopas doble de acero inoxidable griferia de lujo cromada ,juego de abasto  desague y sifon</v>
          </cell>
          <cell r="C4193" t="str">
            <v>u</v>
          </cell>
          <cell r="D4193">
            <v>404.00137999999998</v>
          </cell>
          <cell r="E4193">
            <v>404</v>
          </cell>
          <cell r="F4193">
            <v>1</v>
          </cell>
          <cell r="G4193">
            <v>1.3799999999999999E-3</v>
          </cell>
          <cell r="H4193">
            <v>1.3799999999999999E-3</v>
          </cell>
          <cell r="I4193">
            <v>400</v>
          </cell>
          <cell r="J4193">
            <v>448.00000000000006</v>
          </cell>
          <cell r="K4193">
            <v>400</v>
          </cell>
        </row>
        <row r="4194">
          <cell r="B4194" t="str">
            <v>INODOROS DE POCELANA</v>
          </cell>
          <cell r="F4194">
            <v>1</v>
          </cell>
          <cell r="I4194">
            <v>0</v>
          </cell>
        </row>
        <row r="4195">
          <cell r="A4195" t="str">
            <v>M3569</v>
          </cell>
          <cell r="B4195" t="str">
            <v>Inodoro Victoria blanco FV (Lujo)</v>
          </cell>
          <cell r="C4195" t="str">
            <v>u</v>
          </cell>
          <cell r="D4195">
            <v>146.24046999999999</v>
          </cell>
          <cell r="E4195">
            <v>146.23356999999999</v>
          </cell>
          <cell r="F4195">
            <v>1</v>
          </cell>
          <cell r="G4195">
            <v>6.8999999999999999E-3</v>
          </cell>
          <cell r="H4195">
            <v>6.8999999999999999E-3</v>
          </cell>
          <cell r="I4195">
            <v>144.78570999999999</v>
          </cell>
          <cell r="J4195">
            <v>162.16</v>
          </cell>
        </row>
        <row r="4196">
          <cell r="A4196" t="str">
            <v>M3570</v>
          </cell>
          <cell r="B4196" t="str">
            <v>Inodoro Jade (Plasmade, mármol culivado)</v>
          </cell>
          <cell r="C4196" t="str">
            <v>u</v>
          </cell>
          <cell r="D4196">
            <v>469.79217</v>
          </cell>
          <cell r="E4196">
            <v>469.78527000000003</v>
          </cell>
          <cell r="F4196">
            <v>1</v>
          </cell>
          <cell r="G4196">
            <v>6.8999999999999999E-3</v>
          </cell>
          <cell r="H4196">
            <v>6.8999999999999999E-3</v>
          </cell>
          <cell r="I4196">
            <v>465.13393000000002</v>
          </cell>
          <cell r="J4196">
            <v>520.95000000000005</v>
          </cell>
        </row>
        <row r="4197">
          <cell r="A4197" t="str">
            <v>M3571</v>
          </cell>
          <cell r="B4197" t="str">
            <v>Inodoro Diamante (Plasmade, mármol culivado)</v>
          </cell>
          <cell r="C4197" t="str">
            <v>u</v>
          </cell>
          <cell r="D4197">
            <v>455.80547000000001</v>
          </cell>
          <cell r="E4197">
            <v>455.79856999999998</v>
          </cell>
          <cell r="F4197">
            <v>1</v>
          </cell>
          <cell r="G4197">
            <v>6.8999999999999999E-3</v>
          </cell>
          <cell r="H4197">
            <v>6.8999999999999999E-3</v>
          </cell>
          <cell r="I4197">
            <v>451.28570999999999</v>
          </cell>
          <cell r="J4197">
            <v>505.44</v>
          </cell>
        </row>
        <row r="4198">
          <cell r="A4198" t="str">
            <v>M3572</v>
          </cell>
          <cell r="B4198" t="str">
            <v>Inodoro Opalo (Plasmade, mármol culivado)</v>
          </cell>
          <cell r="C4198" t="str">
            <v>u</v>
          </cell>
          <cell r="D4198">
            <v>333.46922000000001</v>
          </cell>
          <cell r="E4198">
            <v>333.46231999999998</v>
          </cell>
          <cell r="F4198">
            <v>1</v>
          </cell>
          <cell r="G4198">
            <v>6.8999999999999999E-3</v>
          </cell>
          <cell r="H4198">
            <v>6.8999999999999999E-3</v>
          </cell>
          <cell r="I4198">
            <v>330.16070999999999</v>
          </cell>
          <cell r="J4198">
            <v>369.78</v>
          </cell>
        </row>
        <row r="4199">
          <cell r="A4199" t="str">
            <v>M3573</v>
          </cell>
          <cell r="B4199" t="str">
            <v>Inodoro Rubí (Plasmade, mármol culivado)</v>
          </cell>
          <cell r="C4199" t="str">
            <v>u</v>
          </cell>
          <cell r="D4199">
            <v>333.46922000000001</v>
          </cell>
          <cell r="E4199">
            <v>333.46231999999998</v>
          </cell>
          <cell r="F4199">
            <v>1</v>
          </cell>
          <cell r="G4199">
            <v>6.8999999999999999E-3</v>
          </cell>
          <cell r="H4199">
            <v>6.8999999999999999E-3</v>
          </cell>
          <cell r="I4199">
            <v>330.16070999999999</v>
          </cell>
          <cell r="J4199">
            <v>369.78</v>
          </cell>
        </row>
        <row r="4200">
          <cell r="A4200" t="str">
            <v>M3574</v>
          </cell>
          <cell r="B4200" t="str">
            <v>Inodoro Monarca (Plasmade, mármol culivado)</v>
          </cell>
          <cell r="C4200" t="str">
            <v>u</v>
          </cell>
          <cell r="D4200">
            <v>310.16708</v>
          </cell>
          <cell r="E4200">
            <v>310.16018000000003</v>
          </cell>
          <cell r="F4200">
            <v>1</v>
          </cell>
          <cell r="G4200">
            <v>6.8999999999999999E-3</v>
          </cell>
          <cell r="H4200">
            <v>6.8999999999999999E-3</v>
          </cell>
          <cell r="I4200">
            <v>307.08929000000001</v>
          </cell>
          <cell r="J4200">
            <v>343.94</v>
          </cell>
        </row>
        <row r="4201">
          <cell r="A4201" t="str">
            <v>M3575</v>
          </cell>
          <cell r="B4201" t="str">
            <v>Inodoro Fluxómetro de lujo (Plasmade, mármol culivado)</v>
          </cell>
          <cell r="C4201" t="str">
            <v>u</v>
          </cell>
          <cell r="D4201">
            <v>294.72851000000003</v>
          </cell>
          <cell r="E4201">
            <v>294.72161</v>
          </cell>
          <cell r="F4201">
            <v>1</v>
          </cell>
          <cell r="G4201">
            <v>6.8999999999999999E-3</v>
          </cell>
          <cell r="H4201">
            <v>6.8999999999999999E-3</v>
          </cell>
          <cell r="I4201">
            <v>291.80356999999998</v>
          </cell>
          <cell r="J4201">
            <v>326.82</v>
          </cell>
        </row>
        <row r="4202">
          <cell r="A4202" t="str">
            <v>M3576</v>
          </cell>
          <cell r="B4202" t="str">
            <v>Inodoro Roma Blanco (LINEA ECONOMICA)</v>
          </cell>
          <cell r="C4202" t="str">
            <v>u</v>
          </cell>
          <cell r="D4202">
            <v>59.182079999999999</v>
          </cell>
          <cell r="E4202">
            <v>59.175179999999997</v>
          </cell>
          <cell r="F4202">
            <v>1</v>
          </cell>
          <cell r="G4202">
            <v>6.8999999999999999E-3</v>
          </cell>
          <cell r="H4202">
            <v>6.8999999999999999E-3</v>
          </cell>
          <cell r="I4202">
            <v>58.589289999999998</v>
          </cell>
          <cell r="J4202">
            <v>65.62</v>
          </cell>
        </row>
        <row r="4203">
          <cell r="A4203" t="str">
            <v>M3577</v>
          </cell>
          <cell r="B4203" t="str">
            <v>Inodoro Ginebra Blanco FV (LINEA INTERMEDIA)</v>
          </cell>
          <cell r="C4203" t="str">
            <v>u</v>
          </cell>
          <cell r="D4203">
            <v>109.69109</v>
          </cell>
          <cell r="E4203">
            <v>109.68419</v>
          </cell>
          <cell r="F4203">
            <v>1</v>
          </cell>
          <cell r="G4203">
            <v>6.8999999999999999E-3</v>
          </cell>
          <cell r="H4203">
            <v>6.8999999999999999E-3</v>
          </cell>
          <cell r="I4203">
            <v>108.59820999999999</v>
          </cell>
          <cell r="J4203">
            <v>121.63</v>
          </cell>
        </row>
        <row r="4204">
          <cell r="A4204" t="str">
            <v>M3578</v>
          </cell>
          <cell r="B4204" t="str">
            <v>Inodoro Napoli Elongado Blanco FV (LINEA INTERMEDIA)</v>
          </cell>
          <cell r="C4204" t="str">
            <v>u</v>
          </cell>
          <cell r="D4204">
            <v>117.32021</v>
          </cell>
          <cell r="E4204">
            <v>117.31331</v>
          </cell>
          <cell r="F4204">
            <v>1</v>
          </cell>
          <cell r="G4204">
            <v>6.8999999999999999E-3</v>
          </cell>
          <cell r="H4204">
            <v>6.8999999999999999E-3</v>
          </cell>
          <cell r="I4204">
            <v>116.15179000000001</v>
          </cell>
          <cell r="J4204">
            <v>130.09</v>
          </cell>
        </row>
        <row r="4205">
          <cell r="A4205" t="str">
            <v>M3579</v>
          </cell>
          <cell r="B4205" t="str">
            <v>Inodoro Bellini Elongado Blanco FV (LINEA DE LUJO)</v>
          </cell>
          <cell r="C4205" t="str">
            <v>u</v>
          </cell>
          <cell r="D4205">
            <v>268.30619000000002</v>
          </cell>
          <cell r="E4205">
            <v>268.29928999999998</v>
          </cell>
          <cell r="F4205">
            <v>1</v>
          </cell>
          <cell r="G4205">
            <v>6.8999999999999999E-3</v>
          </cell>
          <cell r="H4205">
            <v>6.8999999999999999E-3</v>
          </cell>
          <cell r="I4205">
            <v>265.64285999999998</v>
          </cell>
          <cell r="J4205">
            <v>297.52</v>
          </cell>
        </row>
        <row r="4206">
          <cell r="A4206" t="str">
            <v>M3580</v>
          </cell>
          <cell r="B4206" t="str">
            <v>Inodoro Apolo One Piece Blanco Fv (LINEA DE LUJO)</v>
          </cell>
          <cell r="C4206" t="str">
            <v>u</v>
          </cell>
          <cell r="D4206">
            <v>179.54342</v>
          </cell>
          <cell r="E4206">
            <v>179.53652</v>
          </cell>
          <cell r="F4206">
            <v>1</v>
          </cell>
          <cell r="G4206">
            <v>6.8999999999999999E-3</v>
          </cell>
          <cell r="H4206">
            <v>6.8999999999999999E-3</v>
          </cell>
          <cell r="I4206">
            <v>177.75892999999999</v>
          </cell>
          <cell r="J4206">
            <v>199.09</v>
          </cell>
        </row>
        <row r="4207">
          <cell r="A4207" t="str">
            <v>M3581</v>
          </cell>
          <cell r="B4207" t="str">
            <v>Inodoro Trento One Piece doble descarga Blanco FV (LINEA ECONOMICA)</v>
          </cell>
          <cell r="C4207" t="str">
            <v>u</v>
          </cell>
          <cell r="D4207">
            <v>144.76154</v>
          </cell>
          <cell r="E4207">
            <v>144.75463999999999</v>
          </cell>
          <cell r="F4207">
            <v>1</v>
          </cell>
          <cell r="G4207">
            <v>6.8999999999999999E-3</v>
          </cell>
          <cell r="H4207">
            <v>6.8999999999999999E-3</v>
          </cell>
          <cell r="I4207">
            <v>143.32142999999999</v>
          </cell>
          <cell r="J4207">
            <v>160.52000000000001</v>
          </cell>
        </row>
        <row r="4208">
          <cell r="A4208" t="str">
            <v>M3582</v>
          </cell>
          <cell r="B4208" t="str">
            <v>Inodoro Quantum Institucional elongado para Fluxómetro blanco FV (LINEA INTERMEDIA)</v>
          </cell>
          <cell r="C4208" t="str">
            <v>u</v>
          </cell>
          <cell r="D4208">
            <v>51.607799999999997</v>
          </cell>
          <cell r="E4208">
            <v>51.600900000000003</v>
          </cell>
          <cell r="F4208">
            <v>1</v>
          </cell>
          <cell r="G4208">
            <v>6.8999999999999999E-3</v>
          </cell>
          <cell r="H4208">
            <v>6.8999999999999999E-3</v>
          </cell>
          <cell r="I4208">
            <v>51.09</v>
          </cell>
          <cell r="J4208">
            <v>57.220800000000011</v>
          </cell>
          <cell r="K4208">
            <v>51.09</v>
          </cell>
          <cell r="L4208" t="str">
            <v>precio fv</v>
          </cell>
        </row>
        <row r="4209">
          <cell r="A4209" t="str">
            <v>M3582.1</v>
          </cell>
          <cell r="B4209" t="str">
            <v xml:space="preserve">Inodoro para niños </v>
          </cell>
          <cell r="C4209" t="str">
            <v>u</v>
          </cell>
          <cell r="D4209">
            <v>101.0069</v>
          </cell>
          <cell r="E4209">
            <v>101</v>
          </cell>
          <cell r="F4209">
            <v>1</v>
          </cell>
          <cell r="G4209">
            <v>6.8999999999999999E-3</v>
          </cell>
          <cell r="H4209">
            <v>6.8999999999999999E-3</v>
          </cell>
          <cell r="I4209">
            <v>100</v>
          </cell>
          <cell r="J4209">
            <v>112.00000000000001</v>
          </cell>
          <cell r="K4209">
            <v>100</v>
          </cell>
        </row>
        <row r="4210">
          <cell r="B4210" t="str">
            <v>LAVAMANOS</v>
          </cell>
          <cell r="F4210">
            <v>1</v>
          </cell>
          <cell r="I4210">
            <v>0</v>
          </cell>
        </row>
        <row r="4211">
          <cell r="A4211" t="str">
            <v>M3583</v>
          </cell>
          <cell r="B4211" t="str">
            <v>Lavabo Ferrara de pared 1 hueco Blanco FV (LINEA ECONOMICA)</v>
          </cell>
          <cell r="C4211" t="str">
            <v>u</v>
          </cell>
          <cell r="D4211">
            <v>14.58648</v>
          </cell>
          <cell r="E4211">
            <v>14.58188</v>
          </cell>
          <cell r="F4211">
            <v>1</v>
          </cell>
          <cell r="G4211">
            <v>4.5999999999999999E-3</v>
          </cell>
          <cell r="H4211">
            <v>4.5999999999999999E-3</v>
          </cell>
          <cell r="I4211">
            <v>14.4375</v>
          </cell>
          <cell r="J4211">
            <v>16.170000000000002</v>
          </cell>
        </row>
        <row r="4212">
          <cell r="A4212" t="str">
            <v>M3584</v>
          </cell>
          <cell r="B4212" t="str">
            <v>Lavabo Ferrara de pared 4" Colores suaves FV (LINEA ECONOMICA)</v>
          </cell>
          <cell r="C4212" t="str">
            <v>u</v>
          </cell>
          <cell r="D4212">
            <v>16.047370000000001</v>
          </cell>
          <cell r="E4212">
            <v>16.042770000000001</v>
          </cell>
          <cell r="F4212">
            <v>1</v>
          </cell>
          <cell r="G4212">
            <v>4.5999999999999999E-3</v>
          </cell>
          <cell r="H4212">
            <v>4.5999999999999999E-3</v>
          </cell>
          <cell r="I4212">
            <v>15.883929999999999</v>
          </cell>
          <cell r="J4212">
            <v>17.79</v>
          </cell>
        </row>
        <row r="4213">
          <cell r="A4213" t="str">
            <v>M3585</v>
          </cell>
          <cell r="B4213" t="str">
            <v>Lavabo  de pared blanco (1 agujero 4" y 8") FV (LINEA ECONOMICA)</v>
          </cell>
          <cell r="C4213" t="str">
            <v>u</v>
          </cell>
          <cell r="D4213">
            <v>21.566289999999999</v>
          </cell>
          <cell r="E4213">
            <v>21.561689999999999</v>
          </cell>
          <cell r="F4213">
            <v>1</v>
          </cell>
          <cell r="G4213">
            <v>4.5999999999999999E-3</v>
          </cell>
          <cell r="H4213">
            <v>4.5999999999999999E-3</v>
          </cell>
          <cell r="I4213">
            <v>21.348210000000002</v>
          </cell>
          <cell r="J4213">
            <v>23.91</v>
          </cell>
        </row>
        <row r="4214">
          <cell r="A4214" t="str">
            <v>M3586</v>
          </cell>
          <cell r="B4214" t="str">
            <v>Lavabo Siena de pared colores suaves (1 agujero 4" y 8") FV (LINEA ECONOMICA)</v>
          </cell>
          <cell r="C4214" t="str">
            <v>u</v>
          </cell>
          <cell r="D4214">
            <v>23.72156</v>
          </cell>
          <cell r="E4214">
            <v>23.71696</v>
          </cell>
          <cell r="F4214">
            <v>1</v>
          </cell>
          <cell r="G4214">
            <v>4.5999999999999999E-3</v>
          </cell>
          <cell r="H4214">
            <v>4.5999999999999999E-3</v>
          </cell>
          <cell r="I4214">
            <v>23.482140000000001</v>
          </cell>
          <cell r="J4214">
            <v>26.3</v>
          </cell>
        </row>
        <row r="4215">
          <cell r="A4215" t="str">
            <v>M3587</v>
          </cell>
          <cell r="B4215" t="str">
            <v>Lavabo Siena con pedestal blanco (1 agujero 4" y 8") FV (LINEA ECONOMICA)</v>
          </cell>
          <cell r="C4215" t="str">
            <v>u</v>
          </cell>
          <cell r="D4215">
            <v>35.769419999999997</v>
          </cell>
          <cell r="E4215">
            <v>35.76482</v>
          </cell>
          <cell r="F4215">
            <v>1</v>
          </cell>
          <cell r="G4215">
            <v>4.5999999999999999E-3</v>
          </cell>
          <cell r="H4215">
            <v>4.5999999999999999E-3</v>
          </cell>
          <cell r="I4215">
            <v>35.410710000000002</v>
          </cell>
          <cell r="J4215">
            <v>39.659999999999997</v>
          </cell>
        </row>
        <row r="4216">
          <cell r="A4216" t="str">
            <v>M3588</v>
          </cell>
          <cell r="B4216" t="str">
            <v>Lavabo Siena con pedestal colores suaves (1 agujero 4" y 8") FV (LINEA ECONOMICA)</v>
          </cell>
          <cell r="C4216" t="str">
            <v>u</v>
          </cell>
          <cell r="D4216">
            <v>39.358530000000002</v>
          </cell>
          <cell r="E4216">
            <v>39.353929999999998</v>
          </cell>
          <cell r="F4216">
            <v>1</v>
          </cell>
          <cell r="G4216">
            <v>4.5999999999999999E-3</v>
          </cell>
          <cell r="H4216">
            <v>4.5999999999999999E-3</v>
          </cell>
          <cell r="I4216">
            <v>38.964289999999998</v>
          </cell>
          <cell r="J4216">
            <v>43.64</v>
          </cell>
        </row>
        <row r="4217">
          <cell r="A4217" t="str">
            <v>M3589</v>
          </cell>
          <cell r="B4217" t="str">
            <v>Lavabo Venecia con pedestal blanco (1 agujero 4" y 8") FV (LINEA INTERMEDIA)</v>
          </cell>
          <cell r="C4217" t="str">
            <v>u</v>
          </cell>
          <cell r="D4217">
            <v>48.935490000000001</v>
          </cell>
          <cell r="E4217">
            <v>48.930889999999998</v>
          </cell>
          <cell r="F4217">
            <v>1</v>
          </cell>
          <cell r="G4217">
            <v>4.5999999999999999E-3</v>
          </cell>
          <cell r="H4217">
            <v>4.5999999999999999E-3</v>
          </cell>
          <cell r="I4217">
            <v>48.446429999999999</v>
          </cell>
          <cell r="J4217">
            <v>54.26</v>
          </cell>
        </row>
        <row r="4218">
          <cell r="A4218" t="str">
            <v>M3590</v>
          </cell>
          <cell r="B4218" t="str">
            <v>Lavabo Venecia con pedestal colores suaves (1 agujero 4" y 8") FV (LINEA INTERMEDIA)</v>
          </cell>
          <cell r="C4218" t="str">
            <v>u</v>
          </cell>
          <cell r="D4218">
            <v>53.841209999999997</v>
          </cell>
          <cell r="E4218">
            <v>53.83661</v>
          </cell>
          <cell r="F4218">
            <v>1</v>
          </cell>
          <cell r="G4218">
            <v>4.5999999999999999E-3</v>
          </cell>
          <cell r="H4218">
            <v>4.5999999999999999E-3</v>
          </cell>
          <cell r="I4218">
            <v>53.303570000000001</v>
          </cell>
          <cell r="J4218">
            <v>59.7</v>
          </cell>
        </row>
        <row r="4219">
          <cell r="A4219" t="str">
            <v>M3591</v>
          </cell>
          <cell r="B4219" t="str">
            <v>Lavabo P/E Angelina 4" u 8" blanco FV (LINEA INTERMEDIA)</v>
          </cell>
          <cell r="C4219" t="str">
            <v>u</v>
          </cell>
          <cell r="D4219">
            <v>35.95879</v>
          </cell>
          <cell r="E4219">
            <v>35.954189999999997</v>
          </cell>
          <cell r="F4219">
            <v>1</v>
          </cell>
          <cell r="G4219">
            <v>4.5999999999999999E-3</v>
          </cell>
          <cell r="H4219">
            <v>4.5999999999999999E-3</v>
          </cell>
          <cell r="I4219">
            <v>35.598210000000002</v>
          </cell>
          <cell r="J4219">
            <v>39.869999999999997</v>
          </cell>
        </row>
        <row r="4220">
          <cell r="A4220" t="str">
            <v>M3592</v>
          </cell>
          <cell r="B4220" t="str">
            <v>Lavabo P/E Angelina 4" u 8" colores sueves FV (LINEA INTERMEDIA)</v>
          </cell>
          <cell r="C4220" t="str">
            <v>u</v>
          </cell>
          <cell r="D4220">
            <v>39.556919999999998</v>
          </cell>
          <cell r="E4220">
            <v>39.552320000000002</v>
          </cell>
          <cell r="F4220">
            <v>1</v>
          </cell>
          <cell r="G4220">
            <v>4.5999999999999999E-3</v>
          </cell>
          <cell r="H4220">
            <v>4.5999999999999999E-3</v>
          </cell>
          <cell r="I4220">
            <v>39.160710000000002</v>
          </cell>
          <cell r="J4220">
            <v>43.86</v>
          </cell>
        </row>
        <row r="4221">
          <cell r="A4221" t="str">
            <v>M3593</v>
          </cell>
          <cell r="B4221" t="str">
            <v>Lavabo Victoria con pedestal blanco 8" FV (LINEA DE LUJO)</v>
          </cell>
          <cell r="C4221" t="str">
            <v>u</v>
          </cell>
          <cell r="D4221">
            <v>103.59273</v>
          </cell>
          <cell r="E4221">
            <v>103.58813000000001</v>
          </cell>
          <cell r="F4221">
            <v>1</v>
          </cell>
          <cell r="G4221">
            <v>4.5999999999999999E-3</v>
          </cell>
          <cell r="H4221">
            <v>4.5999999999999999E-3</v>
          </cell>
          <cell r="I4221">
            <v>102.5625</v>
          </cell>
          <cell r="J4221">
            <v>114.87</v>
          </cell>
        </row>
        <row r="4222">
          <cell r="A4222" t="str">
            <v>M3594</v>
          </cell>
          <cell r="B4222" t="str">
            <v>Lavabo Victoria con pedestal colores bone y gris 8" FV (LINEA DE LUJO)</v>
          </cell>
          <cell r="C4222" t="str">
            <v>u</v>
          </cell>
          <cell r="D4222">
            <v>113.95424</v>
          </cell>
          <cell r="E4222">
            <v>113.94964</v>
          </cell>
          <cell r="F4222">
            <v>1</v>
          </cell>
          <cell r="G4222">
            <v>4.5999999999999999E-3</v>
          </cell>
          <cell r="H4222">
            <v>4.5999999999999999E-3</v>
          </cell>
          <cell r="I4222">
            <v>112.82143000000001</v>
          </cell>
          <cell r="J4222">
            <v>126.36</v>
          </cell>
        </row>
        <row r="4223">
          <cell r="A4223" t="str">
            <v>M3595</v>
          </cell>
          <cell r="B4223" t="str">
            <v>Lavamanos empotrable Jade (LINEA PLASMADE) (MARMOL CUlIVADO)</v>
          </cell>
          <cell r="C4223" t="str">
            <v>u</v>
          </cell>
          <cell r="D4223">
            <v>39.0916</v>
          </cell>
          <cell r="E4223">
            <v>39.087000000000003</v>
          </cell>
          <cell r="F4223">
            <v>1</v>
          </cell>
          <cell r="G4223">
            <v>4.5999999999999999E-3</v>
          </cell>
          <cell r="H4223">
            <v>4.5999999999999999E-3</v>
          </cell>
          <cell r="I4223">
            <v>38.700000000000003</v>
          </cell>
          <cell r="J4223">
            <v>43.344000000000008</v>
          </cell>
          <cell r="K4223">
            <v>38.700000000000003</v>
          </cell>
          <cell r="L4223">
            <v>43.344000000000008</v>
          </cell>
          <cell r="M4223" t="str">
            <v>precio fv</v>
          </cell>
        </row>
        <row r="4224">
          <cell r="A4224" t="str">
            <v>M3596</v>
          </cell>
          <cell r="B4224" t="str">
            <v>Lavamanos empotrable Opalo (LINEA PLASMADE) (MARMOL CUlIVADO)</v>
          </cell>
          <cell r="C4224" t="str">
            <v>u</v>
          </cell>
          <cell r="D4224">
            <v>53.968899999999998</v>
          </cell>
          <cell r="E4224">
            <v>53.964300000000001</v>
          </cell>
          <cell r="F4224">
            <v>1</v>
          </cell>
          <cell r="G4224">
            <v>4.5999999999999999E-3</v>
          </cell>
          <cell r="H4224">
            <v>4.5999999999999999E-3</v>
          </cell>
          <cell r="I4224">
            <v>53.43</v>
          </cell>
          <cell r="J4224">
            <v>59.841600000000007</v>
          </cell>
          <cell r="K4224">
            <v>53.43</v>
          </cell>
        </row>
        <row r="4225">
          <cell r="A4225" t="str">
            <v>M3597</v>
          </cell>
          <cell r="B4225" t="str">
            <v>Lavamanos empotrable Cristal (LINEA PLASMADE) (MARMOL CUlIVADO)</v>
          </cell>
          <cell r="C4225" t="str">
            <v>u</v>
          </cell>
          <cell r="D4225">
            <v>53.967460000000003</v>
          </cell>
          <cell r="E4225">
            <v>53.962859999999999</v>
          </cell>
          <cell r="F4225">
            <v>1</v>
          </cell>
          <cell r="G4225">
            <v>4.5999999999999999E-3</v>
          </cell>
          <cell r="H4225">
            <v>4.5999999999999999E-3</v>
          </cell>
          <cell r="I4225">
            <v>53.428570000000001</v>
          </cell>
          <cell r="J4225">
            <v>59.84</v>
          </cell>
          <cell r="L4225">
            <v>38.699999999999996</v>
          </cell>
        </row>
        <row r="4226">
          <cell r="A4226" t="str">
            <v>M3598</v>
          </cell>
          <cell r="B4226" t="str">
            <v>Lavamanos empotrable Rubí (LINEA PLASMADE) (MARMOL CUlIVADO)</v>
          </cell>
          <cell r="C4226" t="str">
            <v>u</v>
          </cell>
          <cell r="D4226">
            <v>53.967460000000003</v>
          </cell>
          <cell r="E4226">
            <v>53.962859999999999</v>
          </cell>
          <cell r="F4226">
            <v>1</v>
          </cell>
          <cell r="G4226">
            <v>4.5999999999999999E-3</v>
          </cell>
          <cell r="H4226">
            <v>4.5999999999999999E-3</v>
          </cell>
          <cell r="I4226">
            <v>53.428570000000001</v>
          </cell>
          <cell r="J4226">
            <v>59.84</v>
          </cell>
        </row>
        <row r="4227">
          <cell r="A4227" t="str">
            <v>M3599</v>
          </cell>
          <cell r="B4227" t="str">
            <v>Lavamanos empotrable Broughan (LINEA PLASMADE) (MARMOL CUlIVADO)</v>
          </cell>
          <cell r="C4227" t="str">
            <v>u</v>
          </cell>
          <cell r="D4227">
            <v>53.967460000000003</v>
          </cell>
          <cell r="E4227">
            <v>53.962859999999999</v>
          </cell>
          <cell r="F4227">
            <v>1</v>
          </cell>
          <cell r="G4227">
            <v>4.5999999999999999E-3</v>
          </cell>
          <cell r="H4227">
            <v>4.5999999999999999E-3</v>
          </cell>
          <cell r="I4227">
            <v>53.428570000000001</v>
          </cell>
          <cell r="J4227">
            <v>59.84</v>
          </cell>
        </row>
        <row r="4228">
          <cell r="A4228" t="str">
            <v>M3600</v>
          </cell>
          <cell r="B4228" t="str">
            <v>Lavamanos empotrable Flor de Lis (LINEA PLASMADE) (MARMOL CUlIVADO)</v>
          </cell>
          <cell r="C4228" t="str">
            <v>u</v>
          </cell>
          <cell r="D4228">
            <v>53.967460000000003</v>
          </cell>
          <cell r="E4228">
            <v>53.962859999999999</v>
          </cell>
          <cell r="F4228">
            <v>1</v>
          </cell>
          <cell r="G4228">
            <v>4.5999999999999999E-3</v>
          </cell>
          <cell r="H4228">
            <v>4.5999999999999999E-3</v>
          </cell>
          <cell r="I4228">
            <v>53.428570000000001</v>
          </cell>
          <cell r="J4228">
            <v>59.84</v>
          </cell>
        </row>
        <row r="4229">
          <cell r="A4229" t="str">
            <v>M3601</v>
          </cell>
          <cell r="B4229" t="str">
            <v>Pozo de lavamanos Diamante (LINEA PLASMADE) (MARMOL CUlIVADO)</v>
          </cell>
          <cell r="C4229" t="str">
            <v>u</v>
          </cell>
          <cell r="D4229">
            <v>53.478650000000002</v>
          </cell>
          <cell r="E4229">
            <v>53.47589</v>
          </cell>
          <cell r="F4229">
            <v>1</v>
          </cell>
          <cell r="G4229">
            <v>2.7599999999999999E-3</v>
          </cell>
          <cell r="H4229">
            <v>2.7599999999999999E-3</v>
          </cell>
          <cell r="I4229">
            <v>52.946429999999999</v>
          </cell>
          <cell r="J4229">
            <v>59.3</v>
          </cell>
        </row>
        <row r="4230">
          <cell r="A4230" t="str">
            <v>M3602</v>
          </cell>
          <cell r="B4230" t="str">
            <v>Pozo de lavamanos Diamante pequeño (LINEA PLASMADE) (MARMOL CUlIVADO)</v>
          </cell>
          <cell r="C4230" t="str">
            <v>u</v>
          </cell>
          <cell r="D4230">
            <v>53.478650000000002</v>
          </cell>
          <cell r="E4230">
            <v>53.47589</v>
          </cell>
          <cell r="F4230">
            <v>1</v>
          </cell>
          <cell r="G4230">
            <v>2.7599999999999999E-3</v>
          </cell>
          <cell r="H4230">
            <v>2.7599999999999999E-3</v>
          </cell>
          <cell r="I4230">
            <v>52.946429999999999</v>
          </cell>
          <cell r="J4230">
            <v>59.3</v>
          </cell>
        </row>
        <row r="4231">
          <cell r="A4231" t="str">
            <v>M3603</v>
          </cell>
          <cell r="B4231" t="str">
            <v>Pozo de lavamanos Hexagono (LINEA PLASMADE) (MARMOL CUlIVADO)</v>
          </cell>
          <cell r="C4231" t="str">
            <v>u</v>
          </cell>
          <cell r="D4231">
            <v>53.478650000000002</v>
          </cell>
          <cell r="E4231">
            <v>53.47589</v>
          </cell>
          <cell r="F4231">
            <v>1</v>
          </cell>
          <cell r="G4231">
            <v>2.7599999999999999E-3</v>
          </cell>
          <cell r="H4231">
            <v>2.7599999999999999E-3</v>
          </cell>
          <cell r="I4231">
            <v>52.946429999999999</v>
          </cell>
          <cell r="J4231">
            <v>59.3</v>
          </cell>
        </row>
        <row r="4232">
          <cell r="A4232" t="str">
            <v>M3604</v>
          </cell>
          <cell r="B4232" t="str">
            <v>Pozo de lavamanos Laguna (LINEA PLASMADE) (MARMOL CUlIVADO)</v>
          </cell>
          <cell r="C4232" t="str">
            <v>u</v>
          </cell>
          <cell r="D4232">
            <v>53.478650000000002</v>
          </cell>
          <cell r="E4232">
            <v>53.47589</v>
          </cell>
          <cell r="F4232">
            <v>1</v>
          </cell>
          <cell r="G4232">
            <v>2.7599999999999999E-3</v>
          </cell>
          <cell r="H4232">
            <v>2.7599999999999999E-3</v>
          </cell>
          <cell r="I4232">
            <v>52.946429999999999</v>
          </cell>
          <cell r="J4232">
            <v>59.3</v>
          </cell>
        </row>
        <row r="4233">
          <cell r="A4233" t="str">
            <v>M3605</v>
          </cell>
          <cell r="B4233" t="str">
            <v>Pozo de lavamanos Royale (LINEA PLASMADE) (MARMOL CUlIVADO)</v>
          </cell>
          <cell r="C4233" t="str">
            <v>u</v>
          </cell>
          <cell r="D4233">
            <v>53.478650000000002</v>
          </cell>
          <cell r="E4233">
            <v>53.47589</v>
          </cell>
          <cell r="F4233">
            <v>1</v>
          </cell>
          <cell r="G4233">
            <v>2.7599999999999999E-3</v>
          </cell>
          <cell r="H4233">
            <v>2.7599999999999999E-3</v>
          </cell>
          <cell r="I4233">
            <v>52.946429999999999</v>
          </cell>
          <cell r="J4233">
            <v>59.3</v>
          </cell>
        </row>
        <row r="4234">
          <cell r="A4234" t="str">
            <v>M3606</v>
          </cell>
          <cell r="B4234" t="str">
            <v>Pozo de lavamanos Malibu (LINEA PLASMADE) (MARMOL CUlIVADO)</v>
          </cell>
          <cell r="C4234" t="str">
            <v>u</v>
          </cell>
          <cell r="D4234">
            <v>53.478650000000002</v>
          </cell>
          <cell r="E4234">
            <v>53.47589</v>
          </cell>
          <cell r="F4234">
            <v>1</v>
          </cell>
          <cell r="G4234">
            <v>2.7599999999999999E-3</v>
          </cell>
          <cell r="H4234">
            <v>2.7599999999999999E-3</v>
          </cell>
          <cell r="I4234">
            <v>52.946429999999999</v>
          </cell>
          <cell r="J4234">
            <v>59.3</v>
          </cell>
        </row>
        <row r="4235">
          <cell r="A4235" t="str">
            <v>M3607</v>
          </cell>
          <cell r="B4235" t="str">
            <v>Pozo de lavamanos Sevilla (LINEA PLASMADE) (MARMOL CUlIVADO)</v>
          </cell>
          <cell r="C4235" t="str">
            <v>u</v>
          </cell>
          <cell r="D4235">
            <v>53.478650000000002</v>
          </cell>
          <cell r="E4235">
            <v>53.47589</v>
          </cell>
          <cell r="F4235">
            <v>1</v>
          </cell>
          <cell r="G4235">
            <v>2.7599999999999999E-3</v>
          </cell>
          <cell r="H4235">
            <v>2.7599999999999999E-3</v>
          </cell>
          <cell r="I4235">
            <v>52.946429999999999</v>
          </cell>
          <cell r="J4235">
            <v>59.3</v>
          </cell>
        </row>
        <row r="4236">
          <cell r="A4236" t="str">
            <v>M3608</v>
          </cell>
          <cell r="B4236" t="str">
            <v>Pozo de lavamanos Valencia (LINEA PLASMADE) (MARMOL CUlIVADO)</v>
          </cell>
          <cell r="C4236" t="str">
            <v>u</v>
          </cell>
          <cell r="D4236">
            <v>53.478650000000002</v>
          </cell>
          <cell r="E4236">
            <v>53.47589</v>
          </cell>
          <cell r="F4236">
            <v>1</v>
          </cell>
          <cell r="G4236">
            <v>2.7599999999999999E-3</v>
          </cell>
          <cell r="H4236">
            <v>2.7599999999999999E-3</v>
          </cell>
          <cell r="I4236">
            <v>52.946429999999999</v>
          </cell>
          <cell r="J4236">
            <v>59.3</v>
          </cell>
        </row>
        <row r="4237">
          <cell r="A4237" t="str">
            <v>M3609</v>
          </cell>
          <cell r="B4237" t="str">
            <v>Lavamanos Perla pequeño (LINEA PLASMADE) (MARMOL CUlIVADO)</v>
          </cell>
          <cell r="C4237" t="str">
            <v>u</v>
          </cell>
          <cell r="D4237">
            <v>72.127120000000005</v>
          </cell>
          <cell r="E4237">
            <v>72.12482</v>
          </cell>
          <cell r="F4237">
            <v>1</v>
          </cell>
          <cell r="G4237">
            <v>2.3E-3</v>
          </cell>
          <cell r="H4237">
            <v>2.3E-3</v>
          </cell>
          <cell r="I4237">
            <v>71.410709999999995</v>
          </cell>
          <cell r="J4237">
            <v>79.98</v>
          </cell>
        </row>
        <row r="4238">
          <cell r="A4238" t="str">
            <v>M3610</v>
          </cell>
          <cell r="B4238" t="str">
            <v>Mueble Perla pequeño (LINEA PLASMADE) (MARMOL CUlIVADO)</v>
          </cell>
          <cell r="C4238" t="str">
            <v>u</v>
          </cell>
          <cell r="D4238">
            <v>87.561279999999996</v>
          </cell>
          <cell r="E4238">
            <v>87.554379999999995</v>
          </cell>
          <cell r="F4238">
            <v>1</v>
          </cell>
          <cell r="G4238">
            <v>6.8999999999999999E-3</v>
          </cell>
          <cell r="H4238">
            <v>6.8999999999999999E-3</v>
          </cell>
          <cell r="I4238">
            <v>86.6875</v>
          </cell>
          <cell r="J4238">
            <v>97.09</v>
          </cell>
        </row>
        <row r="4239">
          <cell r="A4239" t="str">
            <v>M3611</v>
          </cell>
          <cell r="B4239" t="str">
            <v>Lavamanos Perla grande (LINEA PLASMADE) (MARMOL CUlIVADO)</v>
          </cell>
          <cell r="C4239" t="str">
            <v>u</v>
          </cell>
          <cell r="D4239">
            <v>86.109399999999994</v>
          </cell>
          <cell r="E4239">
            <v>86.102500000000006</v>
          </cell>
          <cell r="F4239">
            <v>1</v>
          </cell>
          <cell r="G4239">
            <v>6.8999999999999999E-3</v>
          </cell>
          <cell r="H4239">
            <v>6.8999999999999999E-3</v>
          </cell>
          <cell r="I4239">
            <v>85.25</v>
          </cell>
          <cell r="J4239">
            <v>95.48</v>
          </cell>
        </row>
        <row r="4240">
          <cell r="A4240" t="str">
            <v>M3612</v>
          </cell>
          <cell r="B4240" t="str">
            <v>Mueble Perla grande (LINEA PLASMADE) (MARMOL CUlIVADO)</v>
          </cell>
          <cell r="C4240" t="str">
            <v>u</v>
          </cell>
          <cell r="D4240">
            <v>142.24556000000001</v>
          </cell>
          <cell r="E4240">
            <v>142.23866000000001</v>
          </cell>
          <cell r="F4240">
            <v>1</v>
          </cell>
          <cell r="G4240">
            <v>6.8999999999999999E-3</v>
          </cell>
          <cell r="H4240">
            <v>6.8999999999999999E-3</v>
          </cell>
          <cell r="I4240">
            <v>140.83036000000001</v>
          </cell>
          <cell r="J4240">
            <v>157.72999999999999</v>
          </cell>
        </row>
        <row r="4241">
          <cell r="A4241" t="str">
            <v>M3613</v>
          </cell>
          <cell r="B4241" t="str">
            <v>Lavamanos Family (LINEA PLASMADE) (MARMOL CUlIVADO)</v>
          </cell>
          <cell r="C4241" t="str">
            <v>u</v>
          </cell>
          <cell r="D4241">
            <v>72.129419999999996</v>
          </cell>
          <cell r="E4241">
            <v>72.12482</v>
          </cell>
          <cell r="F4241">
            <v>1</v>
          </cell>
          <cell r="G4241">
            <v>4.5999999999999999E-3</v>
          </cell>
          <cell r="H4241">
            <v>4.5999999999999999E-3</v>
          </cell>
          <cell r="I4241">
            <v>71.410709999999995</v>
          </cell>
          <cell r="J4241">
            <v>79.98</v>
          </cell>
        </row>
        <row r="4242">
          <cell r="A4242" t="str">
            <v>M3614</v>
          </cell>
          <cell r="B4242" t="str">
            <v>Mueble Family (LINEA PLASMADE) (MARMOL CUlIVADO)</v>
          </cell>
          <cell r="C4242" t="str">
            <v>u</v>
          </cell>
          <cell r="D4242">
            <v>99.131190000000004</v>
          </cell>
          <cell r="E4242">
            <v>99.124290000000002</v>
          </cell>
          <cell r="F4242">
            <v>1</v>
          </cell>
          <cell r="G4242">
            <v>6.8999999999999999E-3</v>
          </cell>
          <cell r="H4242">
            <v>6.8999999999999999E-3</v>
          </cell>
          <cell r="I4242">
            <v>98.142859999999999</v>
          </cell>
          <cell r="J4242">
            <v>109.92</v>
          </cell>
        </row>
        <row r="4243">
          <cell r="A4243" t="str">
            <v>M3615</v>
          </cell>
          <cell r="B4243" t="str">
            <v>Lavamanos Master (LINEA PLASMADE) (MARMOL CUlIVADO)</v>
          </cell>
          <cell r="C4243" t="str">
            <v>u</v>
          </cell>
          <cell r="D4243">
            <v>86.107100000000003</v>
          </cell>
          <cell r="E4243">
            <v>86.102500000000006</v>
          </cell>
          <cell r="F4243">
            <v>1</v>
          </cell>
          <cell r="G4243">
            <v>4.5999999999999999E-3</v>
          </cell>
          <cell r="H4243">
            <v>4.5999999999999999E-3</v>
          </cell>
          <cell r="I4243">
            <v>85.25</v>
          </cell>
          <cell r="J4243">
            <v>95.48</v>
          </cell>
        </row>
        <row r="4244">
          <cell r="A4244" t="str">
            <v>M3616</v>
          </cell>
          <cell r="B4244" t="str">
            <v>Mueble Master (LINEA PLASMADE) (MARMOL CUlIVADO)</v>
          </cell>
          <cell r="C4244" t="str">
            <v>u</v>
          </cell>
          <cell r="D4244">
            <v>136.64546999999999</v>
          </cell>
          <cell r="E4244">
            <v>136.63856999999999</v>
          </cell>
          <cell r="F4244">
            <v>1</v>
          </cell>
          <cell r="G4244">
            <v>6.8999999999999999E-3</v>
          </cell>
          <cell r="H4244">
            <v>6.8999999999999999E-3</v>
          </cell>
          <cell r="I4244">
            <v>135.28570999999999</v>
          </cell>
          <cell r="J4244">
            <v>151.52000000000001</v>
          </cell>
        </row>
        <row r="4245">
          <cell r="A4245" t="str">
            <v>M3617</v>
          </cell>
          <cell r="B4245" t="str">
            <v>Lavamanos Gala con pedestal premarcado blanco (1 agujero 4" y 8") FV (LIN. ECON.)</v>
          </cell>
          <cell r="C4245" t="str">
            <v>u</v>
          </cell>
          <cell r="D4245">
            <v>31.27853</v>
          </cell>
          <cell r="E4245">
            <v>31.27393</v>
          </cell>
          <cell r="F4245">
            <v>1</v>
          </cell>
          <cell r="G4245">
            <v>4.5999999999999999E-3</v>
          </cell>
          <cell r="H4245">
            <v>4.5999999999999999E-3</v>
          </cell>
          <cell r="I4245">
            <v>30.964289999999998</v>
          </cell>
          <cell r="J4245">
            <v>34.68</v>
          </cell>
        </row>
        <row r="4246">
          <cell r="A4246" t="str">
            <v>M3618</v>
          </cell>
          <cell r="B4246" t="str">
            <v>Lavamanos Bari con pedestal premarcado Blanco (1 agujero 4" y 8") FV (LIN. INTERM)</v>
          </cell>
          <cell r="C4246" t="str">
            <v>u</v>
          </cell>
          <cell r="D4246">
            <v>37.888620000000003</v>
          </cell>
          <cell r="E4246">
            <v>37.88402</v>
          </cell>
          <cell r="F4246">
            <v>1</v>
          </cell>
          <cell r="G4246">
            <v>4.5999999999999999E-3</v>
          </cell>
          <cell r="H4246">
            <v>4.5999999999999999E-3</v>
          </cell>
          <cell r="I4246">
            <v>37.508929999999999</v>
          </cell>
          <cell r="J4246">
            <v>42.01</v>
          </cell>
        </row>
        <row r="4247">
          <cell r="A4247" t="str">
            <v>M3619</v>
          </cell>
          <cell r="B4247" t="str">
            <v>Lavabo Elea Oval de Sobreponer Blanco (1 agujero 4" y 8") FV ( LINEA INTERMEDIA)</v>
          </cell>
          <cell r="C4247" t="str">
            <v>u</v>
          </cell>
          <cell r="D4247">
            <v>35.95879</v>
          </cell>
          <cell r="E4247">
            <v>35.954189999999997</v>
          </cell>
          <cell r="F4247">
            <v>1</v>
          </cell>
          <cell r="G4247">
            <v>4.5999999999999999E-3</v>
          </cell>
          <cell r="H4247">
            <v>4.5999999999999999E-3</v>
          </cell>
          <cell r="I4247">
            <v>35.598210000000002</v>
          </cell>
          <cell r="J4247">
            <v>39.869999999999997</v>
          </cell>
        </row>
        <row r="4248">
          <cell r="A4248" t="str">
            <v>M3620</v>
          </cell>
          <cell r="B4248" t="str">
            <v>Lavabo Rondo de sobreponer Blanco griferia se instala en meson FV (LIN. INTERMEDIA)</v>
          </cell>
          <cell r="C4248" t="str">
            <v>u</v>
          </cell>
          <cell r="D4248">
            <v>39.647100000000002</v>
          </cell>
          <cell r="E4248">
            <v>39.642499999999998</v>
          </cell>
          <cell r="F4248">
            <v>1</v>
          </cell>
          <cell r="G4248">
            <v>4.5999999999999999E-3</v>
          </cell>
          <cell r="H4248">
            <v>4.5999999999999999E-3</v>
          </cell>
          <cell r="I4248">
            <v>39.25</v>
          </cell>
          <cell r="J4248">
            <v>43.96</v>
          </cell>
        </row>
        <row r="4249">
          <cell r="A4249" t="str">
            <v>M3621</v>
          </cell>
          <cell r="B4249" t="str">
            <v>Lavabo Mercury para empotrar bajo meson Blanco griferia se instala en meson FV (LIN. INTERM).</v>
          </cell>
          <cell r="C4249" t="str">
            <v>u</v>
          </cell>
          <cell r="D4249">
            <v>42.054870000000001</v>
          </cell>
          <cell r="E4249">
            <v>42.050269999999998</v>
          </cell>
          <cell r="F4249">
            <v>1</v>
          </cell>
          <cell r="G4249">
            <v>4.5999999999999999E-3</v>
          </cell>
          <cell r="H4249">
            <v>4.5999999999999999E-3</v>
          </cell>
          <cell r="I4249">
            <v>41.633929999999999</v>
          </cell>
          <cell r="J4249">
            <v>46.63</v>
          </cell>
        </row>
        <row r="4250">
          <cell r="B4250" t="str">
            <v>URINARIOS</v>
          </cell>
          <cell r="F4250">
            <v>1</v>
          </cell>
          <cell r="I4250">
            <v>0</v>
          </cell>
        </row>
        <row r="4251">
          <cell r="A4251" t="str">
            <v>M3622</v>
          </cell>
          <cell r="B4251" t="str">
            <v>Línea Inst. Urinario Colby plus Blanco</v>
          </cell>
          <cell r="C4251" t="str">
            <v>u</v>
          </cell>
          <cell r="D4251">
            <v>51.875770000000003</v>
          </cell>
          <cell r="E4251">
            <v>51.870710000000003</v>
          </cell>
          <cell r="F4251">
            <v>1</v>
          </cell>
          <cell r="G4251">
            <v>5.0600000000000003E-3</v>
          </cell>
          <cell r="H4251">
            <v>5.0600000000000003E-3</v>
          </cell>
          <cell r="I4251">
            <v>51.357140000000001</v>
          </cell>
          <cell r="J4251">
            <v>57.52</v>
          </cell>
        </row>
        <row r="4252">
          <cell r="A4252" t="str">
            <v>M3623</v>
          </cell>
          <cell r="B4252" t="str">
            <v>Urinario Quantum línea institucional (L. económica)</v>
          </cell>
          <cell r="C4252" t="str">
            <v>u</v>
          </cell>
          <cell r="D4252">
            <v>48.773629999999997</v>
          </cell>
          <cell r="E4252">
            <v>48.768569999999997</v>
          </cell>
          <cell r="F4252">
            <v>1</v>
          </cell>
          <cell r="G4252">
            <v>5.0600000000000003E-3</v>
          </cell>
          <cell r="H4252">
            <v>5.0600000000000003E-3</v>
          </cell>
          <cell r="I4252">
            <v>48.285710000000002</v>
          </cell>
          <cell r="J4252">
            <v>54.08</v>
          </cell>
        </row>
        <row r="4253">
          <cell r="A4253" t="str">
            <v>M3624</v>
          </cell>
          <cell r="B4253" t="str">
            <v>Urinario Tipo A (Línea Plasmade)</v>
          </cell>
          <cell r="C4253" t="str">
            <v>u</v>
          </cell>
          <cell r="D4253">
            <v>227.25505999999999</v>
          </cell>
          <cell r="E4253">
            <v>227.25</v>
          </cell>
          <cell r="F4253">
            <v>1</v>
          </cell>
          <cell r="G4253">
            <v>5.0600000000000003E-3</v>
          </cell>
          <cell r="H4253">
            <v>5.0600000000000003E-3</v>
          </cell>
          <cell r="I4253">
            <v>225</v>
          </cell>
          <cell r="J4253">
            <v>252</v>
          </cell>
        </row>
        <row r="4254">
          <cell r="A4254" t="str">
            <v>M3624.1</v>
          </cell>
          <cell r="B4254" t="str">
            <v>Urinario para niños</v>
          </cell>
          <cell r="C4254" t="str">
            <v>u</v>
          </cell>
          <cell r="D4254">
            <v>81.165769999999995</v>
          </cell>
          <cell r="E4254">
            <v>81.160709999999995</v>
          </cell>
          <cell r="F4254">
            <v>1</v>
          </cell>
          <cell r="G4254">
            <v>5.0600000000000003E-3</v>
          </cell>
          <cell r="H4254">
            <v>5.0600000000000003E-3</v>
          </cell>
          <cell r="I4254">
            <v>80.357140000000001</v>
          </cell>
          <cell r="J4254">
            <v>90</v>
          </cell>
        </row>
        <row r="4255">
          <cell r="B4255" t="str">
            <v>GRIFERIA</v>
          </cell>
          <cell r="F4255">
            <v>1</v>
          </cell>
          <cell r="I4255">
            <v>0</v>
          </cell>
        </row>
        <row r="4256">
          <cell r="A4256" t="str">
            <v>M3625</v>
          </cell>
          <cell r="B4256" t="str">
            <v>Llave de paso pesada bronce FV</v>
          </cell>
          <cell r="C4256" t="str">
            <v>u</v>
          </cell>
          <cell r="D4256">
            <v>6.2945099999999998</v>
          </cell>
          <cell r="E4256">
            <v>6.2944599999999999</v>
          </cell>
          <cell r="F4256">
            <v>1</v>
          </cell>
          <cell r="G4256">
            <v>5.0000000000000002E-5</v>
          </cell>
          <cell r="H4256">
            <v>5.0000000000000002E-5</v>
          </cell>
          <cell r="I4256">
            <v>6.2321400000000002</v>
          </cell>
          <cell r="J4256">
            <v>6.98</v>
          </cell>
        </row>
        <row r="4257">
          <cell r="A4257" t="str">
            <v>M3626</v>
          </cell>
          <cell r="B4257" t="str">
            <v>Llave de pico pesada bronce FV</v>
          </cell>
          <cell r="C4257" t="str">
            <v>u</v>
          </cell>
          <cell r="D4257">
            <v>6.2223699999999997</v>
          </cell>
          <cell r="E4257">
            <v>6.2223199999999999</v>
          </cell>
          <cell r="F4257">
            <v>1</v>
          </cell>
          <cell r="G4257">
            <v>5.0000000000000002E-5</v>
          </cell>
          <cell r="H4257">
            <v>5.0000000000000002E-5</v>
          </cell>
          <cell r="I4257">
            <v>6.1607099999999999</v>
          </cell>
          <cell r="J4257">
            <v>6.9</v>
          </cell>
        </row>
        <row r="4258">
          <cell r="A4258" t="str">
            <v>M3627</v>
          </cell>
          <cell r="B4258" t="str">
            <v>Llave de manguera bronce FV</v>
          </cell>
          <cell r="C4258" t="str">
            <v>u</v>
          </cell>
          <cell r="D4258">
            <v>8.9908599999999996</v>
          </cell>
          <cell r="E4258">
            <v>8.9908099999999997</v>
          </cell>
          <cell r="F4258">
            <v>1</v>
          </cell>
          <cell r="G4258">
            <v>5.0000000000000002E-5</v>
          </cell>
          <cell r="H4258">
            <v>5.0000000000000002E-5</v>
          </cell>
          <cell r="I4258">
            <v>8.9017900000000001</v>
          </cell>
          <cell r="J4258">
            <v>9.9700000000000006</v>
          </cell>
        </row>
        <row r="4259">
          <cell r="A4259" t="str">
            <v>M3628</v>
          </cell>
          <cell r="B4259" t="str">
            <v>Ducha telefono Jazz Ducha una llave cromo</v>
          </cell>
          <cell r="C4259" t="str">
            <v>u</v>
          </cell>
          <cell r="D4259">
            <v>41.942520000000002</v>
          </cell>
          <cell r="E4259">
            <v>41.942059999999998</v>
          </cell>
          <cell r="F4259">
            <v>1</v>
          </cell>
          <cell r="G4259">
            <v>4.6000000000000001E-4</v>
          </cell>
          <cell r="H4259">
            <v>4.6000000000000001E-4</v>
          </cell>
          <cell r="I4259">
            <v>41.526789999999998</v>
          </cell>
          <cell r="J4259">
            <v>46.51</v>
          </cell>
        </row>
        <row r="4260">
          <cell r="A4260" t="str">
            <v>M3629</v>
          </cell>
          <cell r="B4260" t="str">
            <v>Ducha telefono Jazz Ducha una llave cromo-oro</v>
          </cell>
          <cell r="C4260" t="str">
            <v>u</v>
          </cell>
          <cell r="D4260">
            <v>44.87332</v>
          </cell>
          <cell r="E4260">
            <v>44.872860000000003</v>
          </cell>
          <cell r="F4260">
            <v>1</v>
          </cell>
          <cell r="G4260">
            <v>4.6000000000000001E-4</v>
          </cell>
          <cell r="H4260">
            <v>4.6000000000000001E-4</v>
          </cell>
          <cell r="I4260">
            <v>44.428570000000001</v>
          </cell>
          <cell r="J4260">
            <v>49.76</v>
          </cell>
        </row>
        <row r="4261">
          <cell r="A4261" t="str">
            <v>M3630</v>
          </cell>
          <cell r="B4261" t="str">
            <v>Juego de ducha -tina con transferencia en la mezcladora Saint Martin FV (LIN. SUP. LUJO)</v>
          </cell>
          <cell r="C4261" t="str">
            <v>u</v>
          </cell>
          <cell r="D4261">
            <v>322.17241999999999</v>
          </cell>
          <cell r="E4261">
            <v>322.17196000000001</v>
          </cell>
          <cell r="F4261">
            <v>1</v>
          </cell>
          <cell r="G4261">
            <v>4.6000000000000001E-4</v>
          </cell>
          <cell r="H4261">
            <v>4.6000000000000001E-4</v>
          </cell>
          <cell r="I4261">
            <v>318.98214000000002</v>
          </cell>
          <cell r="J4261">
            <v>357.26</v>
          </cell>
        </row>
        <row r="4262">
          <cell r="A4262" t="str">
            <v>M3631</v>
          </cell>
          <cell r="B4262" t="str">
            <v>Juego de monocomando para ducha-tina Saint Martin FV (LIN. DE SUPERLUJO)</v>
          </cell>
          <cell r="C4262" t="str">
            <v>u</v>
          </cell>
          <cell r="D4262">
            <v>323.02010000000001</v>
          </cell>
          <cell r="E4262">
            <v>323.01963999999998</v>
          </cell>
          <cell r="F4262">
            <v>1</v>
          </cell>
          <cell r="G4262">
            <v>4.6000000000000001E-4</v>
          </cell>
          <cell r="H4262">
            <v>4.6000000000000001E-4</v>
          </cell>
          <cell r="I4262">
            <v>319.82143000000002</v>
          </cell>
          <cell r="J4262">
            <v>358.2</v>
          </cell>
        </row>
        <row r="4263">
          <cell r="A4263" t="str">
            <v>M3632</v>
          </cell>
          <cell r="B4263" t="str">
            <v>Juego 8" para lavabo con desague de piston automatico y sifon Allegro FV (LINEA INTERMEDIA)</v>
          </cell>
          <cell r="C4263" t="str">
            <v>u</v>
          </cell>
          <cell r="D4263">
            <v>145.63884999999999</v>
          </cell>
          <cell r="E4263">
            <v>145.63838999999999</v>
          </cell>
          <cell r="F4263">
            <v>1</v>
          </cell>
          <cell r="G4263">
            <v>4.6000000000000001E-4</v>
          </cell>
          <cell r="H4263">
            <v>4.6000000000000001E-4</v>
          </cell>
          <cell r="I4263">
            <v>144.19642999999999</v>
          </cell>
          <cell r="J4263">
            <v>161.5</v>
          </cell>
        </row>
        <row r="4264">
          <cell r="A4264" t="str">
            <v>M3633</v>
          </cell>
          <cell r="B4264" t="str">
            <v>Juego para bidet con desague de piston automatico Allegro Fv (LINEA INTERMEDIA)</v>
          </cell>
          <cell r="C4264" t="str">
            <v>u</v>
          </cell>
          <cell r="D4264">
            <v>163.48933</v>
          </cell>
          <cell r="E4264">
            <v>163.48473000000001</v>
          </cell>
          <cell r="F4264">
            <v>1</v>
          </cell>
          <cell r="G4264">
            <v>4.5999999999999999E-3</v>
          </cell>
          <cell r="H4264">
            <v>4.5999999999999999E-3</v>
          </cell>
          <cell r="I4264">
            <v>161.86607000000001</v>
          </cell>
          <cell r="J4264">
            <v>181.29</v>
          </cell>
        </row>
        <row r="4265">
          <cell r="A4265" t="str">
            <v>M3633.1</v>
          </cell>
          <cell r="B4265" t="str">
            <v>Pressmatic liviana para urinario alta presion onexion 1/2" o 3/4"</v>
          </cell>
          <cell r="C4265" t="str">
            <v>u</v>
          </cell>
          <cell r="D4265">
            <v>70.556169999999995</v>
          </cell>
          <cell r="E4265">
            <v>70.555710000000005</v>
          </cell>
          <cell r="F4265">
            <v>1</v>
          </cell>
          <cell r="G4265">
            <v>4.6000000000000001E-4</v>
          </cell>
          <cell r="H4265">
            <v>4.6000000000000001E-4</v>
          </cell>
          <cell r="I4265">
            <v>69.857140000000001</v>
          </cell>
          <cell r="J4265">
            <v>78.239999999999995</v>
          </cell>
        </row>
        <row r="4266">
          <cell r="A4266" t="str">
            <v>M3633.2</v>
          </cell>
          <cell r="B4266" t="str">
            <v>Llave angular 1/2x1/2 y tubo de abasto</v>
          </cell>
          <cell r="C4266" t="str">
            <v>u</v>
          </cell>
          <cell r="D4266">
            <v>7.6475999999999997</v>
          </cell>
          <cell r="E4266">
            <v>7.6471400000000003</v>
          </cell>
          <cell r="F4266">
            <v>1</v>
          </cell>
          <cell r="G4266">
            <v>4.6000000000000001E-4</v>
          </cell>
          <cell r="H4266">
            <v>4.6000000000000001E-4</v>
          </cell>
          <cell r="I4266">
            <v>7.5714300000000003</v>
          </cell>
          <cell r="J4266">
            <v>8.48</v>
          </cell>
        </row>
        <row r="4267">
          <cell r="A4267" t="str">
            <v>M3633.3</v>
          </cell>
          <cell r="B4267" t="str">
            <v>Griferia de lujo cromada</v>
          </cell>
          <cell r="C4267" t="str">
            <v>u</v>
          </cell>
          <cell r="D4267">
            <v>84.244560000000007</v>
          </cell>
          <cell r="E4267">
            <v>84.244100000000003</v>
          </cell>
          <cell r="F4267">
            <v>1</v>
          </cell>
          <cell r="G4267">
            <v>4.6000000000000001E-4</v>
          </cell>
          <cell r="H4267">
            <v>4.6000000000000001E-4</v>
          </cell>
          <cell r="I4267">
            <v>83.41</v>
          </cell>
          <cell r="J4267">
            <v>93.419200000000004</v>
          </cell>
          <cell r="K4267">
            <v>83.41</v>
          </cell>
        </row>
        <row r="4268">
          <cell r="A4268" t="str">
            <v>M3633.4</v>
          </cell>
          <cell r="B4268" t="str">
            <v>Fluxometro para inodoro o urinario de lujo</v>
          </cell>
          <cell r="C4268" t="str">
            <v>u</v>
          </cell>
          <cell r="D4268">
            <v>147.16756000000001</v>
          </cell>
          <cell r="E4268">
            <v>147.1671</v>
          </cell>
          <cell r="F4268">
            <v>1</v>
          </cell>
          <cell r="G4268">
            <v>4.6000000000000001E-4</v>
          </cell>
          <cell r="H4268">
            <v>4.6000000000000001E-4</v>
          </cell>
          <cell r="I4268">
            <v>145.71</v>
          </cell>
          <cell r="J4268">
            <v>163.19520000000003</v>
          </cell>
          <cell r="K4268">
            <v>145.71</v>
          </cell>
        </row>
        <row r="4269">
          <cell r="B4269" t="str">
            <v>BORDILLOS RECTANGULARES</v>
          </cell>
          <cell r="F4269">
            <v>1</v>
          </cell>
          <cell r="I4269">
            <v>0</v>
          </cell>
        </row>
        <row r="4270">
          <cell r="A4270" t="str">
            <v>M3634</v>
          </cell>
          <cell r="B4270" t="str">
            <v>B20 bord. Rectang. H=20,B=10, long=50 180 kg/cm2</v>
          </cell>
          <cell r="C4270" t="str">
            <v>u</v>
          </cell>
          <cell r="D4270">
            <v>2.0246</v>
          </cell>
          <cell r="E4270">
            <v>2.02</v>
          </cell>
          <cell r="F4270">
            <v>1</v>
          </cell>
          <cell r="G4270">
            <v>4.5999999999999999E-3</v>
          </cell>
          <cell r="H4270">
            <v>4.5999999999999999E-3</v>
          </cell>
          <cell r="I4270">
            <v>2</v>
          </cell>
          <cell r="J4270">
            <v>2.2400000000000002</v>
          </cell>
          <cell r="K4270" t="str">
            <v>multiplicamos *2</v>
          </cell>
        </row>
        <row r="4271">
          <cell r="A4271" t="str">
            <v>M3635</v>
          </cell>
          <cell r="B4271" t="str">
            <v>B25 bord. Rectang. H=24,B=12, long=50 180 kg/cm2</v>
          </cell>
          <cell r="C4271" t="str">
            <v>u</v>
          </cell>
          <cell r="D4271">
            <v>2.73001</v>
          </cell>
          <cell r="E4271">
            <v>2.7233900000000002</v>
          </cell>
          <cell r="F4271">
            <v>1</v>
          </cell>
          <cell r="G4271">
            <v>6.62E-3</v>
          </cell>
          <cell r="H4271">
            <v>6.62E-3</v>
          </cell>
          <cell r="I4271">
            <v>2.6964299999999999</v>
          </cell>
          <cell r="J4271">
            <v>3.02</v>
          </cell>
        </row>
        <row r="4272">
          <cell r="A4272" t="str">
            <v>M3636</v>
          </cell>
          <cell r="B4272" t="str">
            <v>B30 bord. Rectang. H=30,B=15, long=50 180 kg/cm2</v>
          </cell>
          <cell r="C4272" t="str">
            <v>u</v>
          </cell>
          <cell r="D4272">
            <v>4.3569599999999999</v>
          </cell>
          <cell r="E4272">
            <v>4.3466100000000001</v>
          </cell>
          <cell r="F4272">
            <v>1</v>
          </cell>
          <cell r="G4272">
            <v>1.035E-2</v>
          </cell>
          <cell r="H4272">
            <v>1.035E-2</v>
          </cell>
          <cell r="I4272">
            <v>4.3035699999999997</v>
          </cell>
          <cell r="J4272">
            <v>4.82</v>
          </cell>
        </row>
        <row r="4273">
          <cell r="A4273" t="str">
            <v>M3637</v>
          </cell>
          <cell r="B4273" t="str">
            <v>B35 bord. Rectang. H=35,B=15, long=50 180 kg/cm2</v>
          </cell>
          <cell r="C4273" t="str">
            <v>u</v>
          </cell>
          <cell r="D4273">
            <v>5.0620799999999999</v>
          </cell>
          <cell r="E4273">
            <v>5.05</v>
          </cell>
          <cell r="F4273">
            <v>1</v>
          </cell>
          <cell r="G4273">
            <v>1.208E-2</v>
          </cell>
          <cell r="H4273">
            <v>1.208E-2</v>
          </cell>
          <cell r="I4273">
            <v>5</v>
          </cell>
          <cell r="J4273">
            <v>5.6</v>
          </cell>
        </row>
        <row r="4274">
          <cell r="B4274" t="str">
            <v>BORDILLOS TIPO CUNETA</v>
          </cell>
          <cell r="F4274">
            <v>1</v>
          </cell>
          <cell r="I4274">
            <v>0</v>
          </cell>
        </row>
        <row r="4275">
          <cell r="A4275" t="str">
            <v>M3638</v>
          </cell>
          <cell r="B4275" t="str">
            <v>BC20 bord. Cuneta H=20,A=37, long = 50 210 kg/cm2</v>
          </cell>
          <cell r="C4275" t="str">
            <v>u</v>
          </cell>
          <cell r="D4275">
            <v>2.4428299999999998</v>
          </cell>
          <cell r="E4275">
            <v>2.4258099999999998</v>
          </cell>
          <cell r="F4275">
            <v>1</v>
          </cell>
          <cell r="G4275">
            <v>1.702E-2</v>
          </cell>
          <cell r="H4275">
            <v>1.702E-2</v>
          </cell>
          <cell r="I4275">
            <v>2.4017900000000001</v>
          </cell>
          <cell r="J4275">
            <v>2.69</v>
          </cell>
        </row>
        <row r="4276">
          <cell r="A4276" t="str">
            <v>M3639</v>
          </cell>
          <cell r="B4276" t="str">
            <v>BC24 bord. Cuneta H=24,A=35, long = 50 210 kg/cm2</v>
          </cell>
          <cell r="C4276" t="str">
            <v>u</v>
          </cell>
          <cell r="D4276">
            <v>2.3436300000000001</v>
          </cell>
          <cell r="E4276">
            <v>2.3266100000000001</v>
          </cell>
          <cell r="F4276">
            <v>1</v>
          </cell>
          <cell r="G4276">
            <v>1.702E-2</v>
          </cell>
          <cell r="H4276">
            <v>1.702E-2</v>
          </cell>
          <cell r="I4276">
            <v>2.3035700000000001</v>
          </cell>
          <cell r="J4276">
            <v>2.58</v>
          </cell>
        </row>
        <row r="4277">
          <cell r="A4277" t="str">
            <v>M3640</v>
          </cell>
          <cell r="B4277" t="str">
            <v>BC28 bord. Cuneta H=28,A=50, long = 50 210 kg/cm2</v>
          </cell>
          <cell r="C4277" t="str">
            <v>u</v>
          </cell>
          <cell r="D4277">
            <v>4.8686299999999996</v>
          </cell>
          <cell r="E4277">
            <v>4.85161</v>
          </cell>
          <cell r="F4277">
            <v>1</v>
          </cell>
          <cell r="G4277">
            <v>1.702E-2</v>
          </cell>
          <cell r="H4277">
            <v>1.702E-2</v>
          </cell>
          <cell r="I4277">
            <v>4.8035699999999997</v>
          </cell>
          <cell r="J4277">
            <v>5.38</v>
          </cell>
        </row>
        <row r="4278">
          <cell r="A4278" t="str">
            <v>M3641</v>
          </cell>
          <cell r="B4278" t="str">
            <v>BC28 R bord. Cuneta H=28,A=64, long = 50 210 kg/cm2</v>
          </cell>
          <cell r="C4278" t="str">
            <v>u</v>
          </cell>
          <cell r="D4278">
            <v>6.0770200000000001</v>
          </cell>
          <cell r="E4278">
            <v>6.06</v>
          </cell>
          <cell r="F4278">
            <v>1</v>
          </cell>
          <cell r="G4278">
            <v>1.702E-2</v>
          </cell>
          <cell r="H4278">
            <v>1.702E-2</v>
          </cell>
          <cell r="I4278">
            <v>6</v>
          </cell>
          <cell r="J4278">
            <v>6.72</v>
          </cell>
        </row>
        <row r="4279">
          <cell r="B4279" t="str">
            <v>BORDILLOS PARA ISLETAS</v>
          </cell>
          <cell r="F4279">
            <v>1</v>
          </cell>
          <cell r="I4279">
            <v>0</v>
          </cell>
        </row>
        <row r="4280">
          <cell r="A4280" t="str">
            <v>M3642</v>
          </cell>
          <cell r="B4280" t="str">
            <v>BI 12 bor. Isleta H=12,A=26,long = 50 180 kg/cm2</v>
          </cell>
          <cell r="C4280" t="str">
            <v>u</v>
          </cell>
          <cell r="D4280">
            <v>1.21557</v>
          </cell>
          <cell r="E4280">
            <v>1.2083900000000001</v>
          </cell>
          <cell r="F4280">
            <v>1</v>
          </cell>
          <cell r="G4280">
            <v>7.1799999999999998E-3</v>
          </cell>
          <cell r="H4280">
            <v>7.1799999999999998E-3</v>
          </cell>
          <cell r="I4280">
            <v>1.1964300000000001</v>
          </cell>
          <cell r="J4280">
            <v>1.34</v>
          </cell>
        </row>
        <row r="4281">
          <cell r="B4281" t="str">
            <v>CUNETAS EVACUACION DE AGUAS (Media luna).</v>
          </cell>
          <cell r="F4281">
            <v>1</v>
          </cell>
          <cell r="I4281">
            <v>0</v>
          </cell>
        </row>
        <row r="4282">
          <cell r="A4282" t="str">
            <v>M3643</v>
          </cell>
          <cell r="B4282" t="str">
            <v>No. 10 cuneta R=10xE=5xL=50 210 kg/cm2</v>
          </cell>
          <cell r="C4282" t="str">
            <v>u</v>
          </cell>
          <cell r="D4282">
            <v>1.0203500000000001</v>
          </cell>
          <cell r="E4282">
            <v>1.01</v>
          </cell>
          <cell r="F4282">
            <v>1</v>
          </cell>
          <cell r="G4282">
            <v>1.035E-2</v>
          </cell>
          <cell r="H4282">
            <v>1.035E-2</v>
          </cell>
          <cell r="I4282">
            <v>1</v>
          </cell>
          <cell r="J4282">
            <v>1.1200000000000001</v>
          </cell>
        </row>
        <row r="4283">
          <cell r="A4283" t="str">
            <v>M3644</v>
          </cell>
          <cell r="B4283" t="str">
            <v>No. 15 cuneta R=15xE=5xL=50  210kg/cm2</v>
          </cell>
          <cell r="C4283" t="str">
            <v>u</v>
          </cell>
          <cell r="D4283">
            <v>1.4261600000000001</v>
          </cell>
          <cell r="E4283">
            <v>1.41581</v>
          </cell>
          <cell r="F4283">
            <v>1</v>
          </cell>
          <cell r="G4283">
            <v>1.035E-2</v>
          </cell>
          <cell r="H4283">
            <v>1.035E-2</v>
          </cell>
          <cell r="I4283">
            <v>1.4017900000000001</v>
          </cell>
          <cell r="J4283">
            <v>1.57</v>
          </cell>
        </row>
        <row r="4284">
          <cell r="A4284" t="str">
            <v>M3645</v>
          </cell>
          <cell r="B4284" t="str">
            <v>No. 20 cuneta R=20xE=8xL=50 210kg/cm2</v>
          </cell>
          <cell r="C4284" t="str">
            <v>u</v>
          </cell>
          <cell r="D4284">
            <v>3.0403500000000001</v>
          </cell>
          <cell r="E4284">
            <v>3.03</v>
          </cell>
          <cell r="F4284">
            <v>1</v>
          </cell>
          <cell r="G4284">
            <v>1.035E-2</v>
          </cell>
          <cell r="H4284">
            <v>1.035E-2</v>
          </cell>
          <cell r="I4284">
            <v>3</v>
          </cell>
          <cell r="J4284">
            <v>3.36</v>
          </cell>
        </row>
        <row r="4285">
          <cell r="B4285" t="str">
            <v>CANALES RECTANGULARES (Tipo u).</v>
          </cell>
          <cell r="F4285">
            <v>1</v>
          </cell>
          <cell r="I4285">
            <v>0</v>
          </cell>
        </row>
        <row r="4286">
          <cell r="A4286" t="str">
            <v>M3646</v>
          </cell>
          <cell r="B4286" t="str">
            <v>Tipo 1 canal rectan=46x51XHi=39XL=50 210 kg/cm2</v>
          </cell>
          <cell r="C4286" t="str">
            <v>u</v>
          </cell>
          <cell r="D4286">
            <v>3.9511599999999998</v>
          </cell>
          <cell r="E4286">
            <v>3.9408099999999999</v>
          </cell>
          <cell r="F4286">
            <v>1</v>
          </cell>
          <cell r="G4286">
            <v>1.035E-2</v>
          </cell>
          <cell r="H4286">
            <v>1.035E-2</v>
          </cell>
          <cell r="I4286">
            <v>3.9017900000000001</v>
          </cell>
          <cell r="J4286">
            <v>4.37</v>
          </cell>
        </row>
        <row r="4287">
          <cell r="B4287" t="str">
            <v>BLOQUES PARA ALIVIANAMIENTO DE LOSAS</v>
          </cell>
          <cell r="F4287">
            <v>1</v>
          </cell>
          <cell r="I4287">
            <v>0</v>
          </cell>
        </row>
        <row r="4288">
          <cell r="A4288" t="str">
            <v>M3647</v>
          </cell>
          <cell r="B4288" t="str">
            <v>Bloque alivian.espumaflex(poliestireno) 60x60x25 cms.</v>
          </cell>
          <cell r="C4288" t="str">
            <v>u</v>
          </cell>
          <cell r="D4288">
            <v>4.1849800000000004</v>
          </cell>
          <cell r="E4288">
            <v>4.1842899999999998</v>
          </cell>
          <cell r="F4288">
            <v>1</v>
          </cell>
          <cell r="G4288">
            <v>6.8999999999999997E-4</v>
          </cell>
          <cell r="H4288">
            <v>6.8999999999999997E-4</v>
          </cell>
          <cell r="I4288">
            <v>4.1428599999999998</v>
          </cell>
          <cell r="J4288">
            <v>4.6399999999999997</v>
          </cell>
        </row>
        <row r="4289">
          <cell r="A4289" t="str">
            <v>M3648</v>
          </cell>
          <cell r="B4289" t="str">
            <v>Bloque alivian.espumaflex(poliestireno) 60x60x20 cms.</v>
          </cell>
          <cell r="C4289" t="str">
            <v>u</v>
          </cell>
          <cell r="D4289">
            <v>3.34632</v>
          </cell>
          <cell r="E4289">
            <v>3.3456299999999999</v>
          </cell>
          <cell r="F4289">
            <v>1</v>
          </cell>
          <cell r="G4289">
            <v>6.8999999999999997E-4</v>
          </cell>
          <cell r="H4289">
            <v>6.8999999999999997E-4</v>
          </cell>
          <cell r="I4289">
            <v>3.3125</v>
          </cell>
          <cell r="J4289">
            <v>3.71</v>
          </cell>
        </row>
        <row r="4290">
          <cell r="A4290" t="str">
            <v>M3648.1</v>
          </cell>
          <cell r="B4290" t="str">
            <v>Plancha.espumaflex(poliestireno) 1,22*2,44m (2cm)</v>
          </cell>
          <cell r="C4290" t="str">
            <v>u</v>
          </cell>
          <cell r="D4290">
            <v>6.3126199999999999</v>
          </cell>
          <cell r="E4290">
            <v>6.3125</v>
          </cell>
          <cell r="F4290">
            <v>1</v>
          </cell>
          <cell r="G4290">
            <v>1.2E-4</v>
          </cell>
          <cell r="H4290">
            <v>1.2E-4</v>
          </cell>
          <cell r="I4290">
            <v>6.25</v>
          </cell>
          <cell r="J4290">
            <v>7</v>
          </cell>
        </row>
        <row r="4291">
          <cell r="B4291" t="str">
            <v>CASETONES PARA ALIVIANAMIENTO DE LOSAS</v>
          </cell>
          <cell r="F4291">
            <v>1</v>
          </cell>
          <cell r="I4291">
            <v>0</v>
          </cell>
        </row>
        <row r="4292">
          <cell r="A4292" t="str">
            <v>M3649</v>
          </cell>
          <cell r="B4292" t="str">
            <v>Casetón plástico recuperable (15 veces) 55x55x25 cms.</v>
          </cell>
          <cell r="C4292" t="str">
            <v>u</v>
          </cell>
          <cell r="E4292">
            <v>12.81438</v>
          </cell>
          <cell r="F4292">
            <v>1</v>
          </cell>
          <cell r="G4292">
            <v>6.8999999999999997E-4</v>
          </cell>
          <cell r="H4292">
            <v>6.8999999999999997E-4</v>
          </cell>
          <cell r="I4292">
            <v>12.6875</v>
          </cell>
          <cell r="J4292">
            <v>14.21</v>
          </cell>
        </row>
        <row r="4293">
          <cell r="A4293" t="str">
            <v>M3650</v>
          </cell>
          <cell r="B4293" t="str">
            <v>Casetón plástico recuperable (15 veces) 40x40x20 cms.</v>
          </cell>
          <cell r="C4293" t="str">
            <v>u</v>
          </cell>
          <cell r="D4293">
            <v>7.97248</v>
          </cell>
          <cell r="E4293">
            <v>7.9717900000000004</v>
          </cell>
          <cell r="F4293">
            <v>1</v>
          </cell>
          <cell r="G4293">
            <v>6.8999999999999997E-4</v>
          </cell>
          <cell r="H4293">
            <v>6.8999999999999997E-4</v>
          </cell>
          <cell r="I4293">
            <v>7.8928599999999998</v>
          </cell>
          <cell r="J4293">
            <v>8.84</v>
          </cell>
        </row>
        <row r="4294">
          <cell r="A4294" t="str">
            <v>M3651</v>
          </cell>
          <cell r="B4294" t="str">
            <v>Casetón plástico recuperable (15 veces) 40x40x15 cms.</v>
          </cell>
          <cell r="C4294" t="str">
            <v>u</v>
          </cell>
          <cell r="D4294">
            <v>6.8723000000000001</v>
          </cell>
          <cell r="E4294">
            <v>6.8716100000000004</v>
          </cell>
          <cell r="F4294">
            <v>1</v>
          </cell>
          <cell r="G4294">
            <v>6.8999999999999997E-4</v>
          </cell>
          <cell r="H4294">
            <v>6.8999999999999997E-4</v>
          </cell>
          <cell r="I4294">
            <v>6.8035699999999997</v>
          </cell>
          <cell r="J4294">
            <v>7.62</v>
          </cell>
        </row>
        <row r="4295">
          <cell r="B4295" t="str">
            <v>BALDOSAS Y ELEMENTOS DE VINYL</v>
          </cell>
          <cell r="F4295">
            <v>1</v>
          </cell>
          <cell r="I4295">
            <v>0</v>
          </cell>
        </row>
        <row r="4296">
          <cell r="B4296" t="str">
            <v>VINYL 1.60 mm.</v>
          </cell>
          <cell r="F4296">
            <v>1</v>
          </cell>
          <cell r="I4296">
            <v>0</v>
          </cell>
        </row>
        <row r="4297">
          <cell r="A4297" t="str">
            <v>M3652</v>
          </cell>
          <cell r="B4297" t="str">
            <v>Vinilo reforzado Lines Standard 1.60 mm 30 x 30</v>
          </cell>
          <cell r="C4297" t="str">
            <v>m2</v>
          </cell>
          <cell r="D4297">
            <v>3.8513199999999999</v>
          </cell>
          <cell r="E4297">
            <v>3.8506300000000002</v>
          </cell>
          <cell r="F4297">
            <v>1</v>
          </cell>
          <cell r="G4297">
            <v>6.8999999999999997E-4</v>
          </cell>
          <cell r="H4297">
            <v>6.8999999999999997E-4</v>
          </cell>
          <cell r="I4297">
            <v>3.8125</v>
          </cell>
          <cell r="J4297">
            <v>4.2700000000000005</v>
          </cell>
        </row>
        <row r="4298">
          <cell r="A4298" t="str">
            <v>M3653</v>
          </cell>
          <cell r="B4298" t="str">
            <v>Vinilo sólido excelencia e = 1.60 mm. 30 x 30</v>
          </cell>
          <cell r="C4298" t="str">
            <v>m2</v>
          </cell>
          <cell r="D4298">
            <v>3.6348799999999999</v>
          </cell>
          <cell r="E4298">
            <v>3.6341899999999998</v>
          </cell>
          <cell r="F4298">
            <v>1</v>
          </cell>
          <cell r="G4298">
            <v>6.8999999999999997E-4</v>
          </cell>
          <cell r="H4298">
            <v>6.8999999999999997E-4</v>
          </cell>
          <cell r="I4298">
            <v>3.5982099999999999</v>
          </cell>
          <cell r="J4298">
            <v>4.03</v>
          </cell>
        </row>
        <row r="4299">
          <cell r="A4299" t="str">
            <v>M3654</v>
          </cell>
          <cell r="B4299" t="str">
            <v>Vinilo pavco mármol curuba v/color. 1.60 mm 30 x 30</v>
          </cell>
          <cell r="C4299" t="str">
            <v>m2</v>
          </cell>
          <cell r="D4299">
            <v>5.8442600000000002</v>
          </cell>
          <cell r="E4299">
            <v>5.8435699999999997</v>
          </cell>
          <cell r="F4299">
            <v>1</v>
          </cell>
          <cell r="G4299">
            <v>6.8999999999999997E-4</v>
          </cell>
          <cell r="H4299">
            <v>6.8999999999999997E-4</v>
          </cell>
          <cell r="I4299">
            <v>5.7857099999999999</v>
          </cell>
          <cell r="J4299">
            <v>6.48</v>
          </cell>
        </row>
        <row r="4300">
          <cell r="A4300" t="str">
            <v>M3655</v>
          </cell>
          <cell r="B4300" t="str">
            <v>Vinilopavco rocas agata v/color. 2 mm. 30 x 30</v>
          </cell>
          <cell r="C4300" t="str">
            <v>m2</v>
          </cell>
          <cell r="D4300">
            <v>7.1608700000000001</v>
          </cell>
          <cell r="E4300">
            <v>7.1601800000000004</v>
          </cell>
          <cell r="F4300">
            <v>1</v>
          </cell>
          <cell r="G4300">
            <v>6.8999999999999997E-4</v>
          </cell>
          <cell r="H4300">
            <v>6.8999999999999997E-4</v>
          </cell>
          <cell r="I4300">
            <v>7.0892900000000001</v>
          </cell>
          <cell r="J4300">
            <v>7.94</v>
          </cell>
        </row>
        <row r="4301">
          <cell r="B4301" t="str">
            <v>VINYL 2.50 mm.</v>
          </cell>
          <cell r="F4301">
            <v>1</v>
          </cell>
          <cell r="I4301">
            <v>0</v>
          </cell>
        </row>
        <row r="4302">
          <cell r="A4302" t="str">
            <v>M3656</v>
          </cell>
          <cell r="B4302" t="str">
            <v>Vinilo reforzado Futura Standard 2.5 mm.</v>
          </cell>
          <cell r="C4302" t="str">
            <v>m2</v>
          </cell>
          <cell r="D4302">
            <v>5.5738500000000002</v>
          </cell>
          <cell r="E4302">
            <v>5.5730399999999998</v>
          </cell>
          <cell r="F4302">
            <v>1</v>
          </cell>
          <cell r="G4302">
            <v>8.0999999999999996E-4</v>
          </cell>
          <cell r="H4302">
            <v>8.0999999999999996E-4</v>
          </cell>
          <cell r="I4302">
            <v>5.5178599999999998</v>
          </cell>
          <cell r="J4302">
            <v>6.18</v>
          </cell>
        </row>
        <row r="4303">
          <cell r="A4303" t="str">
            <v>M3657</v>
          </cell>
          <cell r="B4303" t="str">
            <v>Vinilosólida Lujopak e = 2.5 mm 30 x 30</v>
          </cell>
          <cell r="C4303" t="str">
            <v>m2</v>
          </cell>
          <cell r="D4303">
            <v>5.5738500000000002</v>
          </cell>
          <cell r="E4303">
            <v>5.5730399999999998</v>
          </cell>
          <cell r="F4303">
            <v>1</v>
          </cell>
          <cell r="G4303">
            <v>8.0999999999999996E-4</v>
          </cell>
          <cell r="H4303">
            <v>8.0999999999999996E-4</v>
          </cell>
          <cell r="I4303">
            <v>5.5178599999999998</v>
          </cell>
          <cell r="J4303">
            <v>6.18</v>
          </cell>
        </row>
        <row r="4304">
          <cell r="B4304" t="str">
            <v>VINYL 3.00 mm.</v>
          </cell>
          <cell r="F4304">
            <v>1</v>
          </cell>
          <cell r="I4304">
            <v>0</v>
          </cell>
        </row>
        <row r="4305">
          <cell r="A4305" t="str">
            <v>M3658</v>
          </cell>
          <cell r="B4305" t="str">
            <v>Vinilo pavco Terrazo Almend v/color. 3 mm 30 x 30</v>
          </cell>
          <cell r="C4305" t="str">
            <v>m2</v>
          </cell>
          <cell r="D4305">
            <v>8.9465199999999996</v>
          </cell>
          <cell r="E4305">
            <v>8.9457100000000001</v>
          </cell>
          <cell r="F4305">
            <v>1</v>
          </cell>
          <cell r="G4305">
            <v>8.0999999999999996E-4</v>
          </cell>
          <cell r="H4305">
            <v>8.0999999999999996E-4</v>
          </cell>
          <cell r="I4305">
            <v>8.8571399999999993</v>
          </cell>
          <cell r="J4305">
            <v>9.92</v>
          </cell>
        </row>
        <row r="4306">
          <cell r="B4306" t="str">
            <v>VINYL 2.50 mm.</v>
          </cell>
          <cell r="F4306">
            <v>1</v>
          </cell>
          <cell r="I4306">
            <v>0</v>
          </cell>
        </row>
        <row r="4307">
          <cell r="A4307" t="str">
            <v>M3659</v>
          </cell>
          <cell r="B4307" t="str">
            <v>Vinilo reforzado Futura Standard 3.2 mm.</v>
          </cell>
          <cell r="C4307" t="str">
            <v>m2</v>
          </cell>
          <cell r="D4307">
            <v>6.7640799999999999</v>
          </cell>
          <cell r="E4307">
            <v>6.7633900000000002</v>
          </cell>
          <cell r="F4307">
            <v>1</v>
          </cell>
          <cell r="G4307">
            <v>6.8999999999999997E-4</v>
          </cell>
          <cell r="H4307">
            <v>6.8999999999999997E-4</v>
          </cell>
          <cell r="I4307">
            <v>6.6964300000000003</v>
          </cell>
          <cell r="J4307">
            <v>7.5</v>
          </cell>
        </row>
        <row r="4308">
          <cell r="A4308" t="str">
            <v>M3660</v>
          </cell>
          <cell r="B4308" t="str">
            <v>Vinilo sólida Lujopak e = 3.2 mm 30 x 30</v>
          </cell>
          <cell r="C4308" t="str">
            <v>m2</v>
          </cell>
          <cell r="D4308">
            <v>6.7640799999999999</v>
          </cell>
          <cell r="E4308">
            <v>6.7633900000000002</v>
          </cell>
          <cell r="F4308">
            <v>1</v>
          </cell>
          <cell r="G4308">
            <v>6.8999999999999997E-4</v>
          </cell>
          <cell r="H4308">
            <v>6.8999999999999997E-4</v>
          </cell>
          <cell r="I4308">
            <v>6.6964300000000003</v>
          </cell>
          <cell r="J4308">
            <v>7.5</v>
          </cell>
        </row>
        <row r="4309">
          <cell r="B4309" t="str">
            <v>PEGAMENTOS</v>
          </cell>
          <cell r="F4309">
            <v>1</v>
          </cell>
          <cell r="I4309">
            <v>0</v>
          </cell>
        </row>
        <row r="4310">
          <cell r="A4310" t="str">
            <v>M3661</v>
          </cell>
          <cell r="B4310" t="str">
            <v>Pegamento asfálico</v>
          </cell>
          <cell r="C4310" t="str">
            <v>l</v>
          </cell>
          <cell r="D4310">
            <v>2.3989799999999999</v>
          </cell>
          <cell r="E4310">
            <v>2.3987500000000002</v>
          </cell>
          <cell r="F4310">
            <v>1</v>
          </cell>
          <cell r="G4310">
            <v>2.3000000000000001E-4</v>
          </cell>
          <cell r="H4310">
            <v>2.3000000000000001E-4</v>
          </cell>
          <cell r="I4310">
            <v>2.375</v>
          </cell>
          <cell r="J4310">
            <v>2.66</v>
          </cell>
        </row>
        <row r="4311">
          <cell r="A4311" t="str">
            <v>M3662</v>
          </cell>
          <cell r="B4311" t="str">
            <v>Pegamento asfálico</v>
          </cell>
          <cell r="C4311" t="str">
            <v>gal</v>
          </cell>
          <cell r="D4311">
            <v>9.5959199999999996</v>
          </cell>
          <cell r="E4311">
            <v>9.5950000000000006</v>
          </cell>
          <cell r="F4311">
            <v>1</v>
          </cell>
          <cell r="G4311">
            <v>9.2000000000000003E-4</v>
          </cell>
          <cell r="H4311">
            <v>9.2000000000000003E-4</v>
          </cell>
          <cell r="I4311">
            <v>9.5</v>
          </cell>
          <cell r="J4311">
            <v>10.64</v>
          </cell>
        </row>
        <row r="4312">
          <cell r="A4312" t="str">
            <v>M3663</v>
          </cell>
          <cell r="B4312" t="str">
            <v>Pegamento p/Vinyl pavco</v>
          </cell>
          <cell r="C4312" t="str">
            <v>gal</v>
          </cell>
          <cell r="D4312">
            <v>18.37931</v>
          </cell>
          <cell r="E4312">
            <v>18.37839</v>
          </cell>
          <cell r="F4312">
            <v>1</v>
          </cell>
          <cell r="G4312">
            <v>9.2000000000000003E-4</v>
          </cell>
          <cell r="H4312">
            <v>9.2000000000000003E-4</v>
          </cell>
          <cell r="I4312">
            <v>18.196429999999999</v>
          </cell>
          <cell r="J4312">
            <v>20.38</v>
          </cell>
        </row>
        <row r="4313">
          <cell r="B4313" t="str">
            <v>CEMENTINA</v>
          </cell>
          <cell r="F4313">
            <v>1</v>
          </cell>
          <cell r="I4313">
            <v>0</v>
          </cell>
        </row>
        <row r="4314">
          <cell r="A4314" t="str">
            <v>M3664</v>
          </cell>
          <cell r="B4314" t="str">
            <v>Cementina (sacoo=25 kg.)</v>
          </cell>
          <cell r="C4314" t="str">
            <v>kg</v>
          </cell>
          <cell r="D4314">
            <v>9.9419999999999994E-2</v>
          </cell>
          <cell r="E4314">
            <v>9.919E-2</v>
          </cell>
          <cell r="F4314">
            <v>1</v>
          </cell>
          <cell r="G4314">
            <v>2.3000000000000001E-4</v>
          </cell>
          <cell r="H4314">
            <v>2.3000000000000001E-4</v>
          </cell>
          <cell r="I4314">
            <v>9.8210000000000006E-2</v>
          </cell>
          <cell r="J4314">
            <v>0.11</v>
          </cell>
        </row>
        <row r="4315">
          <cell r="B4315" t="str">
            <v>CEMENTO</v>
          </cell>
          <cell r="F4315">
            <v>1</v>
          </cell>
        </row>
        <row r="4316">
          <cell r="A4316" t="str">
            <v>M3665</v>
          </cell>
          <cell r="B4316" t="str">
            <v>Cemento Chimborazo</v>
          </cell>
          <cell r="C4316" t="str">
            <v>saco</v>
          </cell>
          <cell r="D4316">
            <v>6.8795000000000002</v>
          </cell>
          <cell r="E4316">
            <v>6.8680000000000003</v>
          </cell>
          <cell r="F4316">
            <v>1</v>
          </cell>
          <cell r="G4316">
            <v>1.15E-2</v>
          </cell>
          <cell r="H4316">
            <v>1.15E-2</v>
          </cell>
          <cell r="I4316">
            <v>6.8</v>
          </cell>
          <cell r="J4316">
            <v>7.6160000000000005</v>
          </cell>
          <cell r="K4316">
            <v>6.8</v>
          </cell>
        </row>
        <row r="4317">
          <cell r="A4317" t="str">
            <v>M3666</v>
          </cell>
          <cell r="B4317" t="str">
            <v>Cemento portland I</v>
          </cell>
          <cell r="C4317" t="str">
            <v>saco</v>
          </cell>
          <cell r="D4317">
            <v>6.9097999999999997</v>
          </cell>
          <cell r="E4317">
            <v>6.8982999999999999</v>
          </cell>
          <cell r="F4317">
            <v>1</v>
          </cell>
          <cell r="G4317">
            <v>1.15E-2</v>
          </cell>
          <cell r="H4317">
            <v>1.15E-2</v>
          </cell>
          <cell r="I4317">
            <v>6.83</v>
          </cell>
          <cell r="J4317">
            <v>7.6496000000000004</v>
          </cell>
          <cell r="K4317">
            <v>6.83</v>
          </cell>
        </row>
        <row r="4318">
          <cell r="A4318" t="str">
            <v>M3667</v>
          </cell>
          <cell r="B4318" t="str">
            <v>Cemento Selva Alegre</v>
          </cell>
          <cell r="C4318" t="str">
            <v>saco</v>
          </cell>
          <cell r="D4318">
            <v>6.9097999999999997</v>
          </cell>
          <cell r="E4318">
            <v>6.8982999999999999</v>
          </cell>
          <cell r="F4318">
            <v>1</v>
          </cell>
          <cell r="G4318">
            <v>1.15E-2</v>
          </cell>
          <cell r="H4318">
            <v>1.15E-2</v>
          </cell>
          <cell r="I4318">
            <v>6.83</v>
          </cell>
          <cell r="J4318">
            <v>7.6496000000000004</v>
          </cell>
        </row>
        <row r="4319">
          <cell r="A4319" t="str">
            <v>M3668</v>
          </cell>
          <cell r="B4319" t="str">
            <v>Cemento blanco</v>
          </cell>
          <cell r="C4319" t="str">
            <v>saco</v>
          </cell>
          <cell r="D4319">
            <v>20.7165</v>
          </cell>
          <cell r="E4319">
            <v>20.704999999999998</v>
          </cell>
          <cell r="F4319">
            <v>1</v>
          </cell>
          <cell r="G4319">
            <v>1.15E-2</v>
          </cell>
          <cell r="H4319">
            <v>1.15E-2</v>
          </cell>
          <cell r="I4319">
            <v>20.5</v>
          </cell>
          <cell r="J4319">
            <v>22.96</v>
          </cell>
        </row>
        <row r="4320">
          <cell r="A4320" t="str">
            <v>M3669</v>
          </cell>
          <cell r="B4320" t="str">
            <v>Cemento de Aluminato de calcio electroland</v>
          </cell>
          <cell r="C4320" t="str">
            <v>kg</v>
          </cell>
          <cell r="D4320">
            <v>1.3799600000000001</v>
          </cell>
          <cell r="E4320">
            <v>1.3797299999999999</v>
          </cell>
          <cell r="F4320">
            <v>1</v>
          </cell>
          <cell r="G4320">
            <v>2.3000000000000001E-4</v>
          </cell>
          <cell r="H4320">
            <v>2.3000000000000001E-4</v>
          </cell>
          <cell r="I4320">
            <v>1.3660699999999999</v>
          </cell>
          <cell r="J4320">
            <v>1.53</v>
          </cell>
        </row>
        <row r="4321">
          <cell r="B4321" t="str">
            <v>VARIOS</v>
          </cell>
          <cell r="F4321">
            <v>1</v>
          </cell>
        </row>
        <row r="4322">
          <cell r="A4322" t="str">
            <v>M3670</v>
          </cell>
          <cell r="B4322" t="str">
            <v>Albalux</v>
          </cell>
          <cell r="C4322" t="str">
            <v>kg</v>
          </cell>
          <cell r="D4322">
            <v>3.1925500000000002</v>
          </cell>
          <cell r="E4322">
            <v>3.19232</v>
          </cell>
          <cell r="F4322">
            <v>1</v>
          </cell>
          <cell r="G4322">
            <v>2.3000000000000001E-4</v>
          </cell>
          <cell r="H4322">
            <v>2.3000000000000001E-4</v>
          </cell>
          <cell r="I4322">
            <v>3.1607099999999999</v>
          </cell>
          <cell r="J4322">
            <v>3.54</v>
          </cell>
        </row>
        <row r="4323">
          <cell r="A4323" t="str">
            <v>M3671</v>
          </cell>
          <cell r="B4323" t="str">
            <v>Litopón</v>
          </cell>
          <cell r="C4323" t="str">
            <v>kg</v>
          </cell>
          <cell r="D4323">
            <v>0.86594000000000004</v>
          </cell>
          <cell r="E4323">
            <v>0.86570999999999998</v>
          </cell>
          <cell r="F4323">
            <v>1</v>
          </cell>
          <cell r="G4323">
            <v>2.3000000000000001E-4</v>
          </cell>
          <cell r="H4323">
            <v>2.3000000000000001E-4</v>
          </cell>
          <cell r="I4323">
            <v>0.85714000000000001</v>
          </cell>
          <cell r="J4323">
            <v>0.96</v>
          </cell>
        </row>
        <row r="4324">
          <cell r="A4324" t="str">
            <v>M3672</v>
          </cell>
          <cell r="B4324" t="str">
            <v>Yeso</v>
          </cell>
          <cell r="C4324" t="str">
            <v>kg</v>
          </cell>
          <cell r="D4324">
            <v>0.51424999999999998</v>
          </cell>
          <cell r="E4324">
            <v>0.51402000000000003</v>
          </cell>
          <cell r="F4324">
            <v>1</v>
          </cell>
          <cell r="G4324">
            <v>2.3000000000000001E-4</v>
          </cell>
          <cell r="H4324">
            <v>2.3000000000000001E-4</v>
          </cell>
          <cell r="I4324">
            <v>0.50892999999999999</v>
          </cell>
          <cell r="J4324">
            <v>0.56999999999999995</v>
          </cell>
        </row>
        <row r="4325">
          <cell r="A4325" t="str">
            <v>M3673</v>
          </cell>
          <cell r="B4325" t="str">
            <v>Aislamiento de lana de vidrio   1,2*18m e00,50mm</v>
          </cell>
          <cell r="C4325" t="str">
            <v>m2</v>
          </cell>
          <cell r="D4325">
            <v>7.7914500000000002</v>
          </cell>
          <cell r="E4325">
            <v>7.7903000000000002</v>
          </cell>
          <cell r="F4325">
            <v>1</v>
          </cell>
          <cell r="G4325">
            <v>1.15E-3</v>
          </cell>
          <cell r="H4325">
            <v>1.15E-3</v>
          </cell>
          <cell r="I4325">
            <v>7.7131699999999999</v>
          </cell>
          <cell r="J4325">
            <v>8.6387499999999999</v>
          </cell>
        </row>
        <row r="4326">
          <cell r="A4326" t="str">
            <v>M3674</v>
          </cell>
          <cell r="B4326" t="str">
            <v>Aislamiento de lana de vidrio   1,2*18m e0,38mm</v>
          </cell>
          <cell r="C4326" t="str">
            <v>m2</v>
          </cell>
          <cell r="D4326">
            <v>6.7769500000000003</v>
          </cell>
          <cell r="E4326">
            <v>6.7758000000000003</v>
          </cell>
          <cell r="F4326">
            <v>1</v>
          </cell>
          <cell r="G4326">
            <v>1.15E-3</v>
          </cell>
          <cell r="H4326">
            <v>1.15E-3</v>
          </cell>
          <cell r="I4326">
            <v>6.70871</v>
          </cell>
          <cell r="J4326">
            <v>7.5137500000000008</v>
          </cell>
        </row>
        <row r="4327">
          <cell r="A4327" t="str">
            <v>M3675</v>
          </cell>
          <cell r="B4327" t="str">
            <v>Espuma elastometrica rollo de 15.24m y espesor=2"</v>
          </cell>
          <cell r="C4327" t="str">
            <v>rollo</v>
          </cell>
          <cell r="D4327">
            <v>18.9421</v>
          </cell>
          <cell r="E4327">
            <v>18.9375</v>
          </cell>
          <cell r="F4327">
            <v>1</v>
          </cell>
          <cell r="G4327">
            <v>4.5999999999999999E-3</v>
          </cell>
          <cell r="H4327">
            <v>4.5999999999999999E-3</v>
          </cell>
          <cell r="I4327">
            <v>18.75</v>
          </cell>
          <cell r="J4327">
            <v>21</v>
          </cell>
        </row>
        <row r="4328">
          <cell r="A4328" t="str">
            <v>M3675.1</v>
          </cell>
          <cell r="B4328" t="str">
            <v>Aislamiento termico</v>
          </cell>
          <cell r="C4328" t="str">
            <v>m</v>
          </cell>
          <cell r="D4328">
            <v>2.0246</v>
          </cell>
          <cell r="E4328">
            <v>2.02</v>
          </cell>
          <cell r="F4328">
            <v>1</v>
          </cell>
          <cell r="G4328">
            <v>4.5999999999999999E-3</v>
          </cell>
          <cell r="H4328">
            <v>4.5999999999999999E-3</v>
          </cell>
          <cell r="I4328">
            <v>2</v>
          </cell>
          <cell r="J4328">
            <v>2.2400000000000002</v>
          </cell>
        </row>
        <row r="4329">
          <cell r="A4329" t="str">
            <v>M3676</v>
          </cell>
          <cell r="B4329" t="str">
            <v>espuma de polietileno de celda cerrada</v>
          </cell>
          <cell r="C4329" t="str">
            <v>m</v>
          </cell>
          <cell r="D4329">
            <v>1.6146499999999999</v>
          </cell>
          <cell r="E4329">
            <v>1.61419</v>
          </cell>
          <cell r="F4329">
            <v>1</v>
          </cell>
          <cell r="G4329">
            <v>4.6000000000000001E-4</v>
          </cell>
          <cell r="H4329">
            <v>4.6000000000000001E-4</v>
          </cell>
          <cell r="I4329">
            <v>1.5982099999999999</v>
          </cell>
          <cell r="J4329">
            <v>1.79</v>
          </cell>
        </row>
        <row r="4330">
          <cell r="A4330" t="str">
            <v>M3677</v>
          </cell>
          <cell r="B4330" t="str">
            <v>Espuma de poliuretano 250kg</v>
          </cell>
          <cell r="C4330" t="str">
            <v>kg</v>
          </cell>
          <cell r="D4330">
            <v>1.3529100000000001</v>
          </cell>
          <cell r="E4330">
            <v>1.3526800000000001</v>
          </cell>
          <cell r="F4330">
            <v>1</v>
          </cell>
          <cell r="G4330">
            <v>2.3000000000000001E-4</v>
          </cell>
          <cell r="H4330">
            <v>2.3000000000000001E-4</v>
          </cell>
          <cell r="I4330">
            <v>1.3392900000000001</v>
          </cell>
          <cell r="J4330">
            <v>1.5</v>
          </cell>
        </row>
        <row r="4331">
          <cell r="A4331" t="str">
            <v>M3678</v>
          </cell>
          <cell r="B4331" t="str">
            <v>ALUCOBON</v>
          </cell>
          <cell r="C4331" t="str">
            <v>m2</v>
          </cell>
          <cell r="D4331">
            <v>24.35097</v>
          </cell>
          <cell r="E4331">
            <v>24.348210000000002</v>
          </cell>
          <cell r="F4331">
            <v>1</v>
          </cell>
          <cell r="G4331">
            <v>2.7599999999999999E-3</v>
          </cell>
          <cell r="H4331">
            <v>2.7599999999999999E-3</v>
          </cell>
          <cell r="I4331">
            <v>24.107140000000001</v>
          </cell>
          <cell r="J4331">
            <v>27</v>
          </cell>
        </row>
        <row r="4332">
          <cell r="A4332" t="str">
            <v>M3679</v>
          </cell>
          <cell r="B4332" t="str">
            <v>BOMBA CENTRIFUGA E/HOZ. Q=85l/s ADT=47.47m</v>
          </cell>
          <cell r="C4332" t="str">
            <v>u</v>
          </cell>
          <cell r="D4332">
            <v>22577.742989999999</v>
          </cell>
          <cell r="E4332">
            <v>22577.738389999999</v>
          </cell>
          <cell r="F4332">
            <v>1</v>
          </cell>
          <cell r="G4332">
            <v>4.5999999999999999E-3</v>
          </cell>
          <cell r="H4332">
            <v>4.5999999999999999E-3</v>
          </cell>
          <cell r="I4332">
            <v>22354.19643</v>
          </cell>
          <cell r="J4332">
            <v>25036.7</v>
          </cell>
        </row>
        <row r="4333">
          <cell r="A4333" t="str">
            <v>M3679.1</v>
          </cell>
          <cell r="B4333" t="str">
            <v>BOMBA CENTRIFUGA 1HPX TDH23</v>
          </cell>
          <cell r="C4333" t="str">
            <v>u</v>
          </cell>
          <cell r="D4333">
            <v>656.50459999999998</v>
          </cell>
          <cell r="E4333">
            <v>656.5</v>
          </cell>
          <cell r="F4333">
            <v>1</v>
          </cell>
          <cell r="G4333">
            <v>4.5999999999999999E-3</v>
          </cell>
          <cell r="H4333">
            <v>4.5999999999999999E-3</v>
          </cell>
          <cell r="I4333">
            <v>650</v>
          </cell>
          <cell r="J4333">
            <v>728.00000000000011</v>
          </cell>
        </row>
        <row r="4334">
          <cell r="A4334" t="str">
            <v>M3679.2</v>
          </cell>
          <cell r="B4334" t="str">
            <v>BOMBA AUXILIAR 0,5HPX TDH 20</v>
          </cell>
          <cell r="C4334" t="str">
            <v>u</v>
          </cell>
          <cell r="D4334">
            <v>292.90460000000002</v>
          </cell>
          <cell r="E4334">
            <v>292.89999999999998</v>
          </cell>
          <cell r="F4334">
            <v>1</v>
          </cell>
          <cell r="G4334">
            <v>4.5999999999999999E-3</v>
          </cell>
          <cell r="H4334">
            <v>4.5999999999999999E-3</v>
          </cell>
          <cell r="I4334">
            <v>290</v>
          </cell>
          <cell r="J4334">
            <v>324.8</v>
          </cell>
        </row>
        <row r="4335">
          <cell r="A4335" t="str">
            <v>M3679.3</v>
          </cell>
          <cell r="B4335" t="str">
            <v>BOMBAS CENTRIFUGA 0,5HPX TDH 20</v>
          </cell>
          <cell r="C4335" t="str">
            <v>u</v>
          </cell>
          <cell r="D4335">
            <v>505.00459999999998</v>
          </cell>
          <cell r="E4335">
            <v>505</v>
          </cell>
          <cell r="F4335">
            <v>1</v>
          </cell>
          <cell r="G4335">
            <v>4.5999999999999999E-3</v>
          </cell>
          <cell r="H4335">
            <v>4.5999999999999999E-3</v>
          </cell>
          <cell r="I4335">
            <v>500</v>
          </cell>
          <cell r="J4335">
            <v>560</v>
          </cell>
        </row>
        <row r="4336">
          <cell r="A4336" t="str">
            <v>M3679.4</v>
          </cell>
          <cell r="B4336" t="str">
            <v>BOMBAS CENTRIFUGA 1HPX TDH 20</v>
          </cell>
          <cell r="C4336" t="str">
            <v>u</v>
          </cell>
          <cell r="D4336">
            <v>1534.2451000000001</v>
          </cell>
          <cell r="E4336">
            <v>1534.2405000000001</v>
          </cell>
          <cell r="F4336">
            <v>1</v>
          </cell>
          <cell r="G4336">
            <v>4.5999999999999999E-3</v>
          </cell>
          <cell r="H4336">
            <v>4.5999999999999999E-3</v>
          </cell>
          <cell r="I4336">
            <v>1519.05</v>
          </cell>
          <cell r="J4336">
            <v>1701.336</v>
          </cell>
          <cell r="K4336">
            <v>1519.05</v>
          </cell>
        </row>
        <row r="4337">
          <cell r="A4337" t="str">
            <v>M3679.5</v>
          </cell>
          <cell r="B4337" t="str">
            <v>BOMBA AUXILIAR 1HPX TDH 50</v>
          </cell>
          <cell r="C4337" t="str">
            <v>u</v>
          </cell>
          <cell r="D4337">
            <v>317.4375</v>
          </cell>
          <cell r="E4337">
            <v>317.43290000000002</v>
          </cell>
          <cell r="F4337">
            <v>1</v>
          </cell>
          <cell r="G4337">
            <v>4.5999999999999999E-3</v>
          </cell>
          <cell r="H4337">
            <v>4.5999999999999999E-3</v>
          </cell>
          <cell r="I4337">
            <v>314.29000000000002</v>
          </cell>
          <cell r="J4337">
            <v>352.00480000000005</v>
          </cell>
          <cell r="K4337">
            <v>314.29000000000002</v>
          </cell>
        </row>
        <row r="4338">
          <cell r="A4338" t="str">
            <v>M3680</v>
          </cell>
          <cell r="B4338" t="str">
            <v xml:space="preserve">Bomba DYNMOP PENTAIR USA 2 HP                </v>
          </cell>
          <cell r="C4338" t="str">
            <v>u</v>
          </cell>
          <cell r="D4338">
            <v>350.16798999999997</v>
          </cell>
          <cell r="E4338">
            <v>350.16338999999999</v>
          </cell>
          <cell r="F4338">
            <v>1</v>
          </cell>
          <cell r="G4338">
            <v>4.5999999999999999E-3</v>
          </cell>
          <cell r="H4338">
            <v>4.5999999999999999E-3</v>
          </cell>
          <cell r="I4338">
            <v>346.69643000000002</v>
          </cell>
          <cell r="J4338">
            <v>388.3</v>
          </cell>
        </row>
        <row r="4339">
          <cell r="A4339" t="str">
            <v>M3681</v>
          </cell>
          <cell r="B4339" t="str">
            <v>Bombas de prueba de 0-100 lbs. HERBERT</v>
          </cell>
          <cell r="C4339" t="str">
            <v>u</v>
          </cell>
          <cell r="D4339">
            <v>398.95460000000003</v>
          </cell>
          <cell r="E4339">
            <v>398.95</v>
          </cell>
          <cell r="F4339">
            <v>1</v>
          </cell>
          <cell r="G4339">
            <v>4.5999999999999999E-3</v>
          </cell>
          <cell r="H4339">
            <v>4.5999999999999999E-3</v>
          </cell>
          <cell r="I4339">
            <v>395</v>
          </cell>
          <cell r="J4339">
            <v>442.4</v>
          </cell>
        </row>
        <row r="4340">
          <cell r="A4340" t="str">
            <v>M3682</v>
          </cell>
          <cell r="B4340" t="str">
            <v>BOTIQUIN DE PRIMEROS AUXILIOS</v>
          </cell>
          <cell r="C4340" t="str">
            <v>u</v>
          </cell>
          <cell r="D4340">
            <v>72.143090000000001</v>
          </cell>
          <cell r="E4340">
            <v>72.142859999999999</v>
          </cell>
          <cell r="F4340">
            <v>1</v>
          </cell>
          <cell r="G4340">
            <v>2.3000000000000001E-4</v>
          </cell>
          <cell r="H4340">
            <v>2.3000000000000001E-4</v>
          </cell>
          <cell r="I4340">
            <v>71.428569999999993</v>
          </cell>
          <cell r="J4340">
            <v>80</v>
          </cell>
        </row>
        <row r="4341">
          <cell r="A4341" t="str">
            <v>M3683</v>
          </cell>
          <cell r="B4341" t="str">
            <v xml:space="preserve">CalderoELÉCTRICOp´sauna  8 KW220v THERMES                              </v>
          </cell>
          <cell r="C4341" t="str">
            <v>u</v>
          </cell>
          <cell r="D4341">
            <v>586.40893000000005</v>
          </cell>
          <cell r="E4341">
            <v>585.25892999999996</v>
          </cell>
          <cell r="F4341">
            <v>1</v>
          </cell>
          <cell r="G4341">
            <v>1.1499999999999999</v>
          </cell>
          <cell r="H4341">
            <v>1.1499999999999999</v>
          </cell>
          <cell r="I4341">
            <v>579.46429000000001</v>
          </cell>
          <cell r="J4341">
            <v>649</v>
          </cell>
        </row>
        <row r="4342">
          <cell r="A4342" t="str">
            <v>M3684</v>
          </cell>
          <cell r="B4342" t="str">
            <v xml:space="preserve">CalderoELECTRICOp´sauna12 KW220v THERMES                              </v>
          </cell>
          <cell r="C4342" t="str">
            <v>u</v>
          </cell>
          <cell r="D4342">
            <v>693.54106999999999</v>
          </cell>
          <cell r="E4342">
            <v>692.39107000000001</v>
          </cell>
          <cell r="F4342">
            <v>1</v>
          </cell>
          <cell r="G4342">
            <v>1.1499999999999999</v>
          </cell>
          <cell r="H4342">
            <v>1.1499999999999999</v>
          </cell>
          <cell r="I4342">
            <v>685.53570999999999</v>
          </cell>
          <cell r="J4342">
            <v>767.8</v>
          </cell>
        </row>
        <row r="4343">
          <cell r="A4343" t="str">
            <v>M3685</v>
          </cell>
          <cell r="B4343" t="str">
            <v>CALEFON 26 l/MIN INCLUYE ACCESORIOS Y VALVULAS</v>
          </cell>
          <cell r="C4343" t="str">
            <v>u</v>
          </cell>
          <cell r="D4343">
            <v>278.61194999999998</v>
          </cell>
          <cell r="E4343">
            <v>278.60849999999999</v>
          </cell>
          <cell r="F4343">
            <v>1</v>
          </cell>
          <cell r="G4343">
            <v>3.4499999999999999E-3</v>
          </cell>
          <cell r="H4343">
            <v>3.4499999999999999E-3</v>
          </cell>
          <cell r="I4343">
            <v>275.85000000000002</v>
          </cell>
          <cell r="J4343">
            <v>308.95200000000006</v>
          </cell>
        </row>
        <row r="4344">
          <cell r="A4344" t="str">
            <v>M3686</v>
          </cell>
          <cell r="B4344" t="str">
            <v>CAUDALIMETRO ELECTROMAGNETICO 16"</v>
          </cell>
          <cell r="C4344" t="str">
            <v>u</v>
          </cell>
          <cell r="D4344">
            <v>10605.00115</v>
          </cell>
          <cell r="E4344">
            <v>10605</v>
          </cell>
          <cell r="F4344">
            <v>1</v>
          </cell>
          <cell r="G4344">
            <v>1.15E-3</v>
          </cell>
          <cell r="H4344">
            <v>1.15E-3</v>
          </cell>
          <cell r="I4344">
            <v>10500</v>
          </cell>
          <cell r="J4344">
            <v>11760</v>
          </cell>
        </row>
        <row r="4345">
          <cell r="A4345" t="str">
            <v>M3687</v>
          </cell>
          <cell r="B4345" t="str">
            <v>CERTIFICACION UTP</v>
          </cell>
          <cell r="C4345" t="str">
            <v>u</v>
          </cell>
          <cell r="D4345">
            <v>13.52679</v>
          </cell>
          <cell r="E4345">
            <v>13.52679</v>
          </cell>
          <cell r="F4345">
            <v>1</v>
          </cell>
          <cell r="G4345">
            <v>0</v>
          </cell>
          <cell r="H4345">
            <v>0</v>
          </cell>
          <cell r="I4345">
            <v>13.392860000000001</v>
          </cell>
          <cell r="J4345">
            <v>15</v>
          </cell>
        </row>
        <row r="4346">
          <cell r="A4346" t="str">
            <v>M3688</v>
          </cell>
          <cell r="B4346" t="str">
            <v>CESPED ARTIFICIAL</v>
          </cell>
          <cell r="C4346" t="str">
            <v>m2</v>
          </cell>
          <cell r="D4346">
            <v>10.82258</v>
          </cell>
          <cell r="E4346">
            <v>10.821429999999999</v>
          </cell>
          <cell r="F4346">
            <v>1</v>
          </cell>
          <cell r="G4346">
            <v>1.15E-3</v>
          </cell>
          <cell r="H4346">
            <v>1.15E-3</v>
          </cell>
          <cell r="I4346">
            <v>10.71429</v>
          </cell>
          <cell r="J4346">
            <v>12</v>
          </cell>
        </row>
        <row r="4347">
          <cell r="A4347" t="str">
            <v>M3689</v>
          </cell>
          <cell r="B4347" t="str">
            <v xml:space="preserve">CLOSET DE MADERA DE LAUREL incluye laca </v>
          </cell>
          <cell r="C4347" t="str">
            <v>m2</v>
          </cell>
          <cell r="D4347">
            <v>85.681139999999999</v>
          </cell>
          <cell r="E4347">
            <v>85.669640000000001</v>
          </cell>
          <cell r="F4347">
            <v>1</v>
          </cell>
          <cell r="G4347">
            <v>1.15E-2</v>
          </cell>
          <cell r="H4347">
            <v>1.15E-2</v>
          </cell>
          <cell r="I4347">
            <v>84.821430000000007</v>
          </cell>
          <cell r="J4347">
            <v>95</v>
          </cell>
        </row>
        <row r="4348">
          <cell r="A4348" t="str">
            <v>M3690</v>
          </cell>
          <cell r="B4348" t="str">
            <v>Computador y software para administracion del sistema de de CCTV  con monitor de 18"</v>
          </cell>
          <cell r="C4348" t="str">
            <v>u</v>
          </cell>
          <cell r="D4348">
            <v>4015.60113</v>
          </cell>
          <cell r="E4348">
            <v>4015.5976799999999</v>
          </cell>
          <cell r="F4348">
            <v>1</v>
          </cell>
          <cell r="G4348">
            <v>3.4499999999999999E-3</v>
          </cell>
          <cell r="H4348">
            <v>3.4499999999999999E-3</v>
          </cell>
          <cell r="I4348">
            <v>3975.8392899999999</v>
          </cell>
          <cell r="J4348">
            <v>4452.9399999999996</v>
          </cell>
        </row>
        <row r="4349">
          <cell r="A4349" t="str">
            <v>M3690.1</v>
          </cell>
          <cell r="B4349" t="str">
            <v>Monitor de seguridad 32"</v>
          </cell>
          <cell r="C4349" t="str">
            <v>u</v>
          </cell>
          <cell r="D4349">
            <v>1565.5034499999999</v>
          </cell>
          <cell r="E4349">
            <v>1565.5</v>
          </cell>
          <cell r="F4349">
            <v>1</v>
          </cell>
          <cell r="G4349">
            <v>3.4499999999999999E-3</v>
          </cell>
          <cell r="H4349">
            <v>3.4499999999999999E-3</v>
          </cell>
          <cell r="I4349">
            <v>1550</v>
          </cell>
          <cell r="J4349">
            <v>1736.0000000000002</v>
          </cell>
        </row>
        <row r="4350">
          <cell r="A4350" t="str">
            <v>M3691</v>
          </cell>
          <cell r="B4350" t="str">
            <v>Comunicados radial</v>
          </cell>
          <cell r="C4350" t="str">
            <v>u</v>
          </cell>
          <cell r="D4350">
            <v>5.4107099999999999</v>
          </cell>
          <cell r="E4350">
            <v>5.4107099999999999</v>
          </cell>
          <cell r="F4350">
            <v>1</v>
          </cell>
          <cell r="G4350">
            <v>0</v>
          </cell>
          <cell r="H4350">
            <v>0</v>
          </cell>
          <cell r="I4350">
            <v>5.3571400000000002</v>
          </cell>
          <cell r="J4350">
            <v>6</v>
          </cell>
        </row>
        <row r="4351">
          <cell r="A4351" t="str">
            <v>M3692</v>
          </cell>
          <cell r="B4351" t="str">
            <v>DISPENSADOR DE JABON LIQUIDO</v>
          </cell>
          <cell r="C4351" t="str">
            <v>u</v>
          </cell>
          <cell r="D4351">
            <v>18.036169999999998</v>
          </cell>
          <cell r="E4351">
            <v>18.035710000000002</v>
          </cell>
          <cell r="F4351">
            <v>1</v>
          </cell>
          <cell r="G4351">
            <v>4.6000000000000001E-4</v>
          </cell>
          <cell r="H4351">
            <v>4.6000000000000001E-4</v>
          </cell>
          <cell r="I4351">
            <v>17.857140000000001</v>
          </cell>
          <cell r="J4351">
            <v>20</v>
          </cell>
        </row>
        <row r="4352">
          <cell r="A4352" t="str">
            <v>M3692.1</v>
          </cell>
          <cell r="B4352" t="str">
            <v>DISPENSADOR DE ALCOHOL</v>
          </cell>
          <cell r="C4352" t="str">
            <v>u</v>
          </cell>
          <cell r="D4352">
            <v>18.036169999999998</v>
          </cell>
          <cell r="E4352">
            <v>18.035710000000002</v>
          </cell>
          <cell r="F4352">
            <v>1</v>
          </cell>
          <cell r="G4352">
            <v>4.6000000000000001E-4</v>
          </cell>
          <cell r="H4352">
            <v>4.6000000000000001E-4</v>
          </cell>
          <cell r="I4352">
            <v>17.857140000000001</v>
          </cell>
          <cell r="J4352">
            <v>20</v>
          </cell>
        </row>
        <row r="4353">
          <cell r="A4353" t="str">
            <v>M3693</v>
          </cell>
          <cell r="B4353" t="str">
            <v>DISPENSADOR DE PAPEL</v>
          </cell>
          <cell r="C4353" t="str">
            <v>u</v>
          </cell>
          <cell r="D4353">
            <v>23.446660000000001</v>
          </cell>
          <cell r="E4353">
            <v>23.446429999999999</v>
          </cell>
          <cell r="F4353">
            <v>1</v>
          </cell>
          <cell r="G4353">
            <v>2.3000000000000001E-4</v>
          </cell>
          <cell r="H4353">
            <v>2.3000000000000001E-4</v>
          </cell>
          <cell r="I4353">
            <v>23.214289999999998</v>
          </cell>
          <cell r="J4353">
            <v>26</v>
          </cell>
        </row>
        <row r="4354">
          <cell r="A4354" t="str">
            <v>M3693.1</v>
          </cell>
          <cell r="B4354" t="str">
            <v>SECADOR DE MANOS</v>
          </cell>
          <cell r="C4354" t="str">
            <v>u</v>
          </cell>
          <cell r="D4354">
            <v>27.053799999999999</v>
          </cell>
          <cell r="E4354">
            <v>27.053570000000001</v>
          </cell>
          <cell r="F4354">
            <v>1</v>
          </cell>
          <cell r="G4354">
            <v>2.3000000000000001E-4</v>
          </cell>
          <cell r="H4354">
            <v>2.3000000000000001E-4</v>
          </cell>
          <cell r="I4354">
            <v>26.785710000000002</v>
          </cell>
          <cell r="J4354">
            <v>30</v>
          </cell>
        </row>
        <row r="4355">
          <cell r="A4355" t="str">
            <v>M3693.2</v>
          </cell>
          <cell r="B4355" t="str">
            <v>SECADOR DE MANOS electrico (20x26x24cm)1860W 110V</v>
          </cell>
          <cell r="C4355" t="str">
            <v>u</v>
          </cell>
          <cell r="D4355">
            <v>95.950230000000005</v>
          </cell>
          <cell r="E4355">
            <v>95.95</v>
          </cell>
          <cell r="F4355">
            <v>1</v>
          </cell>
          <cell r="G4355">
            <v>2.3000000000000001E-4</v>
          </cell>
          <cell r="H4355">
            <v>2.3000000000000001E-4</v>
          </cell>
          <cell r="I4355">
            <v>95</v>
          </cell>
          <cell r="J4355">
            <v>106.4</v>
          </cell>
        </row>
        <row r="4356">
          <cell r="A4356" t="str">
            <v>M3694</v>
          </cell>
          <cell r="B4356" t="str">
            <v>Elementos para Control de Acceso - Sist. Para lector de accesos</v>
          </cell>
          <cell r="C4356" t="str">
            <v>u</v>
          </cell>
          <cell r="D4356">
            <v>156.73961</v>
          </cell>
          <cell r="E4356">
            <v>156.73938000000001</v>
          </cell>
          <cell r="F4356">
            <v>1</v>
          </cell>
          <cell r="G4356">
            <v>2.3000000000000001E-4</v>
          </cell>
          <cell r="H4356">
            <v>2.3000000000000001E-4</v>
          </cell>
          <cell r="I4356">
            <v>155.1875</v>
          </cell>
          <cell r="J4356">
            <v>173.81</v>
          </cell>
        </row>
        <row r="4357">
          <cell r="A4357" t="str">
            <v>M3694.1</v>
          </cell>
          <cell r="B4357" t="str">
            <v>Lector biometrico, pantalla LCD, lectora de proximidad</v>
          </cell>
          <cell r="C4357" t="str">
            <v>u</v>
          </cell>
          <cell r="D4357">
            <v>916.07023000000004</v>
          </cell>
          <cell r="E4357">
            <v>916.07</v>
          </cell>
          <cell r="F4357">
            <v>1</v>
          </cell>
          <cell r="G4357">
            <v>2.3000000000000001E-4</v>
          </cell>
          <cell r="H4357">
            <v>2.3000000000000001E-4</v>
          </cell>
          <cell r="I4357">
            <v>907</v>
          </cell>
          <cell r="J4357">
            <v>1015.8400000000001</v>
          </cell>
        </row>
        <row r="4358">
          <cell r="A4358" t="str">
            <v>M3694.2</v>
          </cell>
          <cell r="B4358" t="str">
            <v>Lectora de tarjeta RFID</v>
          </cell>
          <cell r="C4358" t="str">
            <v>u</v>
          </cell>
          <cell r="D4358">
            <v>111.10023</v>
          </cell>
          <cell r="E4358">
            <v>111.1</v>
          </cell>
          <cell r="F4358">
            <v>1</v>
          </cell>
          <cell r="G4358">
            <v>2.3000000000000001E-4</v>
          </cell>
          <cell r="H4358">
            <v>2.3000000000000001E-4</v>
          </cell>
          <cell r="I4358">
            <v>110</v>
          </cell>
          <cell r="J4358">
            <v>123.20000000000002</v>
          </cell>
        </row>
        <row r="4359">
          <cell r="A4359" t="str">
            <v>M3694.3</v>
          </cell>
          <cell r="B4359" t="str">
            <v>Tarjeta RFID</v>
          </cell>
          <cell r="C4359" t="str">
            <v>u</v>
          </cell>
          <cell r="D4359">
            <v>2.1210200000000001</v>
          </cell>
          <cell r="E4359">
            <v>2.121</v>
          </cell>
          <cell r="F4359">
            <v>1</v>
          </cell>
          <cell r="G4359">
            <v>2.0000000000000002E-5</v>
          </cell>
          <cell r="H4359">
            <v>2.0000000000000002E-5</v>
          </cell>
          <cell r="I4359">
            <v>2.1</v>
          </cell>
          <cell r="J4359">
            <v>2.3520000000000003</v>
          </cell>
        </row>
        <row r="4360">
          <cell r="A4360" t="str">
            <v>M3694.4</v>
          </cell>
          <cell r="B4360" t="str">
            <v>Tarjeta controladora de accesos</v>
          </cell>
          <cell r="C4360" t="str">
            <v>u</v>
          </cell>
          <cell r="D4360">
            <v>1060.5002300000001</v>
          </cell>
          <cell r="E4360">
            <v>1060.5</v>
          </cell>
          <cell r="F4360">
            <v>1</v>
          </cell>
          <cell r="G4360">
            <v>2.3000000000000001E-4</v>
          </cell>
          <cell r="H4360">
            <v>2.3000000000000001E-4</v>
          </cell>
          <cell r="I4360">
            <v>1050</v>
          </cell>
          <cell r="J4360">
            <v>1176</v>
          </cell>
        </row>
        <row r="4361">
          <cell r="A4361" t="str">
            <v>M3695</v>
          </cell>
          <cell r="B4361" t="str">
            <v>Elementos para Red de Datos – Sist. Voz y Datos</v>
          </cell>
          <cell r="C4361" t="str">
            <v>u</v>
          </cell>
          <cell r="D4361">
            <v>3211.1962699999999</v>
          </cell>
          <cell r="E4361">
            <v>3211.1958100000002</v>
          </cell>
          <cell r="F4361">
            <v>1</v>
          </cell>
          <cell r="G4361">
            <v>4.6000000000000001E-4</v>
          </cell>
          <cell r="H4361">
            <v>4.6000000000000001E-4</v>
          </cell>
          <cell r="I4361">
            <v>3179.4017899999999</v>
          </cell>
          <cell r="J4361">
            <v>3560.93</v>
          </cell>
        </row>
        <row r="4362">
          <cell r="A4362" t="str">
            <v>M3696</v>
          </cell>
          <cell r="B4362" t="str">
            <v>Elementos para Red de Telefonía – Sist. Voz y Datos</v>
          </cell>
          <cell r="C4362" t="str">
            <v>u</v>
          </cell>
          <cell r="D4362">
            <v>1104.4985899999999</v>
          </cell>
          <cell r="E4362">
            <v>1104.4981299999999</v>
          </cell>
          <cell r="F4362">
            <v>1</v>
          </cell>
          <cell r="G4362">
            <v>4.6000000000000001E-4</v>
          </cell>
          <cell r="H4362">
            <v>4.6000000000000001E-4</v>
          </cell>
          <cell r="I4362">
            <v>1093.5625</v>
          </cell>
          <cell r="J4362">
            <v>1224.79</v>
          </cell>
        </row>
        <row r="4363">
          <cell r="A4363" t="str">
            <v>M3697</v>
          </cell>
          <cell r="B4363" t="str">
            <v>Equalizador</v>
          </cell>
          <cell r="C4363" t="str">
            <v>u</v>
          </cell>
          <cell r="D4363">
            <v>1940.54412</v>
          </cell>
          <cell r="E4363">
            <v>1940.54366</v>
          </cell>
          <cell r="F4363">
            <v>1</v>
          </cell>
          <cell r="G4363">
            <v>4.6000000000000001E-4</v>
          </cell>
          <cell r="H4363">
            <v>4.6000000000000001E-4</v>
          </cell>
          <cell r="I4363">
            <v>1921.3303599999999</v>
          </cell>
          <cell r="J4363">
            <v>2151.89</v>
          </cell>
        </row>
        <row r="4364">
          <cell r="A4364" t="str">
            <v>M3698</v>
          </cell>
          <cell r="B4364" t="str">
            <v>Equipo CD de 20</v>
          </cell>
          <cell r="C4364" t="str">
            <v>u</v>
          </cell>
          <cell r="D4364">
            <v>1728.8499200000001</v>
          </cell>
          <cell r="E4364">
            <v>1728.8494599999999</v>
          </cell>
          <cell r="F4364">
            <v>1</v>
          </cell>
          <cell r="G4364">
            <v>4.6000000000000001E-4</v>
          </cell>
          <cell r="H4364">
            <v>4.6000000000000001E-4</v>
          </cell>
          <cell r="I4364">
            <v>1711.7321400000001</v>
          </cell>
          <cell r="J4364">
            <v>1917.14</v>
          </cell>
        </row>
        <row r="4365">
          <cell r="A4365" t="str">
            <v>M3699</v>
          </cell>
          <cell r="B4365" t="str">
            <v>FROST O PAPEL ESMERILADO DE 1,20M DE ANCHO</v>
          </cell>
          <cell r="C4365" t="str">
            <v>m</v>
          </cell>
          <cell r="D4365">
            <v>4.4285300000000003</v>
          </cell>
          <cell r="E4365">
            <v>4.4284100000000004</v>
          </cell>
          <cell r="F4365">
            <v>1</v>
          </cell>
          <cell r="G4365">
            <v>1.2E-4</v>
          </cell>
          <cell r="H4365">
            <v>1.2E-4</v>
          </cell>
          <cell r="I4365">
            <v>4.3845599999999996</v>
          </cell>
          <cell r="J4365">
            <v>4.9107099999999999</v>
          </cell>
        </row>
        <row r="4366">
          <cell r="A4366" t="str">
            <v>M3700</v>
          </cell>
          <cell r="B4366" t="str">
            <v>GRUPO ELECTROGENO 500KW CON TRASF. AUTOMATICA</v>
          </cell>
          <cell r="C4366" t="str">
            <v>u</v>
          </cell>
          <cell r="D4366">
            <v>49102.232600000003</v>
          </cell>
          <cell r="E4366">
            <v>49102.23214</v>
          </cell>
          <cell r="F4366">
            <v>1</v>
          </cell>
          <cell r="G4366">
            <v>4.6000000000000001E-4</v>
          </cell>
          <cell r="H4366">
            <v>4.6000000000000001E-4</v>
          </cell>
          <cell r="I4366">
            <v>48616.071430000004</v>
          </cell>
          <cell r="J4366">
            <v>54450</v>
          </cell>
        </row>
        <row r="4367">
          <cell r="A4367" t="str">
            <v>M3701</v>
          </cell>
          <cell r="B4367" t="str">
            <v>Integrador soluciones Seguridad</v>
          </cell>
          <cell r="C4367" t="str">
            <v>u</v>
          </cell>
          <cell r="D4367">
            <v>19284.233550000001</v>
          </cell>
          <cell r="E4367">
            <v>19284.233090000002</v>
          </cell>
          <cell r="F4367">
            <v>1</v>
          </cell>
          <cell r="G4367">
            <v>4.6000000000000001E-4</v>
          </cell>
          <cell r="H4367">
            <v>4.6000000000000001E-4</v>
          </cell>
          <cell r="I4367">
            <v>19093.300090000001</v>
          </cell>
          <cell r="J4367">
            <v>21384.4961</v>
          </cell>
        </row>
        <row r="4368">
          <cell r="A4368" t="str">
            <v>M3701.1</v>
          </cell>
          <cell r="B4368" t="str">
            <v>Puerta de seguridad</v>
          </cell>
          <cell r="C4368" t="str">
            <v>u</v>
          </cell>
          <cell r="D4368">
            <v>1681.673</v>
          </cell>
          <cell r="E4368">
            <v>1681.65</v>
          </cell>
          <cell r="F4368">
            <v>1</v>
          </cell>
          <cell r="G4368">
            <v>2.3E-2</v>
          </cell>
          <cell r="H4368">
            <v>2.3E-2</v>
          </cell>
          <cell r="I4368">
            <v>1665</v>
          </cell>
          <cell r="J4368">
            <v>1864.8000000000002</v>
          </cell>
        </row>
        <row r="4369">
          <cell r="A4369" t="str">
            <v>M3702</v>
          </cell>
          <cell r="B4369" t="str">
            <v>Intercomunicador esclavos</v>
          </cell>
          <cell r="C4369" t="str">
            <v>u</v>
          </cell>
          <cell r="D4369">
            <v>225.44666000000001</v>
          </cell>
          <cell r="E4369">
            <v>225.44642999999999</v>
          </cell>
          <cell r="F4369">
            <v>1</v>
          </cell>
          <cell r="G4369">
            <v>2.3000000000000001E-4</v>
          </cell>
          <cell r="H4369">
            <v>2.3000000000000001E-4</v>
          </cell>
          <cell r="I4369">
            <v>223.21429000000001</v>
          </cell>
          <cell r="J4369">
            <v>250</v>
          </cell>
        </row>
        <row r="4370">
          <cell r="A4370" t="str">
            <v>M3703</v>
          </cell>
          <cell r="B4370" t="str">
            <v>Intercomunicador maestro (doce esclavos)</v>
          </cell>
          <cell r="C4370" t="str">
            <v>u</v>
          </cell>
          <cell r="D4370">
            <v>379.63398000000001</v>
          </cell>
          <cell r="E4370">
            <v>379.63375000000002</v>
          </cell>
          <cell r="F4370">
            <v>1</v>
          </cell>
          <cell r="G4370">
            <v>2.3000000000000001E-4</v>
          </cell>
          <cell r="H4370">
            <v>2.3000000000000001E-4</v>
          </cell>
          <cell r="I4370">
            <v>375.875</v>
          </cell>
          <cell r="J4370">
            <v>420.98</v>
          </cell>
        </row>
        <row r="4371">
          <cell r="A4371" t="str">
            <v>M3704</v>
          </cell>
          <cell r="B4371" t="str">
            <v>Intercomunicador maestro (seis esclavos)</v>
          </cell>
          <cell r="C4371" t="str">
            <v>u</v>
          </cell>
          <cell r="D4371">
            <v>208.30371</v>
          </cell>
          <cell r="E4371">
            <v>208.30348000000001</v>
          </cell>
          <cell r="F4371">
            <v>1</v>
          </cell>
          <cell r="G4371">
            <v>2.3000000000000001E-4</v>
          </cell>
          <cell r="H4371">
            <v>2.3000000000000001E-4</v>
          </cell>
          <cell r="I4371">
            <v>206.24107000000001</v>
          </cell>
          <cell r="J4371">
            <v>230.99</v>
          </cell>
        </row>
        <row r="4372">
          <cell r="A4372" t="str">
            <v>M3704.1</v>
          </cell>
          <cell r="B4372" t="str">
            <v>Estacion PrincipalIntercomunicador master</v>
          </cell>
          <cell r="C4372" t="str">
            <v>u</v>
          </cell>
          <cell r="D4372">
            <v>707.00022999999999</v>
          </cell>
          <cell r="E4372">
            <v>707</v>
          </cell>
          <cell r="F4372">
            <v>1</v>
          </cell>
          <cell r="G4372">
            <v>2.3000000000000001E-4</v>
          </cell>
          <cell r="H4372">
            <v>2.3000000000000001E-4</v>
          </cell>
          <cell r="I4372">
            <v>700</v>
          </cell>
          <cell r="J4372">
            <v>784.00000000000011</v>
          </cell>
          <cell r="K4372">
            <v>700</v>
          </cell>
        </row>
        <row r="4373">
          <cell r="A4373" t="str">
            <v>M3704.2</v>
          </cell>
          <cell r="B4373" t="str">
            <v>Intercomunicador empotrado manos libres</v>
          </cell>
          <cell r="C4373" t="str">
            <v>u</v>
          </cell>
          <cell r="D4373">
            <v>94.738230000000001</v>
          </cell>
          <cell r="E4373">
            <v>94.738</v>
          </cell>
          <cell r="F4373">
            <v>1</v>
          </cell>
          <cell r="G4373">
            <v>2.3000000000000001E-4</v>
          </cell>
          <cell r="H4373">
            <v>2.3000000000000001E-4</v>
          </cell>
          <cell r="I4373">
            <v>93.8</v>
          </cell>
          <cell r="J4373">
            <v>105.05600000000001</v>
          </cell>
        </row>
        <row r="4374">
          <cell r="A4374" t="str">
            <v>M3705</v>
          </cell>
          <cell r="B4374" t="str">
            <v>JUEGOS INFANTILES EN MADERA: MÓDULO JUNIOR</v>
          </cell>
          <cell r="C4374" t="str">
            <v>u</v>
          </cell>
          <cell r="D4374">
            <v>1496.6221599999999</v>
          </cell>
          <cell r="E4374">
            <v>1496.59456</v>
          </cell>
          <cell r="F4374">
            <v>1</v>
          </cell>
          <cell r="G4374">
            <v>2.76E-2</v>
          </cell>
          <cell r="H4374">
            <v>2.76E-2</v>
          </cell>
          <cell r="I4374">
            <v>1481.7767899999999</v>
          </cell>
          <cell r="J4374">
            <v>1659.59</v>
          </cell>
        </row>
        <row r="4375">
          <cell r="A4375" t="str">
            <v>M3706</v>
          </cell>
          <cell r="B4375" t="str">
            <v>JUEGOS INFANTILES EN MADERA: MÓDULO JUNIOR+COLUMPIO</v>
          </cell>
          <cell r="C4375" t="str">
            <v>u</v>
          </cell>
          <cell r="D4375">
            <v>1808.5116399999999</v>
          </cell>
          <cell r="E4375">
            <v>1808.47714</v>
          </cell>
          <cell r="F4375">
            <v>1</v>
          </cell>
          <cell r="G4375">
            <v>3.4500000000000003E-2</v>
          </cell>
          <cell r="H4375">
            <v>3.4500000000000003E-2</v>
          </cell>
          <cell r="I4375">
            <v>1790.57143</v>
          </cell>
          <cell r="J4375">
            <v>2005.44</v>
          </cell>
        </row>
        <row r="4376">
          <cell r="A4376" t="str">
            <v>M3707</v>
          </cell>
          <cell r="B4376" t="str">
            <v>LETRINA PREFABRICADA MOVIL</v>
          </cell>
          <cell r="C4376" t="str">
            <v>u</v>
          </cell>
          <cell r="D4376">
            <v>1262.546</v>
          </cell>
          <cell r="E4376">
            <v>1262.5</v>
          </cell>
          <cell r="F4376">
            <v>1</v>
          </cell>
          <cell r="G4376">
            <v>4.5999999999999999E-2</v>
          </cell>
          <cell r="H4376">
            <v>4.5999999999999999E-2</v>
          </cell>
          <cell r="I4376">
            <v>1250</v>
          </cell>
          <cell r="J4376">
            <v>1400</v>
          </cell>
        </row>
        <row r="4377">
          <cell r="A4377" t="str">
            <v>M3708</v>
          </cell>
          <cell r="B4377" t="str">
            <v>MENSAJE DE PRENSA 1 PAGINA</v>
          </cell>
          <cell r="C4377" t="str">
            <v>u</v>
          </cell>
          <cell r="D4377">
            <v>811.60713999999996</v>
          </cell>
          <cell r="E4377">
            <v>811.60713999999996</v>
          </cell>
          <cell r="F4377">
            <v>1</v>
          </cell>
          <cell r="G4377">
            <v>0</v>
          </cell>
          <cell r="H4377">
            <v>0</v>
          </cell>
          <cell r="I4377">
            <v>803.57142999999996</v>
          </cell>
          <cell r="J4377">
            <v>900</v>
          </cell>
        </row>
        <row r="4378">
          <cell r="A4378" t="str">
            <v>M3709</v>
          </cell>
          <cell r="B4378" t="str">
            <v>MENSAJE DE PRENSA 1/2 PAGINA</v>
          </cell>
          <cell r="C4378" t="str">
            <v>u</v>
          </cell>
          <cell r="D4378">
            <v>495.98214000000002</v>
          </cell>
          <cell r="E4378">
            <v>495.98214000000002</v>
          </cell>
          <cell r="F4378">
            <v>1</v>
          </cell>
          <cell r="G4378">
            <v>0</v>
          </cell>
          <cell r="H4378">
            <v>0</v>
          </cell>
          <cell r="I4378">
            <v>491.07143000000002</v>
          </cell>
          <cell r="J4378">
            <v>550</v>
          </cell>
        </row>
        <row r="4379">
          <cell r="A4379" t="str">
            <v>M3710</v>
          </cell>
          <cell r="B4379" t="str">
            <v>MENSAJE DE PRENSA 1/4 PAGINA</v>
          </cell>
          <cell r="C4379" t="str">
            <v>u</v>
          </cell>
          <cell r="D4379">
            <v>180.35713999999999</v>
          </cell>
          <cell r="E4379">
            <v>180.35713999999999</v>
          </cell>
          <cell r="F4379">
            <v>1</v>
          </cell>
          <cell r="G4379">
            <v>0</v>
          </cell>
          <cell r="H4379">
            <v>0</v>
          </cell>
          <cell r="I4379">
            <v>178.57142999999999</v>
          </cell>
          <cell r="J4379">
            <v>200</v>
          </cell>
        </row>
        <row r="4380">
          <cell r="A4380" t="str">
            <v>M3711</v>
          </cell>
          <cell r="B4380" t="str">
            <v>Microfono cuello de ganso</v>
          </cell>
          <cell r="C4380" t="str">
            <v>u</v>
          </cell>
          <cell r="D4380">
            <v>1146.6931400000001</v>
          </cell>
          <cell r="E4380">
            <v>1146.6926800000001</v>
          </cell>
          <cell r="F4380">
            <v>1</v>
          </cell>
          <cell r="G4380">
            <v>4.6000000000000001E-4</v>
          </cell>
          <cell r="H4380">
            <v>4.6000000000000001E-4</v>
          </cell>
          <cell r="I4380">
            <v>1135.3392899999999</v>
          </cell>
          <cell r="J4380">
            <v>1271.58</v>
          </cell>
        </row>
        <row r="4381">
          <cell r="A4381" t="str">
            <v>M3712</v>
          </cell>
          <cell r="B4381" t="str">
            <v>Microfono de ala fidelidad</v>
          </cell>
          <cell r="C4381" t="str">
            <v>u</v>
          </cell>
          <cell r="D4381">
            <v>163.58528999999999</v>
          </cell>
          <cell r="E4381">
            <v>163.58483000000001</v>
          </cell>
          <cell r="F4381">
            <v>1</v>
          </cell>
          <cell r="G4381">
            <v>4.6000000000000001E-4</v>
          </cell>
          <cell r="H4381">
            <v>4.6000000000000001E-4</v>
          </cell>
          <cell r="I4381">
            <v>161.96518</v>
          </cell>
          <cell r="J4381">
            <v>181.40100000000001</v>
          </cell>
        </row>
        <row r="4382">
          <cell r="A4382" t="str">
            <v>M3713</v>
          </cell>
          <cell r="B4382" t="str">
            <v>ROTULO 60x1.20</v>
          </cell>
          <cell r="C4382" t="str">
            <v>u</v>
          </cell>
          <cell r="D4382">
            <v>137.82405</v>
          </cell>
          <cell r="E4382">
            <v>137.81990999999999</v>
          </cell>
          <cell r="F4382">
            <v>1</v>
          </cell>
          <cell r="G4382">
            <v>4.1399999999999996E-3</v>
          </cell>
          <cell r="H4382">
            <v>4.1399999999999996E-3</v>
          </cell>
          <cell r="I4382">
            <v>136.45536000000001</v>
          </cell>
          <cell r="J4382">
            <v>152.83000000000001</v>
          </cell>
        </row>
        <row r="4383">
          <cell r="A4383" t="str">
            <v>M3714</v>
          </cell>
          <cell r="B4383" t="str">
            <v>TRANSFORMADOR SECO 15 KVA 480/-210-121V</v>
          </cell>
          <cell r="C4383" t="str">
            <v>u</v>
          </cell>
          <cell r="D4383">
            <v>2525.0183999999999</v>
          </cell>
          <cell r="E4383">
            <v>2525</v>
          </cell>
          <cell r="F4383">
            <v>1</v>
          </cell>
          <cell r="G4383">
            <v>1.84E-2</v>
          </cell>
          <cell r="H4383">
            <v>1.84E-2</v>
          </cell>
          <cell r="I4383">
            <v>2500</v>
          </cell>
          <cell r="J4383">
            <v>2800</v>
          </cell>
        </row>
        <row r="4384">
          <cell r="A4384" t="str">
            <v>M3715</v>
          </cell>
          <cell r="B4384" t="str">
            <v>TRANSFORMADOR TRIFASICO 1500KVA 69KV-13.8V</v>
          </cell>
          <cell r="C4384" t="str">
            <v>u</v>
          </cell>
          <cell r="D4384">
            <v>139776.80411</v>
          </cell>
          <cell r="E4384">
            <v>139776.78571</v>
          </cell>
          <cell r="F4384">
            <v>1</v>
          </cell>
          <cell r="G4384">
            <v>1.84E-2</v>
          </cell>
          <cell r="H4384">
            <v>1.84E-2</v>
          </cell>
          <cell r="I4384">
            <v>138392.85714000001</v>
          </cell>
          <cell r="J4384">
            <v>155000</v>
          </cell>
        </row>
        <row r="4385">
          <cell r="A4385" t="str">
            <v>M3716</v>
          </cell>
          <cell r="B4385" t="str">
            <v>TRANSFORMADOR TRIFASICO 1500KVA. 13,8KV-480V</v>
          </cell>
          <cell r="C4385" t="str">
            <v>u</v>
          </cell>
          <cell r="D4385">
            <v>2705.37554</v>
          </cell>
          <cell r="E4385">
            <v>2705.3571400000001</v>
          </cell>
          <cell r="F4385">
            <v>1</v>
          </cell>
          <cell r="G4385">
            <v>1.84E-2</v>
          </cell>
          <cell r="H4385">
            <v>1.84E-2</v>
          </cell>
          <cell r="I4385">
            <v>2678.57143</v>
          </cell>
          <cell r="J4385">
            <v>3000</v>
          </cell>
        </row>
        <row r="4386">
          <cell r="A4386" t="str">
            <v>M3717</v>
          </cell>
          <cell r="B4386" t="str">
            <v>Triptico</v>
          </cell>
          <cell r="C4386" t="str">
            <v>u</v>
          </cell>
          <cell r="D4386">
            <v>0.97392999999999996</v>
          </cell>
          <cell r="E4386">
            <v>0.97392999999999996</v>
          </cell>
          <cell r="F4386">
            <v>1</v>
          </cell>
          <cell r="G4386">
            <v>0</v>
          </cell>
          <cell r="H4386">
            <v>0</v>
          </cell>
          <cell r="I4386">
            <v>0.96428999999999998</v>
          </cell>
          <cell r="J4386">
            <v>1.08</v>
          </cell>
        </row>
        <row r="4387">
          <cell r="A4387" t="str">
            <v>M3718</v>
          </cell>
          <cell r="B4387" t="str">
            <v>Vaporizador electrico p/baño turco Thermes 220 10 KW</v>
          </cell>
          <cell r="C4387" t="str">
            <v>u</v>
          </cell>
          <cell r="D4387">
            <v>793.57833000000005</v>
          </cell>
          <cell r="E4387">
            <v>793.57142999999996</v>
          </cell>
          <cell r="F4387">
            <v>1</v>
          </cell>
          <cell r="G4387">
            <v>6.8999999999999999E-3</v>
          </cell>
          <cell r="H4387">
            <v>6.8999999999999999E-3</v>
          </cell>
          <cell r="I4387">
            <v>785.71429000000001</v>
          </cell>
          <cell r="J4387">
            <v>880</v>
          </cell>
        </row>
        <row r="4388">
          <cell r="A4388" t="str">
            <v>M3719</v>
          </cell>
          <cell r="B4388" t="str">
            <v>Vaporizador electrico p/baño turco Thermes 220 12 KW</v>
          </cell>
          <cell r="C4388" t="str">
            <v>u</v>
          </cell>
          <cell r="D4388">
            <v>870.95154000000002</v>
          </cell>
          <cell r="E4388">
            <v>870.94464000000005</v>
          </cell>
          <cell r="F4388">
            <v>1</v>
          </cell>
          <cell r="G4388">
            <v>6.8999999999999999E-3</v>
          </cell>
          <cell r="H4388">
            <v>6.8999999999999999E-3</v>
          </cell>
          <cell r="I4388">
            <v>862.32142999999996</v>
          </cell>
          <cell r="J4388">
            <v>965.8</v>
          </cell>
        </row>
        <row r="4389">
          <cell r="A4389" t="str">
            <v>M3720</v>
          </cell>
          <cell r="B4389" t="str">
            <v>Vaporizador electrico p/baño turco Thermes 220 15 KW</v>
          </cell>
          <cell r="C4389" t="str">
            <v>u</v>
          </cell>
          <cell r="D4389">
            <v>1014.7863599999999</v>
          </cell>
          <cell r="E4389">
            <v>1014.77946</v>
          </cell>
          <cell r="F4389">
            <v>1</v>
          </cell>
          <cell r="G4389">
            <v>6.8999999999999999E-3</v>
          </cell>
          <cell r="H4389">
            <v>6.8999999999999999E-3</v>
          </cell>
          <cell r="I4389">
            <v>1004.73214</v>
          </cell>
          <cell r="J4389">
            <v>1125.3</v>
          </cell>
        </row>
        <row r="4390">
          <cell r="A4390" t="str">
            <v>M3721</v>
          </cell>
          <cell r="B4390" t="str">
            <v>Vaporizador electrico p/baño turco Thermes 220 4 KW</v>
          </cell>
          <cell r="C4390" t="str">
            <v>u</v>
          </cell>
          <cell r="D4390">
            <v>512.85244</v>
          </cell>
          <cell r="E4390">
            <v>512.84554000000003</v>
          </cell>
          <cell r="F4390">
            <v>1</v>
          </cell>
          <cell r="G4390">
            <v>6.8999999999999999E-3</v>
          </cell>
          <cell r="H4390">
            <v>6.8999999999999999E-3</v>
          </cell>
          <cell r="I4390">
            <v>507.76785999999998</v>
          </cell>
          <cell r="J4390">
            <v>568.70000000000005</v>
          </cell>
        </row>
        <row r="4391">
          <cell r="A4391" t="str">
            <v>M3722</v>
          </cell>
          <cell r="B4391" t="str">
            <v>Vaporizador electrico p/baño turco Thermes 220 6 KW</v>
          </cell>
          <cell r="C4391" t="str">
            <v>u</v>
          </cell>
          <cell r="D4391">
            <v>676.52653999999995</v>
          </cell>
          <cell r="E4391">
            <v>676.51963999999998</v>
          </cell>
          <cell r="F4391">
            <v>1</v>
          </cell>
          <cell r="G4391">
            <v>6.8999999999999999E-3</v>
          </cell>
          <cell r="H4391">
            <v>6.8999999999999999E-3</v>
          </cell>
          <cell r="I4391">
            <v>669.82142999999996</v>
          </cell>
          <cell r="J4391">
            <v>750.2</v>
          </cell>
        </row>
        <row r="4392">
          <cell r="A4392" t="str">
            <v>M3723</v>
          </cell>
          <cell r="B4392" t="str">
            <v>Ventilador  VI-4, 3F, 1800 CFM, 2,0", 3 HP, 7,5 KW Y FIlRO 65 %</v>
          </cell>
          <cell r="C4392" t="str">
            <v>u</v>
          </cell>
          <cell r="D4392">
            <v>1262.5115000000001</v>
          </cell>
          <cell r="E4392">
            <v>1262.5</v>
          </cell>
          <cell r="F4392">
            <v>1</v>
          </cell>
          <cell r="G4392">
            <v>1.15E-2</v>
          </cell>
          <cell r="H4392">
            <v>1.15E-2</v>
          </cell>
          <cell r="I4392">
            <v>1250</v>
          </cell>
          <cell r="J4392">
            <v>1400</v>
          </cell>
        </row>
        <row r="4393">
          <cell r="A4393" t="str">
            <v>M3724</v>
          </cell>
          <cell r="B4393" t="str">
            <v>Ventilador  VI-5, 3F, 1500 CFM, 2,0", 3 HP, 5.0 KW Y FIlRO 65 %</v>
          </cell>
          <cell r="C4393" t="str">
            <v>u</v>
          </cell>
          <cell r="D4393">
            <v>1082.15436</v>
          </cell>
          <cell r="E4393">
            <v>1082.1428599999999</v>
          </cell>
          <cell r="F4393">
            <v>1</v>
          </cell>
          <cell r="G4393">
            <v>1.15E-2</v>
          </cell>
          <cell r="H4393">
            <v>1.15E-2</v>
          </cell>
          <cell r="I4393">
            <v>1071.42857</v>
          </cell>
          <cell r="J4393">
            <v>1200</v>
          </cell>
        </row>
        <row r="4394">
          <cell r="A4394" t="str">
            <v>M3725</v>
          </cell>
          <cell r="B4394" t="str">
            <v>Ventilador Centrífugo de Ducto; 400 cfm; 0.4"ca</v>
          </cell>
          <cell r="C4394" t="str">
            <v>u</v>
          </cell>
          <cell r="D4394">
            <v>1432.70552</v>
          </cell>
          <cell r="E4394">
            <v>1432.6940199999999</v>
          </cell>
          <cell r="F4394">
            <v>1</v>
          </cell>
          <cell r="G4394">
            <v>1.15E-2</v>
          </cell>
          <cell r="H4394">
            <v>1.15E-2</v>
          </cell>
          <cell r="I4394">
            <v>1418.50893</v>
          </cell>
          <cell r="J4394">
            <v>1588.73</v>
          </cell>
        </row>
        <row r="4395">
          <cell r="A4395" t="str">
            <v>M3726</v>
          </cell>
          <cell r="B4395" t="str">
            <v>Ventilador Centrífugo de Ducto; 500 cfm; 0.3"ca</v>
          </cell>
          <cell r="C4395" t="str">
            <v>u</v>
          </cell>
          <cell r="D4395">
            <v>975.16650000000004</v>
          </cell>
          <cell r="E4395">
            <v>975.15499999999997</v>
          </cell>
          <cell r="F4395">
            <v>1</v>
          </cell>
          <cell r="G4395">
            <v>1.15E-2</v>
          </cell>
          <cell r="H4395">
            <v>1.15E-2</v>
          </cell>
          <cell r="I4395">
            <v>965.5</v>
          </cell>
          <cell r="J4395">
            <v>1081.3599999999999</v>
          </cell>
        </row>
        <row r="4396">
          <cell r="A4396" t="str">
            <v>M3727</v>
          </cell>
          <cell r="B4396" t="str">
            <v>Ventilador Centrífugo de Ducto; 850 cfm; 0.7"ca</v>
          </cell>
          <cell r="C4396" t="str">
            <v>u</v>
          </cell>
          <cell r="D4396">
            <v>1946.29052</v>
          </cell>
          <cell r="E4396">
            <v>1946.2790199999999</v>
          </cell>
          <cell r="F4396">
            <v>1</v>
          </cell>
          <cell r="G4396">
            <v>1.15E-2</v>
          </cell>
          <cell r="H4396">
            <v>1.15E-2</v>
          </cell>
          <cell r="I4396">
            <v>1927.00893</v>
          </cell>
          <cell r="J4396">
            <v>2158.25</v>
          </cell>
        </row>
        <row r="4397">
          <cell r="A4397" t="str">
            <v>M3728</v>
          </cell>
          <cell r="B4397" t="str">
            <v>Ventilador Centrífugo de Ducto; 900 cfm; 0.6"ca</v>
          </cell>
          <cell r="C4397" t="str">
            <v>u</v>
          </cell>
          <cell r="D4397">
            <v>1187.2935600000001</v>
          </cell>
          <cell r="E4397">
            <v>1187.28206</v>
          </cell>
          <cell r="F4397">
            <v>1</v>
          </cell>
          <cell r="G4397">
            <v>1.15E-2</v>
          </cell>
          <cell r="H4397">
            <v>1.15E-2</v>
          </cell>
          <cell r="I4397">
            <v>1175.5267899999999</v>
          </cell>
          <cell r="J4397">
            <v>1316.59</v>
          </cell>
        </row>
        <row r="4398">
          <cell r="A4398" t="str">
            <v>M3729</v>
          </cell>
          <cell r="B4398" t="str">
            <v>Ventilador Centrífugo de Techo; 1140 cfm; 0.7"ca</v>
          </cell>
          <cell r="C4398" t="str">
            <v>u</v>
          </cell>
          <cell r="D4398">
            <v>1752.2081900000001</v>
          </cell>
          <cell r="E4398">
            <v>1752.19669</v>
          </cell>
          <cell r="F4398">
            <v>1</v>
          </cell>
          <cell r="G4398">
            <v>1.15E-2</v>
          </cell>
          <cell r="H4398">
            <v>1.15E-2</v>
          </cell>
          <cell r="I4398">
            <v>1734.8482100000001</v>
          </cell>
          <cell r="J4398">
            <v>1943.03</v>
          </cell>
        </row>
        <row r="4399">
          <cell r="A4399" t="str">
            <v>M3730</v>
          </cell>
          <cell r="B4399" t="str">
            <v>Ventilador Centrífugo de Techo; 4500 cfm; 0.4"ca</v>
          </cell>
          <cell r="C4399" t="str">
            <v>u</v>
          </cell>
          <cell r="D4399">
            <v>2716.2712299999998</v>
          </cell>
          <cell r="E4399">
            <v>2716.2597300000002</v>
          </cell>
          <cell r="F4399">
            <v>1</v>
          </cell>
          <cell r="G4399">
            <v>1.15E-2</v>
          </cell>
          <cell r="H4399">
            <v>1.15E-2</v>
          </cell>
          <cell r="I4399">
            <v>2689.36607</v>
          </cell>
          <cell r="J4399">
            <v>3012.09</v>
          </cell>
        </row>
        <row r="4400">
          <cell r="A4400" t="str">
            <v>M3731</v>
          </cell>
          <cell r="B4400" t="str">
            <v>Ventilador Centrífugo Doble lado; 15000 cfm; 1.5"ca</v>
          </cell>
          <cell r="C4400" t="str">
            <v>u</v>
          </cell>
          <cell r="D4400">
            <v>7445.0551599999999</v>
          </cell>
          <cell r="E4400">
            <v>7445.0436600000003</v>
          </cell>
          <cell r="F4400">
            <v>1</v>
          </cell>
          <cell r="G4400">
            <v>1.15E-2</v>
          </cell>
          <cell r="H4400">
            <v>1.15E-2</v>
          </cell>
          <cell r="I4400">
            <v>7371.3303599999999</v>
          </cell>
          <cell r="J4400">
            <v>8255.89</v>
          </cell>
        </row>
        <row r="4401">
          <cell r="A4401" t="str">
            <v>M3732</v>
          </cell>
          <cell r="B4401" t="str">
            <v>Ventilador Centrífugo Hongo; 1300 cfm; 1"ca</v>
          </cell>
          <cell r="C4401" t="str">
            <v>u</v>
          </cell>
          <cell r="D4401">
            <v>1595.9016799999999</v>
          </cell>
          <cell r="E4401">
            <v>1595.8901800000001</v>
          </cell>
          <cell r="F4401">
            <v>1</v>
          </cell>
          <cell r="G4401">
            <v>1.15E-2</v>
          </cell>
          <cell r="H4401">
            <v>1.15E-2</v>
          </cell>
          <cell r="I4401">
            <v>1580.0892899999999</v>
          </cell>
          <cell r="J4401">
            <v>1769.7</v>
          </cell>
        </row>
        <row r="4402">
          <cell r="A4402" t="str">
            <v>M3733</v>
          </cell>
          <cell r="B4402" t="str">
            <v>Ventilador Centrífugo Hongo; 1850 cfm; 0.8"ca</v>
          </cell>
          <cell r="C4402" t="str">
            <v>u</v>
          </cell>
          <cell r="D4402">
            <v>1452.2742699999999</v>
          </cell>
          <cell r="E4402">
            <v>1452.26277</v>
          </cell>
          <cell r="F4402">
            <v>1</v>
          </cell>
          <cell r="G4402">
            <v>1.15E-2</v>
          </cell>
          <cell r="H4402">
            <v>1.15E-2</v>
          </cell>
          <cell r="I4402">
            <v>1437.88393</v>
          </cell>
          <cell r="J4402">
            <v>1610.43</v>
          </cell>
        </row>
        <row r="4403">
          <cell r="A4403" t="str">
            <v>M3734</v>
          </cell>
          <cell r="B4403" t="str">
            <v>Ventilador Centrífugo Hongo; 2250 cfm; 1"ca</v>
          </cell>
          <cell r="C4403" t="str">
            <v>u</v>
          </cell>
          <cell r="D4403">
            <v>1661.4073900000001</v>
          </cell>
          <cell r="E4403">
            <v>1661.39589</v>
          </cell>
          <cell r="F4403">
            <v>1</v>
          </cell>
          <cell r="G4403">
            <v>1.15E-2</v>
          </cell>
          <cell r="H4403">
            <v>1.15E-2</v>
          </cell>
          <cell r="I4403">
            <v>1644.94643</v>
          </cell>
          <cell r="J4403">
            <v>1842.34</v>
          </cell>
        </row>
        <row r="4404">
          <cell r="A4404" t="str">
            <v>M3735</v>
          </cell>
          <cell r="B4404" t="str">
            <v>Ventilador Centrífugo Hongo; 4500 cfm; 0.5"ca</v>
          </cell>
          <cell r="C4404" t="str">
            <v>u</v>
          </cell>
          <cell r="D4404">
            <v>1697.0640000000001</v>
          </cell>
          <cell r="E4404">
            <v>1697.0525</v>
          </cell>
          <cell r="F4404">
            <v>1</v>
          </cell>
          <cell r="G4404">
            <v>1.15E-2</v>
          </cell>
          <cell r="H4404">
            <v>1.15E-2</v>
          </cell>
          <cell r="I4404">
            <v>1680.25</v>
          </cell>
          <cell r="J4404">
            <v>1881.88</v>
          </cell>
        </row>
        <row r="4405">
          <cell r="A4405" t="str">
            <v>M3736</v>
          </cell>
          <cell r="B4405" t="str">
            <v>Ventilador Centrífugo Hongo; 500 cfm; 0.3"ca</v>
          </cell>
          <cell r="C4405" t="str">
            <v>u</v>
          </cell>
          <cell r="D4405">
            <v>1296.7342699999999</v>
          </cell>
          <cell r="E4405">
            <v>1296.7227700000001</v>
          </cell>
          <cell r="F4405">
            <v>1</v>
          </cell>
          <cell r="G4405">
            <v>1.15E-2</v>
          </cell>
          <cell r="H4405">
            <v>1.15E-2</v>
          </cell>
          <cell r="I4405">
            <v>1283.88393</v>
          </cell>
          <cell r="J4405">
            <v>1437.95</v>
          </cell>
        </row>
        <row r="4406">
          <cell r="A4406" t="str">
            <v>M3737</v>
          </cell>
          <cell r="B4406" t="str">
            <v>Ventilador Centrífugo Hongo; 600 cfm; 0.3"ca</v>
          </cell>
          <cell r="C4406" t="str">
            <v>u</v>
          </cell>
          <cell r="D4406">
            <v>929.26561000000004</v>
          </cell>
          <cell r="E4406">
            <v>929.25410999999997</v>
          </cell>
          <cell r="F4406">
            <v>1</v>
          </cell>
          <cell r="G4406">
            <v>1.15E-2</v>
          </cell>
          <cell r="H4406">
            <v>1.15E-2</v>
          </cell>
          <cell r="I4406">
            <v>920.05357000000004</v>
          </cell>
          <cell r="J4406">
            <v>1030.46</v>
          </cell>
        </row>
        <row r="4407">
          <cell r="A4407" t="str">
            <v>M3738</v>
          </cell>
          <cell r="B4407" t="str">
            <v>Ventilador Centrífugo Hongo; 800 cfm; 0.5"ca</v>
          </cell>
          <cell r="C4407" t="str">
            <v>u</v>
          </cell>
          <cell r="D4407">
            <v>1301.7932900000001</v>
          </cell>
          <cell r="E4407">
            <v>1301.78179</v>
          </cell>
          <cell r="F4407">
            <v>1</v>
          </cell>
          <cell r="G4407">
            <v>1.15E-2</v>
          </cell>
          <cell r="H4407">
            <v>1.15E-2</v>
          </cell>
          <cell r="I4407">
            <v>1288.8928599999999</v>
          </cell>
          <cell r="J4407">
            <v>1443.56</v>
          </cell>
        </row>
        <row r="4408">
          <cell r="A4408" t="str">
            <v>M3739</v>
          </cell>
          <cell r="B4408" t="str">
            <v>Ventilador Centrífugo Hongo; 850 cfm; 0.7"ca</v>
          </cell>
          <cell r="C4408" t="str">
            <v>u</v>
          </cell>
          <cell r="D4408">
            <v>1181.7926600000001</v>
          </cell>
          <cell r="E4408">
            <v>1181.78116</v>
          </cell>
          <cell r="F4408">
            <v>1</v>
          </cell>
          <cell r="G4408">
            <v>1.15E-2</v>
          </cell>
          <cell r="H4408">
            <v>1.15E-2</v>
          </cell>
          <cell r="I4408">
            <v>1170.0803599999999</v>
          </cell>
          <cell r="J4408">
            <v>1310.49</v>
          </cell>
        </row>
        <row r="4409">
          <cell r="A4409" t="str">
            <v>M3740</v>
          </cell>
          <cell r="B4409" t="str">
            <v>Ventilador Centrífugo In Line; 1050 cfm; 0.5"ca</v>
          </cell>
          <cell r="C4409" t="str">
            <v>u</v>
          </cell>
          <cell r="D4409">
            <v>965.24685999999997</v>
          </cell>
          <cell r="E4409">
            <v>965.23536000000001</v>
          </cell>
          <cell r="F4409">
            <v>1</v>
          </cell>
          <cell r="G4409">
            <v>1.15E-2</v>
          </cell>
          <cell r="H4409">
            <v>1.15E-2</v>
          </cell>
          <cell r="I4409">
            <v>955.67857000000004</v>
          </cell>
          <cell r="J4409">
            <v>1070.3599999999999</v>
          </cell>
        </row>
        <row r="4410">
          <cell r="A4410" t="str">
            <v>M3741</v>
          </cell>
          <cell r="B4410" t="str">
            <v>Ventilador Centrífugo In Line; 11940 cfm; 1.28"ca</v>
          </cell>
          <cell r="C4410" t="str">
            <v>u</v>
          </cell>
          <cell r="D4410">
            <v>5605.0155199999999</v>
          </cell>
          <cell r="E4410">
            <v>5605.0040200000003</v>
          </cell>
          <cell r="F4410">
            <v>1</v>
          </cell>
          <cell r="G4410">
            <v>1.15E-2</v>
          </cell>
          <cell r="H4410">
            <v>1.15E-2</v>
          </cell>
          <cell r="I4410">
            <v>5549.50893</v>
          </cell>
          <cell r="J4410">
            <v>6215.45</v>
          </cell>
        </row>
        <row r="4411">
          <cell r="A4411" t="str">
            <v>M3742</v>
          </cell>
          <cell r="B4411" t="str">
            <v>Ventilador Centrífugo In Line; 1440 cfm; 0.6"ca</v>
          </cell>
          <cell r="C4411" t="str">
            <v>u</v>
          </cell>
          <cell r="D4411">
            <v>1856.9686400000001</v>
          </cell>
          <cell r="E4411">
            <v>1856.95714</v>
          </cell>
          <cell r="F4411">
            <v>1</v>
          </cell>
          <cell r="G4411">
            <v>1.15E-2</v>
          </cell>
          <cell r="H4411">
            <v>1.15E-2</v>
          </cell>
          <cell r="I4411">
            <v>1838.57143</v>
          </cell>
          <cell r="J4411">
            <v>2059.1999999999998</v>
          </cell>
        </row>
        <row r="4412">
          <cell r="A4412" t="str">
            <v>M3743</v>
          </cell>
          <cell r="B4412" t="str">
            <v>Ventilador Centrífugo In Line; 1600 cfm; 0.7"ca</v>
          </cell>
          <cell r="C4412" t="str">
            <v>u</v>
          </cell>
          <cell r="D4412">
            <v>1560.7320400000001</v>
          </cell>
          <cell r="E4412">
            <v>1560.72054</v>
          </cell>
          <cell r="F4412">
            <v>1</v>
          </cell>
          <cell r="G4412">
            <v>1.15E-2</v>
          </cell>
          <cell r="H4412">
            <v>1.15E-2</v>
          </cell>
          <cell r="I4412">
            <v>1545.2678599999999</v>
          </cell>
          <cell r="J4412">
            <v>1730.7</v>
          </cell>
        </row>
        <row r="4413">
          <cell r="A4413" t="str">
            <v>M3744</v>
          </cell>
          <cell r="B4413" t="str">
            <v>Ventilador Centrífugo In Line; 1800 cfm; 0.8"ca</v>
          </cell>
          <cell r="C4413" t="str">
            <v>u</v>
          </cell>
          <cell r="D4413">
            <v>2380.10356</v>
          </cell>
          <cell r="E4413">
            <v>2380.0920599999999</v>
          </cell>
          <cell r="F4413">
            <v>1</v>
          </cell>
          <cell r="G4413">
            <v>1.15E-2</v>
          </cell>
          <cell r="H4413">
            <v>1.15E-2</v>
          </cell>
          <cell r="I4413">
            <v>2356.5267899999999</v>
          </cell>
          <cell r="J4413">
            <v>2639.31</v>
          </cell>
        </row>
        <row r="4414">
          <cell r="A4414" t="str">
            <v>M3745</v>
          </cell>
          <cell r="B4414" t="str">
            <v>Ventilador Centrífugo In Line; 210 cfm; 0.2"ca</v>
          </cell>
          <cell r="C4414" t="str">
            <v>u</v>
          </cell>
          <cell r="D4414">
            <v>1218.5945400000001</v>
          </cell>
          <cell r="E4414">
            <v>1218.58304</v>
          </cell>
          <cell r="F4414">
            <v>1</v>
          </cell>
          <cell r="G4414">
            <v>1.15E-2</v>
          </cell>
          <cell r="H4414">
            <v>1.15E-2</v>
          </cell>
          <cell r="I4414">
            <v>1206.5178599999999</v>
          </cell>
          <cell r="J4414">
            <v>1351.3</v>
          </cell>
        </row>
        <row r="4415">
          <cell r="A4415" t="str">
            <v>M3746</v>
          </cell>
          <cell r="B4415" t="str">
            <v>Ventilador Centrífugo In Line; 2200 cfm; 1.2"ca</v>
          </cell>
          <cell r="C4415" t="str">
            <v>u</v>
          </cell>
          <cell r="D4415">
            <v>2755.2914999999998</v>
          </cell>
          <cell r="E4415">
            <v>2755.28</v>
          </cell>
          <cell r="F4415">
            <v>1</v>
          </cell>
          <cell r="G4415">
            <v>1.15E-2</v>
          </cell>
          <cell r="H4415">
            <v>1.15E-2</v>
          </cell>
          <cell r="I4415">
            <v>2728</v>
          </cell>
          <cell r="J4415">
            <v>3055.36</v>
          </cell>
        </row>
        <row r="4416">
          <cell r="A4416" t="str">
            <v>M3747</v>
          </cell>
          <cell r="B4416" t="str">
            <v>Ventilador Centrífugo In Line; 2300 cfm; 1"ca</v>
          </cell>
          <cell r="C4416" t="str">
            <v>u</v>
          </cell>
          <cell r="D4416">
            <v>1551.49775</v>
          </cell>
          <cell r="E4416">
            <v>1551.4862499999999</v>
          </cell>
          <cell r="F4416">
            <v>1</v>
          </cell>
          <cell r="G4416">
            <v>1.15E-2</v>
          </cell>
          <cell r="H4416">
            <v>1.15E-2</v>
          </cell>
          <cell r="I4416">
            <v>1536.125</v>
          </cell>
          <cell r="J4416">
            <v>1720.46</v>
          </cell>
        </row>
        <row r="4417">
          <cell r="A4417" t="str">
            <v>M3748</v>
          </cell>
          <cell r="B4417" t="str">
            <v>Ventilador Centrífugo In Line; 2400 cfm; 0.8"ca</v>
          </cell>
          <cell r="C4417" t="str">
            <v>u</v>
          </cell>
          <cell r="D4417">
            <v>2381.3389999999999</v>
          </cell>
          <cell r="E4417">
            <v>2381.3274999999999</v>
          </cell>
          <cell r="F4417">
            <v>1</v>
          </cell>
          <cell r="G4417">
            <v>1.15E-2</v>
          </cell>
          <cell r="H4417">
            <v>1.15E-2</v>
          </cell>
          <cell r="I4417">
            <v>2357.75</v>
          </cell>
          <cell r="J4417">
            <v>2640.68</v>
          </cell>
        </row>
        <row r="4418">
          <cell r="A4418" t="str">
            <v>M3749</v>
          </cell>
          <cell r="B4418" t="str">
            <v>Ventilador Centrífugo In Line; 2550 cfm; 1"ca</v>
          </cell>
          <cell r="C4418" t="str">
            <v>u</v>
          </cell>
          <cell r="D4418">
            <v>1724.6406099999999</v>
          </cell>
          <cell r="E4418">
            <v>1724.6291100000001</v>
          </cell>
          <cell r="F4418">
            <v>1</v>
          </cell>
          <cell r="G4418">
            <v>1.15E-2</v>
          </cell>
          <cell r="H4418">
            <v>1.15E-2</v>
          </cell>
          <cell r="I4418">
            <v>1707.55357</v>
          </cell>
          <cell r="J4418">
            <v>1912.46</v>
          </cell>
        </row>
        <row r="4419">
          <cell r="A4419" t="str">
            <v>M3750</v>
          </cell>
          <cell r="B4419" t="str">
            <v>Ventilador Centrífugo In Line; 2650 cfm; 1"ca</v>
          </cell>
          <cell r="C4419" t="str">
            <v>u</v>
          </cell>
          <cell r="D4419">
            <v>1630.3138200000001</v>
          </cell>
          <cell r="E4419">
            <v>1630.30232</v>
          </cell>
          <cell r="F4419">
            <v>1</v>
          </cell>
          <cell r="G4419">
            <v>1.15E-2</v>
          </cell>
          <cell r="H4419">
            <v>1.15E-2</v>
          </cell>
          <cell r="I4419">
            <v>1614.1607100000001</v>
          </cell>
          <cell r="J4419">
            <v>1807.86</v>
          </cell>
        </row>
        <row r="4420">
          <cell r="A4420" t="str">
            <v>M3751</v>
          </cell>
          <cell r="B4420" t="str">
            <v>Ventilador Centrífugo in Line; 270 cfm; 0.3"ca</v>
          </cell>
          <cell r="C4420" t="str">
            <v>u</v>
          </cell>
          <cell r="D4420">
            <v>1367.42525</v>
          </cell>
          <cell r="E4420">
            <v>1367.4137499999999</v>
          </cell>
          <cell r="F4420">
            <v>1</v>
          </cell>
          <cell r="G4420">
            <v>1.15E-2</v>
          </cell>
          <cell r="H4420">
            <v>1.15E-2</v>
          </cell>
          <cell r="I4420">
            <v>1353.875</v>
          </cell>
          <cell r="J4420">
            <v>1516.34</v>
          </cell>
        </row>
        <row r="4421">
          <cell r="A4421" t="str">
            <v>M3752</v>
          </cell>
          <cell r="B4421" t="str">
            <v>Ventilador Centrífugo In Line; 3650 cfm; 1"ca</v>
          </cell>
          <cell r="C4421" t="str">
            <v>u</v>
          </cell>
          <cell r="D4421">
            <v>2401.14221</v>
          </cell>
          <cell r="E4421">
            <v>2401.1307099999999</v>
          </cell>
          <cell r="F4421">
            <v>1</v>
          </cell>
          <cell r="G4421">
            <v>1.15E-2</v>
          </cell>
          <cell r="H4421">
            <v>1.15E-2</v>
          </cell>
          <cell r="I4421">
            <v>2377.3571400000001</v>
          </cell>
          <cell r="J4421">
            <v>2662.64</v>
          </cell>
        </row>
        <row r="4422">
          <cell r="A4422" t="str">
            <v>M3753</v>
          </cell>
          <cell r="B4422" t="str">
            <v>Ventilador Centrífugo In Line; 4480 cfm; 2.5"ca</v>
          </cell>
          <cell r="C4422" t="str">
            <v>u</v>
          </cell>
          <cell r="D4422">
            <v>5759.4282899999998</v>
          </cell>
          <cell r="E4422">
            <v>5759.4167900000002</v>
          </cell>
          <cell r="F4422">
            <v>1</v>
          </cell>
          <cell r="G4422">
            <v>1.15E-2</v>
          </cell>
          <cell r="H4422">
            <v>1.15E-2</v>
          </cell>
          <cell r="I4422">
            <v>5702.3928599999999</v>
          </cell>
          <cell r="J4422">
            <v>6386.68</v>
          </cell>
        </row>
        <row r="4423">
          <cell r="A4423" t="str">
            <v>M3754</v>
          </cell>
          <cell r="B4423" t="str">
            <v>Ventilador Centrífugo In Line; 480 cfm; 0.6"ca</v>
          </cell>
          <cell r="C4423" t="str">
            <v>u</v>
          </cell>
          <cell r="D4423">
            <v>1579.3899799999999</v>
          </cell>
          <cell r="E4423">
            <v>1579.3784800000001</v>
          </cell>
          <cell r="F4423">
            <v>1</v>
          </cell>
          <cell r="G4423">
            <v>1.15E-2</v>
          </cell>
          <cell r="H4423">
            <v>1.15E-2</v>
          </cell>
          <cell r="I4423">
            <v>1563.74107</v>
          </cell>
          <cell r="J4423">
            <v>1751.39</v>
          </cell>
        </row>
        <row r="4424">
          <cell r="A4424" t="str">
            <v>M3755</v>
          </cell>
          <cell r="B4424" t="str">
            <v>Ventilador Centrífugo In Line; 500 cfm; 0.5"ca</v>
          </cell>
          <cell r="C4424" t="str">
            <v>u</v>
          </cell>
          <cell r="D4424">
            <v>1464.86319</v>
          </cell>
          <cell r="E4424">
            <v>1464.85169</v>
          </cell>
          <cell r="F4424">
            <v>1</v>
          </cell>
          <cell r="G4424">
            <v>1.15E-2</v>
          </cell>
          <cell r="H4424">
            <v>1.15E-2</v>
          </cell>
          <cell r="I4424">
            <v>1450.3482100000001</v>
          </cell>
          <cell r="J4424">
            <v>1624.39</v>
          </cell>
        </row>
        <row r="4425">
          <cell r="A4425" t="str">
            <v>M3756</v>
          </cell>
          <cell r="B4425" t="str">
            <v>Ventilador Centrífugo In Line; 700 cfm; 0.6"ca</v>
          </cell>
          <cell r="C4425" t="str">
            <v>u</v>
          </cell>
          <cell r="D4425">
            <v>1445.51088</v>
          </cell>
          <cell r="E4425">
            <v>1445.49938</v>
          </cell>
          <cell r="F4425">
            <v>1</v>
          </cell>
          <cell r="G4425">
            <v>1.15E-2</v>
          </cell>
          <cell r="H4425">
            <v>1.15E-2</v>
          </cell>
          <cell r="I4425">
            <v>1431.1875</v>
          </cell>
          <cell r="J4425">
            <v>1602.93</v>
          </cell>
        </row>
        <row r="4426">
          <cell r="A4426" t="str">
            <v>M3757</v>
          </cell>
          <cell r="B4426" t="str">
            <v>Ventilador Centrífugo In Line; 700 cfm; 0.7"ca</v>
          </cell>
          <cell r="C4426" t="str">
            <v>u</v>
          </cell>
          <cell r="D4426">
            <v>2001.8675699999999</v>
          </cell>
          <cell r="E4426">
            <v>2001.85607</v>
          </cell>
          <cell r="F4426">
            <v>1</v>
          </cell>
          <cell r="G4426">
            <v>1.15E-2</v>
          </cell>
          <cell r="H4426">
            <v>1.15E-2</v>
          </cell>
          <cell r="I4426">
            <v>1982.0357100000001</v>
          </cell>
          <cell r="J4426">
            <v>2219.88</v>
          </cell>
        </row>
        <row r="4427">
          <cell r="A4427" t="str">
            <v>M3758</v>
          </cell>
          <cell r="B4427" t="str">
            <v>Ventilador Centrífugo In Line; 800 cfm; 0.8"ca</v>
          </cell>
          <cell r="C4427" t="str">
            <v>u</v>
          </cell>
          <cell r="D4427">
            <v>1982.8489099999999</v>
          </cell>
          <cell r="E4427">
            <v>1982.8374100000001</v>
          </cell>
          <cell r="F4427">
            <v>1</v>
          </cell>
          <cell r="G4427">
            <v>1.15E-2</v>
          </cell>
          <cell r="H4427">
            <v>1.15E-2</v>
          </cell>
          <cell r="I4427">
            <v>1963.2053599999999</v>
          </cell>
          <cell r="J4427">
            <v>2198.79</v>
          </cell>
        </row>
        <row r="4428">
          <cell r="A4428" t="str">
            <v>M3759</v>
          </cell>
          <cell r="B4428" t="str">
            <v>Ventilador Centrífugo In Line; 8000 cfm; 1.2"ca</v>
          </cell>
          <cell r="C4428" t="str">
            <v>u</v>
          </cell>
          <cell r="D4428">
            <v>4236.3212299999996</v>
          </cell>
          <cell r="E4428">
            <v>4236.3097299999999</v>
          </cell>
          <cell r="F4428">
            <v>1</v>
          </cell>
          <cell r="G4428">
            <v>1.15E-2</v>
          </cell>
          <cell r="H4428">
            <v>1.15E-2</v>
          </cell>
          <cell r="I4428">
            <v>4194.36607</v>
          </cell>
          <cell r="J4428">
            <v>4697.6899999999996</v>
          </cell>
        </row>
        <row r="4429">
          <cell r="A4429" t="str">
            <v>M3760</v>
          </cell>
          <cell r="B4429" t="str">
            <v>Ventilador Centrífugo In Lineo; 1400 cfm; 1"ca</v>
          </cell>
          <cell r="C4429" t="str">
            <v>u</v>
          </cell>
          <cell r="D4429">
            <v>1681.8869400000001</v>
          </cell>
          <cell r="E4429">
            <v>1681.87544</v>
          </cell>
          <cell r="F4429">
            <v>1</v>
          </cell>
          <cell r="G4429">
            <v>1.15E-2</v>
          </cell>
          <cell r="H4429">
            <v>1.15E-2</v>
          </cell>
          <cell r="I4429">
            <v>1665.2232100000001</v>
          </cell>
          <cell r="J4429">
            <v>1865.05</v>
          </cell>
        </row>
        <row r="4430">
          <cell r="A4430" t="str">
            <v>M3761</v>
          </cell>
          <cell r="B4430" t="str">
            <v>Ventilador Centrífugo simple lado; 14900 cfm; 1.5"ca</v>
          </cell>
          <cell r="C4430" t="str">
            <v>u</v>
          </cell>
          <cell r="D4430">
            <v>6273.8158800000001</v>
          </cell>
          <cell r="E4430">
            <v>6273.8043799999996</v>
          </cell>
          <cell r="F4430">
            <v>1</v>
          </cell>
          <cell r="G4430">
            <v>1.15E-2</v>
          </cell>
          <cell r="H4430">
            <v>1.15E-2</v>
          </cell>
          <cell r="I4430">
            <v>6211.6875</v>
          </cell>
          <cell r="J4430">
            <v>6957.09</v>
          </cell>
        </row>
        <row r="4431">
          <cell r="A4431" t="str">
            <v>M3762</v>
          </cell>
          <cell r="B4431" t="str">
            <v>Ventilador de Baño.</v>
          </cell>
          <cell r="C4431" t="str">
            <v>u</v>
          </cell>
          <cell r="D4431">
            <v>144.78417999999999</v>
          </cell>
          <cell r="E4431">
            <v>144.77268000000001</v>
          </cell>
          <cell r="F4431">
            <v>1</v>
          </cell>
          <cell r="G4431">
            <v>1.15E-2</v>
          </cell>
          <cell r="H4431">
            <v>1.15E-2</v>
          </cell>
          <cell r="I4431">
            <v>143.33929000000001</v>
          </cell>
          <cell r="J4431">
            <v>160.54</v>
          </cell>
        </row>
        <row r="4432">
          <cell r="A4432" t="str">
            <v>M3762.1</v>
          </cell>
          <cell r="B4432" t="str">
            <v>Ventilador domestico de techo</v>
          </cell>
          <cell r="C4432" t="str">
            <v>u</v>
          </cell>
          <cell r="D4432">
            <v>139.65385000000001</v>
          </cell>
          <cell r="E4432">
            <v>139.65270000000001</v>
          </cell>
          <cell r="F4432">
            <v>1</v>
          </cell>
          <cell r="G4432">
            <v>1.15E-3</v>
          </cell>
          <cell r="H4432">
            <v>1.15E-3</v>
          </cell>
          <cell r="I4432">
            <v>138.27000000000001</v>
          </cell>
          <cell r="J4432">
            <v>154.86240000000004</v>
          </cell>
          <cell r="K4432">
            <v>138.27000000000001</v>
          </cell>
        </row>
        <row r="4433">
          <cell r="A4433" t="str">
            <v>M3762.2</v>
          </cell>
          <cell r="B4433" t="str">
            <v>Ventilador de tumbado de 48"</v>
          </cell>
          <cell r="C4433" t="str">
            <v>u</v>
          </cell>
          <cell r="D4433">
            <v>202.00229999999999</v>
          </cell>
          <cell r="E4433">
            <v>202</v>
          </cell>
          <cell r="F4433">
            <v>1</v>
          </cell>
          <cell r="G4433">
            <v>2.3E-3</v>
          </cell>
          <cell r="H4433">
            <v>2.3E-3</v>
          </cell>
          <cell r="I4433">
            <v>200</v>
          </cell>
          <cell r="J4433">
            <v>224.00000000000003</v>
          </cell>
        </row>
        <row r="4434">
          <cell r="A4434" t="str">
            <v>M3763</v>
          </cell>
          <cell r="B4434" t="str">
            <v>Ventilador de extraccion HONGO 3087 cfm@1,25"SP</v>
          </cell>
          <cell r="C4434" t="str">
            <v>u</v>
          </cell>
          <cell r="D4434">
            <v>1525.3279299999999</v>
          </cell>
          <cell r="E4434">
            <v>1525.3164300000001</v>
          </cell>
          <cell r="F4434">
            <v>1</v>
          </cell>
          <cell r="G4434">
            <v>1.15E-2</v>
          </cell>
          <cell r="H4434">
            <v>1.15E-2</v>
          </cell>
          <cell r="I4434">
            <v>1510.2142899999999</v>
          </cell>
          <cell r="J4434">
            <v>1691.44</v>
          </cell>
        </row>
        <row r="4435">
          <cell r="A4435" t="str">
            <v>M3764</v>
          </cell>
          <cell r="B4435" t="str">
            <v>Ventilador de extraccion HONGO 3528 cfm@1,25"SP</v>
          </cell>
          <cell r="C4435" t="str">
            <v>u</v>
          </cell>
          <cell r="D4435">
            <v>1525.3279299999999</v>
          </cell>
          <cell r="E4435">
            <v>1525.3164300000001</v>
          </cell>
          <cell r="F4435">
            <v>1</v>
          </cell>
          <cell r="G4435">
            <v>1.15E-2</v>
          </cell>
          <cell r="H4435">
            <v>1.15E-2</v>
          </cell>
          <cell r="I4435">
            <v>1510.2142899999999</v>
          </cell>
          <cell r="J4435">
            <v>1691.44</v>
          </cell>
        </row>
        <row r="4436">
          <cell r="A4436" t="str">
            <v>M3765</v>
          </cell>
          <cell r="B4436" t="str">
            <v>Ventilador de extraccion HONGO 4410 cfm@1,25"SP</v>
          </cell>
          <cell r="C4436" t="str">
            <v>u</v>
          </cell>
          <cell r="D4436">
            <v>2175.75738</v>
          </cell>
          <cell r="E4436">
            <v>2175.7458799999999</v>
          </cell>
          <cell r="F4436">
            <v>1</v>
          </cell>
          <cell r="G4436">
            <v>1.15E-2</v>
          </cell>
          <cell r="H4436">
            <v>1.15E-2</v>
          </cell>
          <cell r="I4436">
            <v>2154.2038400000001</v>
          </cell>
          <cell r="J4436">
            <v>2412.708298</v>
          </cell>
        </row>
        <row r="4437">
          <cell r="A4437" t="str">
            <v>M3766</v>
          </cell>
          <cell r="B4437" t="str">
            <v>Ventilador de extraccion VE-1 (9000 CFM)</v>
          </cell>
          <cell r="C4437" t="str">
            <v>u</v>
          </cell>
          <cell r="D4437">
            <v>5495.1148899999998</v>
          </cell>
          <cell r="E4437">
            <v>5495.1033900000002</v>
          </cell>
          <cell r="F4437">
            <v>1</v>
          </cell>
          <cell r="G4437">
            <v>1.15E-2</v>
          </cell>
          <cell r="H4437">
            <v>1.15E-2</v>
          </cell>
          <cell r="I4437">
            <v>5440.69643</v>
          </cell>
          <cell r="J4437">
            <v>6093.58</v>
          </cell>
        </row>
        <row r="4438">
          <cell r="A4438" t="str">
            <v>M3767</v>
          </cell>
          <cell r="B4438" t="str">
            <v>Ventilador de extraccion VE-2 (3000 CFM)</v>
          </cell>
          <cell r="C4438" t="str">
            <v>u</v>
          </cell>
          <cell r="D4438">
            <v>2354.05998</v>
          </cell>
          <cell r="E4438">
            <v>2354.0484799999999</v>
          </cell>
          <cell r="F4438">
            <v>1</v>
          </cell>
          <cell r="G4438">
            <v>1.15E-2</v>
          </cell>
          <cell r="H4438">
            <v>1.15E-2</v>
          </cell>
          <cell r="I4438">
            <v>2330.74107</v>
          </cell>
          <cell r="J4438">
            <v>2610.4299999999998</v>
          </cell>
        </row>
        <row r="4439">
          <cell r="A4439" t="str">
            <v>M3768</v>
          </cell>
          <cell r="B4439" t="str">
            <v>Ventilador VI-8, 3F, 1500 CFM,2,0", 3 HP, 7,5 KW Y FIlRO DE 65 %</v>
          </cell>
          <cell r="C4439" t="str">
            <v>u</v>
          </cell>
          <cell r="D4439">
            <v>1082.16338</v>
          </cell>
          <cell r="E4439">
            <v>1082.1518799999999</v>
          </cell>
          <cell r="F4439">
            <v>1</v>
          </cell>
          <cell r="G4439">
            <v>1.15E-2</v>
          </cell>
          <cell r="H4439">
            <v>1.15E-2</v>
          </cell>
          <cell r="I4439">
            <v>1071.4375</v>
          </cell>
          <cell r="J4439">
            <v>1200.01</v>
          </cell>
        </row>
        <row r="4440">
          <cell r="A4440" t="str">
            <v>M3769</v>
          </cell>
          <cell r="B4440" t="str">
            <v>Ventilador VI-9, 1100 CFM, EN LINEA, 220 V, 0,5", 1/2 HP</v>
          </cell>
          <cell r="C4440" t="str">
            <v>u</v>
          </cell>
          <cell r="D4440">
            <v>496.00265999999999</v>
          </cell>
          <cell r="E4440">
            <v>495.99115999999998</v>
          </cell>
          <cell r="F4440">
            <v>1</v>
          </cell>
          <cell r="G4440">
            <v>1.15E-2</v>
          </cell>
          <cell r="H4440">
            <v>1.15E-2</v>
          </cell>
          <cell r="I4440">
            <v>491.08035999999998</v>
          </cell>
          <cell r="J4440">
            <v>550.01</v>
          </cell>
        </row>
        <row r="4441">
          <cell r="A4441" t="str">
            <v>M3770</v>
          </cell>
          <cell r="B4441" t="str">
            <v>Subbase clase 3</v>
          </cell>
          <cell r="C4441" t="str">
            <v>m3</v>
          </cell>
          <cell r="D4441">
            <v>9.7037999999999993</v>
          </cell>
          <cell r="E4441">
            <v>9.4738000000000007</v>
          </cell>
          <cell r="F4441">
            <v>1</v>
          </cell>
          <cell r="G4441">
            <v>0.23</v>
          </cell>
          <cell r="H4441">
            <v>0.23</v>
          </cell>
          <cell r="I4441">
            <v>9.3800000000000008</v>
          </cell>
          <cell r="J4441">
            <v>10.505600000000001</v>
          </cell>
        </row>
        <row r="4442">
          <cell r="A4442" t="str">
            <v>M3771</v>
          </cell>
          <cell r="B4442" t="str">
            <v>Subbase clase 2</v>
          </cell>
          <cell r="C4442" t="str">
            <v>m3</v>
          </cell>
          <cell r="D4442">
            <v>9.7037999999999993</v>
          </cell>
          <cell r="E4442">
            <v>9.4738000000000007</v>
          </cell>
          <cell r="F4442">
            <v>1</v>
          </cell>
          <cell r="G4442">
            <v>0.23</v>
          </cell>
          <cell r="H4442">
            <v>0.23</v>
          </cell>
          <cell r="I4442">
            <v>9.3800000000000008</v>
          </cell>
          <cell r="J4442">
            <v>10.505600000000001</v>
          </cell>
        </row>
        <row r="4443">
          <cell r="A4443" t="str">
            <v>M3771</v>
          </cell>
          <cell r="B4443" t="str">
            <v>Subbase clase 4</v>
          </cell>
          <cell r="C4443" t="str">
            <v>m3</v>
          </cell>
          <cell r="D4443">
            <v>9.7037999999999993</v>
          </cell>
          <cell r="E4443">
            <v>9.4738000000000007</v>
          </cell>
          <cell r="F4443">
            <v>1</v>
          </cell>
          <cell r="G4443">
            <v>0.23</v>
          </cell>
          <cell r="H4443">
            <v>0.23</v>
          </cell>
          <cell r="I4443">
            <v>9.3800000000000008</v>
          </cell>
          <cell r="J4443">
            <v>10.505600000000001</v>
          </cell>
        </row>
        <row r="4444">
          <cell r="A4444" t="str">
            <v>M3772</v>
          </cell>
          <cell r="B4444" t="str">
            <v>Disco de corte</v>
          </cell>
          <cell r="C4444" t="str">
            <v>u</v>
          </cell>
          <cell r="D4444">
            <v>2.7957700000000001</v>
          </cell>
          <cell r="E4444">
            <v>2.7955399999999999</v>
          </cell>
          <cell r="F4444">
            <v>1</v>
          </cell>
          <cell r="G4444">
            <v>2.3000000000000001E-4</v>
          </cell>
          <cell r="H4444">
            <v>2.3000000000000001E-4</v>
          </cell>
          <cell r="I4444">
            <v>2.7678600000000002</v>
          </cell>
          <cell r="J4444">
            <v>3.1</v>
          </cell>
        </row>
        <row r="4445">
          <cell r="A4445" t="str">
            <v>M3772.1</v>
          </cell>
          <cell r="B4445" t="str">
            <v>Disco de desbaste</v>
          </cell>
          <cell r="C4445" t="str">
            <v>u</v>
          </cell>
          <cell r="D4445">
            <v>2.7957700000000001</v>
          </cell>
          <cell r="E4445">
            <v>2.7955399999999999</v>
          </cell>
          <cell r="F4445">
            <v>1</v>
          </cell>
          <cell r="G4445">
            <v>2.3000000000000001E-4</v>
          </cell>
          <cell r="H4445">
            <v>2.3000000000000001E-4</v>
          </cell>
          <cell r="I4445">
            <v>2.7678600000000002</v>
          </cell>
          <cell r="J4445">
            <v>3.1</v>
          </cell>
        </row>
        <row r="4446">
          <cell r="A4446" t="str">
            <v>M3773</v>
          </cell>
          <cell r="B4446" t="str">
            <v>Inhibidor de Corrosión de protección mixta</v>
          </cell>
          <cell r="C4446" t="str">
            <v>lt</v>
          </cell>
          <cell r="D4446">
            <v>21.715229999999998</v>
          </cell>
          <cell r="E4446">
            <v>21.715</v>
          </cell>
          <cell r="F4446">
            <v>1</v>
          </cell>
          <cell r="G4446">
            <v>2.3000000000000001E-4</v>
          </cell>
          <cell r="H4446">
            <v>2.3000000000000001E-4</v>
          </cell>
          <cell r="I4446">
            <v>21.5</v>
          </cell>
          <cell r="J4446">
            <v>24.08</v>
          </cell>
          <cell r="K4446" t="str">
            <v>para cambiar cuando no se necesite poner cero</v>
          </cell>
          <cell r="O4446">
            <v>24.08</v>
          </cell>
        </row>
        <row r="4447">
          <cell r="A4447" t="str">
            <v>M3774</v>
          </cell>
          <cell r="B4447" t="str">
            <v>Granito importado</v>
          </cell>
          <cell r="C4447" t="str">
            <v>m2</v>
          </cell>
          <cell r="D4447">
            <v>63.170999999999999</v>
          </cell>
          <cell r="E4447">
            <v>63.125</v>
          </cell>
          <cell r="F4447">
            <v>1</v>
          </cell>
          <cell r="G4447">
            <v>4.5999999999999999E-2</v>
          </cell>
          <cell r="H4447">
            <v>4.5999999999999999E-2</v>
          </cell>
          <cell r="I4447">
            <v>62.5</v>
          </cell>
          <cell r="J4447">
            <v>70</v>
          </cell>
        </row>
        <row r="4448">
          <cell r="A4448" t="str">
            <v>M3774.1</v>
          </cell>
          <cell r="B4448" t="str">
            <v>Granito importado  100x50cm cenefa plaza</v>
          </cell>
          <cell r="C4448" t="str">
            <v>m2</v>
          </cell>
          <cell r="D4448">
            <v>99.025999999999996</v>
          </cell>
          <cell r="E4448">
            <v>98.98</v>
          </cell>
          <cell r="F4448">
            <v>1</v>
          </cell>
          <cell r="G4448">
            <v>4.5999999999999999E-2</v>
          </cell>
          <cell r="H4448">
            <v>4.5999999999999999E-2</v>
          </cell>
          <cell r="I4448">
            <v>98</v>
          </cell>
          <cell r="J4448">
            <v>109.76</v>
          </cell>
          <cell r="K4448">
            <v>98</v>
          </cell>
        </row>
        <row r="4449">
          <cell r="A4449" t="str">
            <v>M3775</v>
          </cell>
          <cell r="B4449" t="str">
            <v>Moldura de granito para mesones</v>
          </cell>
          <cell r="C4449" t="str">
            <v xml:space="preserve">m </v>
          </cell>
          <cell r="D4449">
            <v>16.27814</v>
          </cell>
          <cell r="E4449">
            <v>16.232140000000001</v>
          </cell>
          <cell r="F4449">
            <v>1</v>
          </cell>
          <cell r="G4449">
            <v>4.5999999999999999E-2</v>
          </cell>
          <cell r="H4449">
            <v>4.5999999999999999E-2</v>
          </cell>
          <cell r="I4449">
            <v>16.071429999999999</v>
          </cell>
          <cell r="J4449">
            <v>18</v>
          </cell>
        </row>
        <row r="4450">
          <cell r="A4450" t="str">
            <v>M3775.1</v>
          </cell>
          <cell r="B4450" t="str">
            <v>Piedra Zeera Green natural o Deoli natural 0,3*0,60m</v>
          </cell>
          <cell r="C4450" t="str">
            <v>m2</v>
          </cell>
          <cell r="D4450">
            <v>38.426000000000002</v>
          </cell>
          <cell r="E4450">
            <v>38.380000000000003</v>
          </cell>
          <cell r="F4450">
            <v>1</v>
          </cell>
          <cell r="G4450">
            <v>4.5999999999999999E-2</v>
          </cell>
          <cell r="H4450">
            <v>4.5999999999999999E-2</v>
          </cell>
          <cell r="I4450">
            <v>38</v>
          </cell>
          <cell r="J4450">
            <v>42.56</v>
          </cell>
        </row>
        <row r="4451">
          <cell r="A4451" t="str">
            <v>M3776</v>
          </cell>
          <cell r="B4451" t="str">
            <v>Piso de PVC autoadhesivo para hospitales</v>
          </cell>
          <cell r="C4451" t="str">
            <v>m2</v>
          </cell>
          <cell r="D4451">
            <v>58.618830000000003</v>
          </cell>
          <cell r="E4451">
            <v>58.616070000000001</v>
          </cell>
          <cell r="F4451">
            <v>1</v>
          </cell>
          <cell r="G4451">
            <v>2.7599999999999999E-3</v>
          </cell>
          <cell r="H4451">
            <v>2.7599999999999999E-3</v>
          </cell>
          <cell r="I4451">
            <v>58.035710000000002</v>
          </cell>
          <cell r="J4451">
            <v>65</v>
          </cell>
        </row>
        <row r="4452">
          <cell r="A4452" t="str">
            <v>M3777</v>
          </cell>
          <cell r="B4452" t="str">
            <v>Puerta de aluminio y vidrio de 6 mm</v>
          </cell>
          <cell r="C4452" t="str">
            <v>m2</v>
          </cell>
          <cell r="D4452">
            <v>72.161259999999999</v>
          </cell>
          <cell r="E4452">
            <v>72.142859999999999</v>
          </cell>
          <cell r="F4452">
            <v>1</v>
          </cell>
          <cell r="G4452">
            <v>1.84E-2</v>
          </cell>
          <cell r="H4452">
            <v>1.84E-2</v>
          </cell>
          <cell r="I4452">
            <v>71.428569999999993</v>
          </cell>
          <cell r="J4452">
            <v>80</v>
          </cell>
        </row>
        <row r="4453">
          <cell r="A4453" t="str">
            <v>M3777.1</v>
          </cell>
          <cell r="B4453" t="str">
            <v>Puerta de aluminio y madera Haya</v>
          </cell>
          <cell r="C4453" t="str">
            <v>m2</v>
          </cell>
          <cell r="D4453">
            <v>85.863799999999998</v>
          </cell>
          <cell r="E4453">
            <v>85.85</v>
          </cell>
          <cell r="F4453">
            <v>1</v>
          </cell>
          <cell r="G4453">
            <v>1.38E-2</v>
          </cell>
          <cell r="H4453">
            <v>1.38E-2</v>
          </cell>
          <cell r="I4453">
            <v>85</v>
          </cell>
          <cell r="J4453">
            <v>95.2</v>
          </cell>
          <cell r="K4453">
            <v>85</v>
          </cell>
        </row>
        <row r="4454">
          <cell r="A4454" t="str">
            <v>M3777.2</v>
          </cell>
          <cell r="B4454" t="str">
            <v>Puerta de aluminio y vidrio catedral de 6 mm</v>
          </cell>
          <cell r="C4454" t="str">
            <v>m2</v>
          </cell>
          <cell r="D4454">
            <v>91.928399999999996</v>
          </cell>
          <cell r="E4454">
            <v>91.91</v>
          </cell>
          <cell r="F4454">
            <v>1</v>
          </cell>
          <cell r="G4454">
            <v>1.84E-2</v>
          </cell>
          <cell r="H4454">
            <v>1.84E-2</v>
          </cell>
          <cell r="I4454">
            <v>91</v>
          </cell>
          <cell r="J4454">
            <v>101.92000000000002</v>
          </cell>
        </row>
        <row r="4455">
          <cell r="A4455" t="str">
            <v>M3777.3</v>
          </cell>
          <cell r="B4455" t="str">
            <v>Puerta de aluminio y vidrio de 8 mm</v>
          </cell>
          <cell r="C4455" t="str">
            <v>m2</v>
          </cell>
          <cell r="D4455">
            <v>111.11839999999999</v>
          </cell>
          <cell r="E4455">
            <v>111.1</v>
          </cell>
          <cell r="F4455">
            <v>1</v>
          </cell>
          <cell r="G4455">
            <v>1.84E-2</v>
          </cell>
          <cell r="H4455">
            <v>1.84E-2</v>
          </cell>
          <cell r="I4455">
            <v>110</v>
          </cell>
          <cell r="J4455">
            <v>123.20000000000002</v>
          </cell>
          <cell r="K4455">
            <v>110</v>
          </cell>
        </row>
        <row r="4456">
          <cell r="A4456" t="str">
            <v>M3778</v>
          </cell>
          <cell r="B4456" t="str">
            <v>Ladrillo macizo de 15cm</v>
          </cell>
          <cell r="C4456" t="str">
            <v>u</v>
          </cell>
          <cell r="D4456">
            <v>0.13571</v>
          </cell>
          <cell r="E4456">
            <v>0.13527</v>
          </cell>
          <cell r="F4456">
            <v>1</v>
          </cell>
          <cell r="G4456">
            <v>4.4000000000000002E-4</v>
          </cell>
          <cell r="H4456">
            <v>4.4000000000000002E-4</v>
          </cell>
          <cell r="I4456">
            <v>0.13392999999999999</v>
          </cell>
          <cell r="J4456">
            <v>0.15</v>
          </cell>
        </row>
        <row r="4457">
          <cell r="A4457" t="str">
            <v>M3779</v>
          </cell>
          <cell r="B4457" t="str">
            <v>Ladrillo macizo de 30cm</v>
          </cell>
          <cell r="C4457" t="str">
            <v>u</v>
          </cell>
          <cell r="D4457">
            <v>0.3165</v>
          </cell>
          <cell r="E4457">
            <v>0.31563000000000002</v>
          </cell>
          <cell r="F4457">
            <v>1</v>
          </cell>
          <cell r="G4457">
            <v>8.7000000000000001E-4</v>
          </cell>
          <cell r="H4457">
            <v>8.7000000000000001E-4</v>
          </cell>
          <cell r="I4457">
            <v>0.3125</v>
          </cell>
          <cell r="J4457">
            <v>0.35</v>
          </cell>
        </row>
        <row r="4458">
          <cell r="A4458" t="str">
            <v>M3780</v>
          </cell>
          <cell r="B4458" t="str">
            <v>Ladrillo mambron de 10cm</v>
          </cell>
          <cell r="C4458" t="str">
            <v>u</v>
          </cell>
          <cell r="D4458">
            <v>5.4980000000000001E-2</v>
          </cell>
          <cell r="E4458">
            <v>5.4109999999999998E-2</v>
          </cell>
          <cell r="F4458">
            <v>1</v>
          </cell>
          <cell r="G4458">
            <v>8.7000000000000001E-4</v>
          </cell>
          <cell r="H4458">
            <v>8.7000000000000001E-4</v>
          </cell>
          <cell r="I4458">
            <v>5.357E-2</v>
          </cell>
          <cell r="J4458">
            <v>0.06</v>
          </cell>
        </row>
        <row r="4459">
          <cell r="A4459" t="str">
            <v>M3781</v>
          </cell>
          <cell r="B4459" t="str">
            <v>Ladrillo mambron de 20cm</v>
          </cell>
          <cell r="C4459" t="str">
            <v>u</v>
          </cell>
          <cell r="D4459">
            <v>0.1181</v>
          </cell>
          <cell r="E4459">
            <v>0.11723</v>
          </cell>
          <cell r="F4459">
            <v>1</v>
          </cell>
          <cell r="G4459">
            <v>8.7000000000000001E-4</v>
          </cell>
          <cell r="H4459">
            <v>8.7000000000000001E-4</v>
          </cell>
          <cell r="I4459">
            <v>0.11607000000000001</v>
          </cell>
          <cell r="J4459">
            <v>0.13</v>
          </cell>
        </row>
        <row r="4460">
          <cell r="A4460" t="str">
            <v>M3781.1</v>
          </cell>
          <cell r="B4460" t="str">
            <v>Ladrillo de vidrio 19x19x8</v>
          </cell>
          <cell r="C4460" t="str">
            <v>u</v>
          </cell>
          <cell r="D4460">
            <v>5.7275700000000001</v>
          </cell>
          <cell r="E4460">
            <v>5.7267000000000001</v>
          </cell>
          <cell r="F4460">
            <v>1</v>
          </cell>
          <cell r="G4460">
            <v>8.7000000000000001E-4</v>
          </cell>
          <cell r="H4460">
            <v>8.7000000000000001E-4</v>
          </cell>
          <cell r="I4460">
            <v>5.67</v>
          </cell>
          <cell r="J4460">
            <v>6.3504000000000005</v>
          </cell>
          <cell r="K4460">
            <v>5.67</v>
          </cell>
        </row>
        <row r="4461">
          <cell r="A4461" t="str">
            <v>M3782</v>
          </cell>
          <cell r="B4461" t="str">
            <v>Perfil plástico para cerámica</v>
          </cell>
          <cell r="C4461" t="str">
            <v>m</v>
          </cell>
          <cell r="D4461">
            <v>0.18123</v>
          </cell>
          <cell r="E4461">
            <v>0.18035999999999999</v>
          </cell>
          <cell r="F4461">
            <v>1</v>
          </cell>
          <cell r="G4461">
            <v>8.7000000000000001E-4</v>
          </cell>
          <cell r="H4461">
            <v>8.7000000000000001E-4</v>
          </cell>
          <cell r="I4461">
            <v>0.17857000000000001</v>
          </cell>
          <cell r="J4461">
            <v>0.2</v>
          </cell>
        </row>
        <row r="4462">
          <cell r="A4462" t="str">
            <v>M3783</v>
          </cell>
          <cell r="B4462" t="str">
            <v>Cinta antideslizante para gradas</v>
          </cell>
          <cell r="C4462" t="str">
            <v>m</v>
          </cell>
          <cell r="D4462">
            <v>1.35355</v>
          </cell>
          <cell r="E4462">
            <v>1.3526800000000001</v>
          </cell>
          <cell r="F4462">
            <v>1</v>
          </cell>
          <cell r="G4462">
            <v>8.7000000000000001E-4</v>
          </cell>
          <cell r="H4462">
            <v>8.7000000000000001E-4</v>
          </cell>
          <cell r="I4462">
            <v>1.3392900000000001</v>
          </cell>
          <cell r="J4462">
            <v>1.5</v>
          </cell>
        </row>
        <row r="4463">
          <cell r="A4463" t="str">
            <v>M3784</v>
          </cell>
          <cell r="B4463" t="str">
            <v>Piso de Vynil conductivo</v>
          </cell>
          <cell r="C4463" t="str">
            <v>m2</v>
          </cell>
          <cell r="D4463">
            <v>54.109900000000003</v>
          </cell>
          <cell r="E4463">
            <v>54.107140000000001</v>
          </cell>
          <cell r="F4463">
            <v>1</v>
          </cell>
          <cell r="G4463">
            <v>2.7599999999999999E-3</v>
          </cell>
          <cell r="H4463">
            <v>2.7599999999999999E-3</v>
          </cell>
          <cell r="I4463">
            <v>53.571429999999999</v>
          </cell>
          <cell r="J4463">
            <v>60</v>
          </cell>
        </row>
        <row r="4464">
          <cell r="A4464" t="str">
            <v>M3785</v>
          </cell>
          <cell r="B4464" t="str">
            <v>Ascensor: Estándar de tres paradas, sistema normal con cuarto de maquinas y poleas con contrapiso, apertura sobre el mismo lado, cabina inoxidable, con capacidad para 8 personas y minusvalidos. No incluye cuarto de maquinas.</v>
          </cell>
          <cell r="C4464" t="str">
            <v>u</v>
          </cell>
          <cell r="D4464">
            <v>55561.5</v>
          </cell>
          <cell r="E4464">
            <v>55550</v>
          </cell>
          <cell r="F4464">
            <v>1</v>
          </cell>
          <cell r="G4464">
            <v>11.5</v>
          </cell>
          <cell r="H4464">
            <v>11.5</v>
          </cell>
          <cell r="I4464">
            <v>55000</v>
          </cell>
          <cell r="J4464">
            <v>61600.000000000007</v>
          </cell>
          <cell r="K4464">
            <v>55000</v>
          </cell>
        </row>
        <row r="4465">
          <cell r="A4465" t="str">
            <v>M3785.1</v>
          </cell>
          <cell r="B4465" t="str">
            <v>Ascensor estándar para 6 personas de dos paradas, 2 puertas frontales, con cto. De máquinas</v>
          </cell>
          <cell r="C4465" t="str">
            <v>u</v>
          </cell>
          <cell r="D4465">
            <v>38391.5</v>
          </cell>
          <cell r="E4465">
            <v>38380</v>
          </cell>
          <cell r="F4465">
            <v>1</v>
          </cell>
          <cell r="G4465">
            <v>11.5</v>
          </cell>
          <cell r="H4465">
            <v>11.5</v>
          </cell>
          <cell r="I4465">
            <v>38000</v>
          </cell>
          <cell r="J4465">
            <v>42560.000000000007</v>
          </cell>
          <cell r="L4465" t="e">
            <v>#REF!</v>
          </cell>
        </row>
        <row r="4466">
          <cell r="A4466" t="str">
            <v>M3785.2</v>
          </cell>
          <cell r="B4466" t="str">
            <v>Ascensor de carga</v>
          </cell>
          <cell r="C4466" t="str">
            <v>u</v>
          </cell>
          <cell r="D4466">
            <v>70711.5</v>
          </cell>
          <cell r="E4466">
            <v>70700</v>
          </cell>
          <cell r="F4466">
            <v>1</v>
          </cell>
          <cell r="G4466">
            <v>11.5</v>
          </cell>
          <cell r="H4466">
            <v>11.5</v>
          </cell>
          <cell r="I4466">
            <v>70000</v>
          </cell>
          <cell r="J4466">
            <v>78400.000000000015</v>
          </cell>
          <cell r="K4466">
            <v>70000</v>
          </cell>
        </row>
        <row r="4467">
          <cell r="A4467" t="str">
            <v>M3785.3</v>
          </cell>
          <cell r="B4467" t="str">
            <v>Ascensor estándar para 10 personas 750kg de dos paradas, 2 puertas frontales, con cto. De máquinas</v>
          </cell>
          <cell r="C4467" t="str">
            <v>u</v>
          </cell>
          <cell r="D4467">
            <v>45461.5</v>
          </cell>
          <cell r="E4467">
            <v>45450</v>
          </cell>
          <cell r="F4467">
            <v>1</v>
          </cell>
          <cell r="G4467">
            <v>11.5</v>
          </cell>
          <cell r="H4467">
            <v>11.5</v>
          </cell>
          <cell r="I4467">
            <v>45000</v>
          </cell>
          <cell r="J4467">
            <v>50400.000000000007</v>
          </cell>
          <cell r="K4467">
            <v>45000</v>
          </cell>
          <cell r="L4467" t="e">
            <v>#REF!</v>
          </cell>
        </row>
        <row r="4468">
          <cell r="A4468" t="str">
            <v>M3786</v>
          </cell>
          <cell r="B4468" t="str">
            <v>Accesorios de instalacion para ascensor panoramico</v>
          </cell>
          <cell r="C4468" t="str">
            <v>u</v>
          </cell>
          <cell r="D4468">
            <v>1932.42354</v>
          </cell>
          <cell r="E4468">
            <v>1932.4005400000001</v>
          </cell>
          <cell r="F4468">
            <v>1</v>
          </cell>
          <cell r="G4468">
            <v>2.3E-2</v>
          </cell>
          <cell r="H4468">
            <v>2.3E-2</v>
          </cell>
          <cell r="I4468">
            <v>1913.2678599999999</v>
          </cell>
          <cell r="J4468">
            <v>2142.86</v>
          </cell>
        </row>
        <row r="4469">
          <cell r="A4469" t="str">
            <v>M3787</v>
          </cell>
          <cell r="B4469" t="str">
            <v>Cerradura cromada 3250 de alta seguridad</v>
          </cell>
          <cell r="C4469" t="str">
            <v>u</v>
          </cell>
          <cell r="D4469">
            <v>360.71451999999999</v>
          </cell>
          <cell r="E4469">
            <v>360.71429000000001</v>
          </cell>
          <cell r="F4469">
            <v>1</v>
          </cell>
          <cell r="G4469">
            <v>2.3000000000000001E-4</v>
          </cell>
          <cell r="H4469">
            <v>2.3000000000000001E-4</v>
          </cell>
          <cell r="I4469">
            <v>357.14285999999998</v>
          </cell>
          <cell r="J4469">
            <v>400</v>
          </cell>
        </row>
        <row r="4470">
          <cell r="A4470" t="str">
            <v>M3788</v>
          </cell>
          <cell r="B4470" t="str">
            <v>Cerradura plana</v>
          </cell>
          <cell r="C4470" t="str">
            <v>u</v>
          </cell>
          <cell r="D4470">
            <v>18.03594</v>
          </cell>
          <cell r="E4470">
            <v>18.035710000000002</v>
          </cell>
          <cell r="F4470">
            <v>1</v>
          </cell>
          <cell r="G4470">
            <v>2.3000000000000001E-4</v>
          </cell>
          <cell r="H4470">
            <v>2.3000000000000001E-4</v>
          </cell>
          <cell r="I4470">
            <v>17.857140000000001</v>
          </cell>
          <cell r="J4470">
            <v>20</v>
          </cell>
        </row>
        <row r="4471">
          <cell r="A4471" t="str">
            <v>M3789</v>
          </cell>
          <cell r="B4471" t="str">
            <v>Cerradura de palanca en baño</v>
          </cell>
          <cell r="C4471" t="str">
            <v>u</v>
          </cell>
          <cell r="D4471">
            <v>31.562729999999998</v>
          </cell>
          <cell r="E4471">
            <v>31.5625</v>
          </cell>
          <cell r="F4471">
            <v>1</v>
          </cell>
          <cell r="G4471">
            <v>2.3000000000000001E-4</v>
          </cell>
          <cell r="H4471">
            <v>2.3000000000000001E-4</v>
          </cell>
          <cell r="I4471">
            <v>31.25</v>
          </cell>
          <cell r="J4471">
            <v>35</v>
          </cell>
        </row>
        <row r="4472">
          <cell r="A4472" t="str">
            <v>M3790</v>
          </cell>
          <cell r="B4472" t="str">
            <v>Cerradura de palanca llave-seguro</v>
          </cell>
          <cell r="C4472" t="str">
            <v>u</v>
          </cell>
          <cell r="D4472">
            <v>58.616300000000003</v>
          </cell>
          <cell r="E4472">
            <v>58.616070000000001</v>
          </cell>
          <cell r="F4472">
            <v>1</v>
          </cell>
          <cell r="G4472">
            <v>2.3000000000000001E-4</v>
          </cell>
          <cell r="H4472">
            <v>2.3000000000000001E-4</v>
          </cell>
          <cell r="I4472">
            <v>58.035710000000002</v>
          </cell>
          <cell r="J4472">
            <v>65</v>
          </cell>
        </row>
        <row r="4473">
          <cell r="A4473" t="str">
            <v>M3791</v>
          </cell>
          <cell r="B4473" t="str">
            <v>Cierra puertas 180grad. Jackson embutido en perfil</v>
          </cell>
          <cell r="C4473" t="str">
            <v>u</v>
          </cell>
          <cell r="D4473">
            <v>180.37208999999999</v>
          </cell>
          <cell r="E4473">
            <v>180.35713999999999</v>
          </cell>
          <cell r="F4473">
            <v>1</v>
          </cell>
          <cell r="G4473">
            <v>1.495E-2</v>
          </cell>
          <cell r="H4473">
            <v>1.495E-2</v>
          </cell>
          <cell r="I4473">
            <v>178.57142999999999</v>
          </cell>
          <cell r="J4473">
            <v>200</v>
          </cell>
        </row>
        <row r="4474">
          <cell r="A4474" t="str">
            <v>M3792</v>
          </cell>
          <cell r="B4474" t="str">
            <v>Cierra puertas 90 grados Tipo Jackson</v>
          </cell>
          <cell r="C4474" t="str">
            <v>u</v>
          </cell>
          <cell r="D4474">
            <v>108.22924</v>
          </cell>
          <cell r="E4474">
            <v>108.21429000000001</v>
          </cell>
          <cell r="F4474">
            <v>1</v>
          </cell>
          <cell r="G4474">
            <v>1.495E-2</v>
          </cell>
          <cell r="H4474">
            <v>1.495E-2</v>
          </cell>
          <cell r="I4474">
            <v>107.14286</v>
          </cell>
          <cell r="J4474">
            <v>120</v>
          </cell>
        </row>
        <row r="4475">
          <cell r="A4475" t="str">
            <v>M3792.1</v>
          </cell>
          <cell r="B4475" t="str">
            <v>Brazos hidraulicos incluye motor</v>
          </cell>
          <cell r="C4475" t="str">
            <v>u</v>
          </cell>
          <cell r="D4475">
            <v>72.157809999999998</v>
          </cell>
          <cell r="E4475">
            <v>72.142859999999999</v>
          </cell>
          <cell r="F4475">
            <v>1</v>
          </cell>
          <cell r="G4475">
            <v>1.495E-2</v>
          </cell>
          <cell r="H4475">
            <v>1.495E-2</v>
          </cell>
          <cell r="I4475">
            <v>71.428569999999993</v>
          </cell>
          <cell r="J4475">
            <v>80</v>
          </cell>
        </row>
        <row r="4476">
          <cell r="A4476" t="str">
            <v>M3793</v>
          </cell>
          <cell r="B4476" t="str">
            <v>protectores de acero inoxidable</v>
          </cell>
          <cell r="C4476" t="str">
            <v>m</v>
          </cell>
          <cell r="D4476">
            <v>18.038830000000001</v>
          </cell>
          <cell r="E4476">
            <v>18.038599999999999</v>
          </cell>
          <cell r="F4476">
            <v>1</v>
          </cell>
          <cell r="G4476">
            <v>2.3000000000000001E-4</v>
          </cell>
          <cell r="H4476">
            <v>2.3000000000000001E-4</v>
          </cell>
          <cell r="I4476">
            <v>17.86</v>
          </cell>
          <cell r="J4476">
            <v>20.0032</v>
          </cell>
          <cell r="K4476">
            <v>17.86</v>
          </cell>
        </row>
        <row r="4477">
          <cell r="A4477" t="str">
            <v>M3793.1</v>
          </cell>
          <cell r="B4477" t="str">
            <v>protectores de plastico de caucho esquinero</v>
          </cell>
          <cell r="C4477" t="str">
            <v>u</v>
          </cell>
          <cell r="D4477">
            <v>15.60473</v>
          </cell>
          <cell r="E4477">
            <v>15.6045</v>
          </cell>
          <cell r="F4477">
            <v>1</v>
          </cell>
          <cell r="G4477">
            <v>2.3000000000000001E-4</v>
          </cell>
          <cell r="H4477">
            <v>2.3000000000000001E-4</v>
          </cell>
          <cell r="I4477">
            <v>15.45</v>
          </cell>
          <cell r="J4477">
            <v>17.304000000000002</v>
          </cell>
          <cell r="K4477">
            <v>15.45</v>
          </cell>
        </row>
        <row r="4478">
          <cell r="A4478" t="str">
            <v>M3793.2</v>
          </cell>
          <cell r="B4478" t="str">
            <v>Guardacamilla PVC tipo pasamano</v>
          </cell>
          <cell r="C4478" t="str">
            <v>m</v>
          </cell>
          <cell r="D4478">
            <v>46.460230000000003</v>
          </cell>
          <cell r="E4478">
            <v>46.46</v>
          </cell>
          <cell r="F4478">
            <v>1</v>
          </cell>
          <cell r="G4478">
            <v>2.3000000000000001E-4</v>
          </cell>
          <cell r="H4478">
            <v>2.3000000000000001E-4</v>
          </cell>
          <cell r="I4478">
            <v>46</v>
          </cell>
          <cell r="J4478">
            <v>51.52</v>
          </cell>
          <cell r="K4478">
            <v>46</v>
          </cell>
        </row>
        <row r="4479">
          <cell r="A4479" t="str">
            <v>M3793.3</v>
          </cell>
          <cell r="B4479" t="str">
            <v>Angulos de PVC</v>
          </cell>
          <cell r="C4479" t="str">
            <v>m</v>
          </cell>
          <cell r="D4479">
            <v>17.81663</v>
          </cell>
          <cell r="E4479">
            <v>17.816400000000002</v>
          </cell>
          <cell r="F4479">
            <v>1</v>
          </cell>
          <cell r="G4479">
            <v>2.3000000000000001E-4</v>
          </cell>
          <cell r="H4479">
            <v>2.3000000000000001E-4</v>
          </cell>
          <cell r="I4479">
            <v>17.64</v>
          </cell>
          <cell r="J4479">
            <v>19.756800000000002</v>
          </cell>
          <cell r="K4479">
            <v>17.64</v>
          </cell>
        </row>
        <row r="4480">
          <cell r="A4480" t="str">
            <v>M3793.4</v>
          </cell>
          <cell r="B4480" t="str">
            <v>Soportes de fijacion de aluminio</v>
          </cell>
          <cell r="C4480" t="str">
            <v>m</v>
          </cell>
          <cell r="D4480">
            <v>15.24113</v>
          </cell>
          <cell r="E4480">
            <v>15.2409</v>
          </cell>
          <cell r="F4480">
            <v>1</v>
          </cell>
          <cell r="G4480">
            <v>2.3000000000000001E-4</v>
          </cell>
          <cell r="H4480">
            <v>2.3000000000000001E-4</v>
          </cell>
          <cell r="I4480">
            <v>15.09</v>
          </cell>
          <cell r="J4480">
            <v>16.9008</v>
          </cell>
          <cell r="K4480">
            <v>15.09</v>
          </cell>
        </row>
        <row r="4481">
          <cell r="A4481" t="str">
            <v>M3794</v>
          </cell>
          <cell r="B4481" t="str">
            <v>Protector de vinyl para pared</v>
          </cell>
          <cell r="C4481" t="str">
            <v>m</v>
          </cell>
          <cell r="D4481">
            <v>4.5048300000000001</v>
          </cell>
          <cell r="E4481">
            <v>4.5045999999999999</v>
          </cell>
          <cell r="F4481">
            <v>1</v>
          </cell>
          <cell r="G4481">
            <v>2.3000000000000001E-4</v>
          </cell>
          <cell r="H4481">
            <v>2.3000000000000001E-4</v>
          </cell>
          <cell r="I4481">
            <v>4.46</v>
          </cell>
          <cell r="J4481">
            <v>4.9952000000000005</v>
          </cell>
          <cell r="K4481">
            <v>4.46</v>
          </cell>
        </row>
        <row r="4482">
          <cell r="A4482" t="str">
            <v>M3795</v>
          </cell>
          <cell r="B4482" t="str">
            <v>Estacion de enfermeria según diseño</v>
          </cell>
          <cell r="C4482" t="str">
            <v>u</v>
          </cell>
          <cell r="D4482">
            <v>270.53593999999998</v>
          </cell>
          <cell r="E4482">
            <v>270.53570999999999</v>
          </cell>
          <cell r="F4482">
            <v>1</v>
          </cell>
          <cell r="G4482">
            <v>2.3000000000000001E-4</v>
          </cell>
          <cell r="H4482">
            <v>2.3000000000000001E-4</v>
          </cell>
          <cell r="I4482">
            <v>267.85714000000002</v>
          </cell>
          <cell r="J4482">
            <v>300</v>
          </cell>
        </row>
        <row r="4483">
          <cell r="A4483" t="str">
            <v>M3795.1</v>
          </cell>
          <cell r="B4483" t="str">
            <v>Estacion manual de emergencia</v>
          </cell>
          <cell r="C4483" t="str">
            <v>u</v>
          </cell>
          <cell r="D4483">
            <v>18.180230000000002</v>
          </cell>
          <cell r="E4483">
            <v>18.18</v>
          </cell>
          <cell r="F4483">
            <v>1</v>
          </cell>
          <cell r="G4483">
            <v>2.3000000000000001E-4</v>
          </cell>
          <cell r="H4483">
            <v>2.3000000000000001E-4</v>
          </cell>
          <cell r="I4483">
            <v>18</v>
          </cell>
          <cell r="J4483">
            <v>20.160000000000004</v>
          </cell>
          <cell r="K4483">
            <v>18</v>
          </cell>
        </row>
        <row r="4484">
          <cell r="A4484" t="str">
            <v>M3796</v>
          </cell>
          <cell r="B4484" t="str">
            <v xml:space="preserve">Juego monocomando alto para lavabo </v>
          </cell>
          <cell r="C4484" t="str">
            <v>u</v>
          </cell>
          <cell r="D4484">
            <v>249.07344000000001</v>
          </cell>
          <cell r="E4484">
            <v>249.07320999999999</v>
          </cell>
          <cell r="F4484">
            <v>1</v>
          </cell>
          <cell r="G4484">
            <v>2.3000000000000001E-4</v>
          </cell>
          <cell r="H4484">
            <v>2.3000000000000001E-4</v>
          </cell>
          <cell r="I4484">
            <v>246.60713999999999</v>
          </cell>
          <cell r="J4484">
            <v>276.2</v>
          </cell>
        </row>
        <row r="4485">
          <cell r="A4485" t="str">
            <v>M3797</v>
          </cell>
          <cell r="B4485" t="str">
            <v>Lavabo quirurgico 1 pozo</v>
          </cell>
          <cell r="C4485" t="str">
            <v>u</v>
          </cell>
          <cell r="D4485">
            <v>1352.6787999999999</v>
          </cell>
          <cell r="E4485">
            <v>1352.67857</v>
          </cell>
          <cell r="F4485">
            <v>1</v>
          </cell>
          <cell r="G4485">
            <v>2.3000000000000001E-4</v>
          </cell>
          <cell r="H4485">
            <v>2.3000000000000001E-4</v>
          </cell>
          <cell r="I4485">
            <v>1339.2857100000001</v>
          </cell>
          <cell r="J4485">
            <v>1500</v>
          </cell>
        </row>
        <row r="4486">
          <cell r="A4486" t="str">
            <v>M3798</v>
          </cell>
          <cell r="B4486" t="str">
            <v>Lockers doble tres cuerpos de acero 6mm</v>
          </cell>
          <cell r="C4486" t="str">
            <v>u</v>
          </cell>
          <cell r="D4486">
            <v>315.6388</v>
          </cell>
          <cell r="E4486">
            <v>315.625</v>
          </cell>
          <cell r="F4486">
            <v>1</v>
          </cell>
          <cell r="G4486">
            <v>1.38E-2</v>
          </cell>
          <cell r="H4486">
            <v>1.38E-2</v>
          </cell>
          <cell r="I4486">
            <v>312.5</v>
          </cell>
          <cell r="J4486">
            <v>350</v>
          </cell>
        </row>
        <row r="4487">
          <cell r="A4487" t="str">
            <v>M3799</v>
          </cell>
          <cell r="B4487" t="str">
            <v>Lockers en vestidores triple de cuatro cuerpos de acero de 6mm</v>
          </cell>
          <cell r="C4487" t="str">
            <v>u</v>
          </cell>
          <cell r="D4487">
            <v>541.08983000000001</v>
          </cell>
          <cell r="E4487">
            <v>541.07142999999996</v>
          </cell>
          <cell r="F4487">
            <v>1</v>
          </cell>
          <cell r="G4487">
            <v>1.84E-2</v>
          </cell>
          <cell r="H4487">
            <v>1.84E-2</v>
          </cell>
          <cell r="I4487">
            <v>535.71429000000001</v>
          </cell>
          <cell r="J4487">
            <v>600</v>
          </cell>
        </row>
        <row r="4488">
          <cell r="A4488" t="str">
            <v>M3800</v>
          </cell>
          <cell r="B4488" t="str">
            <v>Louvers en aluminio</v>
          </cell>
          <cell r="C4488" t="str">
            <v>m2</v>
          </cell>
          <cell r="D4488">
            <v>45.107689999999998</v>
          </cell>
          <cell r="E4488">
            <v>45.089289999999998</v>
          </cell>
          <cell r="F4488">
            <v>1</v>
          </cell>
          <cell r="G4488">
            <v>1.84E-2</v>
          </cell>
          <cell r="H4488">
            <v>1.84E-2</v>
          </cell>
          <cell r="I4488">
            <v>44.642859999999999</v>
          </cell>
          <cell r="J4488">
            <v>50</v>
          </cell>
        </row>
        <row r="4489">
          <cell r="A4489" t="str">
            <v>M3801</v>
          </cell>
          <cell r="B4489" t="str">
            <v>Mobiliario Espera RX.</v>
          </cell>
          <cell r="C4489" t="str">
            <v>u</v>
          </cell>
          <cell r="D4489">
            <v>270.55410999999998</v>
          </cell>
          <cell r="E4489">
            <v>270.53570999999999</v>
          </cell>
          <cell r="F4489">
            <v>1</v>
          </cell>
          <cell r="G4489">
            <v>1.84E-2</v>
          </cell>
          <cell r="H4489">
            <v>1.84E-2</v>
          </cell>
          <cell r="I4489">
            <v>267.85714000000002</v>
          </cell>
          <cell r="J4489">
            <v>300</v>
          </cell>
        </row>
        <row r="4490">
          <cell r="A4490" t="str">
            <v>m3802</v>
          </cell>
          <cell r="B4490" t="str">
            <v>Mueble aereo de madera</v>
          </cell>
          <cell r="C4490" t="str">
            <v>m</v>
          </cell>
          <cell r="D4490">
            <v>85.859200000000001</v>
          </cell>
          <cell r="E4490">
            <v>85.85</v>
          </cell>
          <cell r="F4490">
            <v>1</v>
          </cell>
          <cell r="G4490">
            <v>9.1999999999999998E-3</v>
          </cell>
          <cell r="H4490">
            <v>9.1999999999999998E-3</v>
          </cell>
          <cell r="I4490">
            <v>85</v>
          </cell>
          <cell r="J4490">
            <v>95.2</v>
          </cell>
          <cell r="K4490">
            <v>85</v>
          </cell>
        </row>
        <row r="4491">
          <cell r="A4491" t="str">
            <v>m3803</v>
          </cell>
          <cell r="B4491" t="str">
            <v>Mueble bajo de madera</v>
          </cell>
          <cell r="C4491" t="str">
            <v>m</v>
          </cell>
          <cell r="D4491">
            <v>85.854600000000005</v>
          </cell>
          <cell r="E4491">
            <v>85.85</v>
          </cell>
          <cell r="F4491">
            <v>1</v>
          </cell>
          <cell r="G4491">
            <v>4.5999999999999999E-3</v>
          </cell>
          <cell r="H4491">
            <v>4.5999999999999999E-3</v>
          </cell>
          <cell r="I4491">
            <v>85</v>
          </cell>
          <cell r="J4491">
            <v>95.2</v>
          </cell>
          <cell r="K4491">
            <v>85</v>
          </cell>
        </row>
        <row r="4492">
          <cell r="A4492" t="str">
            <v>m3804</v>
          </cell>
          <cell r="B4492" t="str">
            <v>Mueble de madera para lavabo</v>
          </cell>
          <cell r="C4492" t="str">
            <v>u</v>
          </cell>
          <cell r="D4492">
            <v>63.138800000000003</v>
          </cell>
          <cell r="E4492">
            <v>63.125</v>
          </cell>
          <cell r="F4492">
            <v>1</v>
          </cell>
          <cell r="G4492">
            <v>1.38E-2</v>
          </cell>
          <cell r="H4492">
            <v>1.38E-2</v>
          </cell>
          <cell r="I4492">
            <v>62.5</v>
          </cell>
          <cell r="J4492">
            <v>70</v>
          </cell>
        </row>
        <row r="4493">
          <cell r="A4493" t="str">
            <v>m3805</v>
          </cell>
          <cell r="B4493" t="str">
            <v>Mueble Horizontal Para Instalaciones medicas</v>
          </cell>
          <cell r="C4493" t="str">
            <v>m2</v>
          </cell>
          <cell r="D4493">
            <v>72.147459999999995</v>
          </cell>
          <cell r="E4493">
            <v>72.142859999999999</v>
          </cell>
          <cell r="F4493">
            <v>1</v>
          </cell>
          <cell r="G4493">
            <v>4.5999999999999999E-3</v>
          </cell>
          <cell r="H4493">
            <v>4.5999999999999999E-3</v>
          </cell>
          <cell r="I4493">
            <v>71.428569999999993</v>
          </cell>
          <cell r="J4493">
            <v>80</v>
          </cell>
        </row>
        <row r="4494">
          <cell r="A4494" t="str">
            <v>m3806</v>
          </cell>
          <cell r="B4494" t="str">
            <v>Mueble modular bajo melaminico, incluye repisa y tiraderas</v>
          </cell>
          <cell r="C4494" t="str">
            <v>m</v>
          </cell>
          <cell r="D4494">
            <v>101.91329</v>
          </cell>
          <cell r="E4494">
            <v>101.90179000000001</v>
          </cell>
          <cell r="F4494">
            <v>1</v>
          </cell>
          <cell r="G4494">
            <v>1.15E-2</v>
          </cell>
          <cell r="H4494">
            <v>1.15E-2</v>
          </cell>
          <cell r="I4494">
            <v>100.89286</v>
          </cell>
          <cell r="J4494">
            <v>113</v>
          </cell>
        </row>
        <row r="4495">
          <cell r="A4495" t="str">
            <v>M3807</v>
          </cell>
          <cell r="B4495" t="str">
            <v>Topes de presion</v>
          </cell>
          <cell r="C4495" t="str">
            <v>u</v>
          </cell>
          <cell r="D4495">
            <v>0.90181</v>
          </cell>
          <cell r="E4495">
            <v>0.90178999999999998</v>
          </cell>
          <cell r="F4495">
            <v>1</v>
          </cell>
          <cell r="G4495">
            <v>2.0000000000000002E-5</v>
          </cell>
          <cell r="H4495">
            <v>2.0000000000000002E-5</v>
          </cell>
          <cell r="I4495">
            <v>0.89285999999999999</v>
          </cell>
          <cell r="J4495">
            <v>1</v>
          </cell>
        </row>
        <row r="4496">
          <cell r="A4496" t="str">
            <v>M3808</v>
          </cell>
          <cell r="B4496" t="str">
            <v>Panel de acero inoxidable  H=1,2m</v>
          </cell>
          <cell r="C4496" t="str">
            <v>m2</v>
          </cell>
          <cell r="D4496">
            <v>72.149760000000001</v>
          </cell>
          <cell r="E4496">
            <v>72.142859999999999</v>
          </cell>
          <cell r="F4496">
            <v>1</v>
          </cell>
          <cell r="G4496">
            <v>6.8999999999999999E-3</v>
          </cell>
          <cell r="H4496">
            <v>6.8999999999999999E-3</v>
          </cell>
          <cell r="I4496">
            <v>71.428569999999993</v>
          </cell>
          <cell r="J4496">
            <v>80</v>
          </cell>
        </row>
        <row r="4497">
          <cell r="A4497" t="str">
            <v>M3809</v>
          </cell>
          <cell r="B4497" t="str">
            <v>Paneles de aluminio</v>
          </cell>
          <cell r="C4497" t="str">
            <v>m2</v>
          </cell>
          <cell r="D4497">
            <v>27.057020000000001</v>
          </cell>
          <cell r="E4497">
            <v>27.053570000000001</v>
          </cell>
          <cell r="F4497">
            <v>1</v>
          </cell>
          <cell r="G4497">
            <v>3.4499999999999999E-3</v>
          </cell>
          <cell r="H4497">
            <v>3.4499999999999999E-3</v>
          </cell>
          <cell r="I4497">
            <v>26.785710000000002</v>
          </cell>
          <cell r="J4497">
            <v>30</v>
          </cell>
        </row>
        <row r="4498">
          <cell r="A4498" t="str">
            <v>M3810</v>
          </cell>
          <cell r="B4498" t="str">
            <v>Tubo de acero inoxidable 2"</v>
          </cell>
          <cell r="C4498" t="str">
            <v>m</v>
          </cell>
          <cell r="D4498">
            <v>29.29345</v>
          </cell>
          <cell r="E4498">
            <v>29.29</v>
          </cell>
          <cell r="F4498">
            <v>1</v>
          </cell>
          <cell r="G4498">
            <v>3.4499999999999999E-3</v>
          </cell>
          <cell r="H4498">
            <v>3.4499999999999999E-3</v>
          </cell>
          <cell r="I4498">
            <v>29</v>
          </cell>
          <cell r="J4498">
            <v>32.480000000000004</v>
          </cell>
        </row>
        <row r="4499">
          <cell r="A4499" t="str">
            <v>M3810.1</v>
          </cell>
          <cell r="B4499" t="str">
            <v>Tubo de acero inoxidable 3"</v>
          </cell>
          <cell r="C4499" t="str">
            <v>m</v>
          </cell>
          <cell r="D4499">
            <v>36.36345</v>
          </cell>
          <cell r="E4499">
            <v>36.36</v>
          </cell>
          <cell r="F4499">
            <v>1</v>
          </cell>
          <cell r="G4499">
            <v>3.4499999999999999E-3</v>
          </cell>
          <cell r="H4499">
            <v>3.4499999999999999E-3</v>
          </cell>
          <cell r="I4499">
            <v>36</v>
          </cell>
          <cell r="J4499">
            <v>40.320000000000007</v>
          </cell>
        </row>
        <row r="4500">
          <cell r="A4500" t="str">
            <v>M3811</v>
          </cell>
          <cell r="B4500" t="str">
            <v>Elementos de fijacion de acero inoxidable para tuberia de acero inox.</v>
          </cell>
          <cell r="C4500" t="str">
            <v>u</v>
          </cell>
          <cell r="D4500">
            <v>4.5123800000000003</v>
          </cell>
          <cell r="E4500">
            <v>4.5089300000000003</v>
          </cell>
          <cell r="F4500">
            <v>1</v>
          </cell>
          <cell r="G4500">
            <v>3.4499999999999999E-3</v>
          </cell>
          <cell r="H4500">
            <v>3.4499999999999999E-3</v>
          </cell>
          <cell r="I4500">
            <v>4.4642900000000001</v>
          </cell>
          <cell r="J4500">
            <v>5</v>
          </cell>
        </row>
        <row r="4501">
          <cell r="A4501" t="str">
            <v>M3812</v>
          </cell>
          <cell r="B4501" t="str">
            <v>Elementos de fijacion de H.G para tuberia de H.G</v>
          </cell>
          <cell r="C4501" t="str">
            <v>u</v>
          </cell>
          <cell r="D4501">
            <v>4.5123800000000003</v>
          </cell>
          <cell r="E4501">
            <v>4.5089300000000003</v>
          </cell>
          <cell r="F4501">
            <v>1</v>
          </cell>
          <cell r="G4501">
            <v>3.4499999999999999E-3</v>
          </cell>
          <cell r="H4501">
            <v>3.4499999999999999E-3</v>
          </cell>
          <cell r="I4501">
            <v>4.4642900000000001</v>
          </cell>
          <cell r="J4501">
            <v>5</v>
          </cell>
        </row>
        <row r="4502">
          <cell r="A4502" t="str">
            <v>M3813</v>
          </cell>
          <cell r="B4502" t="str">
            <v>Vidrio Claro templado de 8mm</v>
          </cell>
          <cell r="C4502" t="str">
            <v>m2</v>
          </cell>
          <cell r="D4502">
            <v>180.36059</v>
          </cell>
          <cell r="E4502">
            <v>180.35713999999999</v>
          </cell>
          <cell r="F4502">
            <v>1</v>
          </cell>
          <cell r="G4502">
            <v>3.4499999999999999E-3</v>
          </cell>
          <cell r="H4502">
            <v>3.4499999999999999E-3</v>
          </cell>
          <cell r="I4502">
            <v>178.57142999999999</v>
          </cell>
          <cell r="J4502">
            <v>200</v>
          </cell>
        </row>
        <row r="4503">
          <cell r="A4503" t="str">
            <v>M3814</v>
          </cell>
          <cell r="B4503" t="str">
            <v>Laminas acrilicas 3mm de 2,54x1,30m</v>
          </cell>
          <cell r="C4503" t="str">
            <v>m2</v>
          </cell>
          <cell r="D4503">
            <v>10.934189999999999</v>
          </cell>
          <cell r="E4503">
            <v>10.93074</v>
          </cell>
          <cell r="F4503">
            <v>1</v>
          </cell>
          <cell r="G4503">
            <v>3.4499999999999999E-3</v>
          </cell>
          <cell r="H4503">
            <v>3.4499999999999999E-3</v>
          </cell>
          <cell r="I4503">
            <v>10.822509999999999</v>
          </cell>
          <cell r="J4503">
            <v>40</v>
          </cell>
        </row>
        <row r="4504">
          <cell r="A4504" t="str">
            <v>M3815</v>
          </cell>
          <cell r="B4504" t="str">
            <v>Vidrio flotado bronce 4mm</v>
          </cell>
          <cell r="C4504" t="str">
            <v>m2</v>
          </cell>
          <cell r="D4504">
            <v>7.48827</v>
          </cell>
          <cell r="E4504">
            <v>7.48482</v>
          </cell>
          <cell r="F4504">
            <v>1</v>
          </cell>
          <cell r="G4504">
            <v>3.4499999999999999E-3</v>
          </cell>
          <cell r="H4504">
            <v>3.4499999999999999E-3</v>
          </cell>
          <cell r="I4504">
            <v>7.4107099999999999</v>
          </cell>
          <cell r="J4504">
            <v>8.3000000000000007</v>
          </cell>
        </row>
        <row r="4505">
          <cell r="A4505" t="str">
            <v>M3816</v>
          </cell>
          <cell r="B4505" t="str">
            <v>Vidrio flotado bronce 6mm</v>
          </cell>
          <cell r="C4505" t="str">
            <v>m2</v>
          </cell>
          <cell r="D4505">
            <v>12.17756</v>
          </cell>
          <cell r="E4505">
            <v>12.174110000000001</v>
          </cell>
          <cell r="F4505">
            <v>1</v>
          </cell>
          <cell r="G4505">
            <v>3.4499999999999999E-3</v>
          </cell>
          <cell r="H4505">
            <v>3.4499999999999999E-3</v>
          </cell>
          <cell r="I4505">
            <v>12.053570000000001</v>
          </cell>
          <cell r="J4505">
            <v>13.5</v>
          </cell>
        </row>
        <row r="4506">
          <cell r="A4506" t="str">
            <v>M3816.1</v>
          </cell>
          <cell r="B4506" t="str">
            <v>Vidrio flotado DARK GRAY 6mm</v>
          </cell>
          <cell r="C4506" t="str">
            <v>m2</v>
          </cell>
          <cell r="D4506">
            <v>20.001449999999998</v>
          </cell>
          <cell r="E4506">
            <v>19.998000000000001</v>
          </cell>
          <cell r="F4506">
            <v>1</v>
          </cell>
          <cell r="G4506">
            <v>3.4499999999999999E-3</v>
          </cell>
          <cell r="H4506">
            <v>3.4499999999999999E-3</v>
          </cell>
          <cell r="I4506">
            <v>19.8</v>
          </cell>
          <cell r="J4506">
            <v>22.176000000000002</v>
          </cell>
          <cell r="K4506">
            <v>19.8</v>
          </cell>
        </row>
        <row r="4507">
          <cell r="A4507" t="str">
            <v>M3817</v>
          </cell>
          <cell r="B4507" t="str">
            <v>Vidrio flotado bronce 8mm</v>
          </cell>
          <cell r="C4507" t="str">
            <v>m2</v>
          </cell>
          <cell r="D4507">
            <v>17.678450000000002</v>
          </cell>
          <cell r="E4507">
            <v>17.675000000000001</v>
          </cell>
          <cell r="F4507">
            <v>1</v>
          </cell>
          <cell r="G4507">
            <v>3.4499999999999999E-3</v>
          </cell>
          <cell r="H4507">
            <v>3.4499999999999999E-3</v>
          </cell>
          <cell r="I4507">
            <v>17.5</v>
          </cell>
          <cell r="J4507">
            <v>19.600000000000001</v>
          </cell>
        </row>
        <row r="4508">
          <cell r="A4508" t="str">
            <v>M3818</v>
          </cell>
          <cell r="B4508" t="str">
            <v>Puerta corredera de abertura automática, de una hoja de 100x210 cm, y vidrio lateral fijo de 120x210 cm, con vidrios laminares 5+5 mm con perfil superior e inferior de aluminio, dintel con mecanismos y tapa de aluminio, 2 radares detectores de presencia, 1 célula fotoeléctrica de seguridad y cuadro de mando de 4 posiciones</v>
          </cell>
          <cell r="C4508" t="str">
            <v>m2</v>
          </cell>
          <cell r="D4508">
            <v>3637.2161999999998</v>
          </cell>
          <cell r="E4508">
            <v>3637.1817000000001</v>
          </cell>
          <cell r="F4508">
            <v>1</v>
          </cell>
          <cell r="G4508">
            <v>3.4500000000000003E-2</v>
          </cell>
          <cell r="H4508">
            <v>3.4500000000000003E-2</v>
          </cell>
          <cell r="I4508">
            <v>3601.17</v>
          </cell>
          <cell r="J4508">
            <v>4033.3104000000003</v>
          </cell>
          <cell r="K4508">
            <v>3601.17</v>
          </cell>
        </row>
        <row r="4509">
          <cell r="A4509" t="str">
            <v>M3819</v>
          </cell>
          <cell r="B4509" t="str">
            <v>vidrio esmerilado 4mm</v>
          </cell>
          <cell r="C4509" t="str">
            <v>m2</v>
          </cell>
          <cell r="D4509">
            <v>12.39615</v>
          </cell>
          <cell r="E4509">
            <v>12.3927</v>
          </cell>
          <cell r="F4509">
            <v>1</v>
          </cell>
          <cell r="G4509">
            <v>3.4499999999999999E-3</v>
          </cell>
          <cell r="H4509">
            <v>3.4499999999999999E-3</v>
          </cell>
          <cell r="I4509">
            <v>12.27</v>
          </cell>
          <cell r="J4509">
            <v>13.7424</v>
          </cell>
          <cell r="K4509">
            <v>12.27</v>
          </cell>
        </row>
        <row r="4510">
          <cell r="A4510" t="str">
            <v>M3820</v>
          </cell>
          <cell r="B4510" t="str">
            <v>Puerta de aluminio y vidrio templado de 6 mm</v>
          </cell>
          <cell r="C4510" t="str">
            <v>m2</v>
          </cell>
          <cell r="D4510">
            <v>207.43831</v>
          </cell>
          <cell r="E4510">
            <v>207.41070999999999</v>
          </cell>
          <cell r="F4510">
            <v>1</v>
          </cell>
          <cell r="G4510">
            <v>2.76E-2</v>
          </cell>
          <cell r="H4510">
            <v>2.76E-2</v>
          </cell>
          <cell r="I4510">
            <v>205.35713999999999</v>
          </cell>
          <cell r="J4510">
            <v>230</v>
          </cell>
        </row>
        <row r="4511">
          <cell r="A4511" t="str">
            <v>M3821</v>
          </cell>
          <cell r="B4511" t="str">
            <v xml:space="preserve">Marco de laurel </v>
          </cell>
          <cell r="C4511" t="str">
            <v>m</v>
          </cell>
          <cell r="D4511">
            <v>7.2170500000000004</v>
          </cell>
          <cell r="E4511">
            <v>7.2142900000000001</v>
          </cell>
          <cell r="F4511">
            <v>1</v>
          </cell>
          <cell r="G4511">
            <v>2.7599999999999999E-3</v>
          </cell>
          <cell r="H4511">
            <v>2.7599999999999999E-3</v>
          </cell>
          <cell r="I4511">
            <v>7.1428599999999998</v>
          </cell>
          <cell r="J4511">
            <v>8</v>
          </cell>
        </row>
        <row r="4512">
          <cell r="A4512" t="str">
            <v>M3822</v>
          </cell>
          <cell r="B4512" t="str">
            <v>Rejilla 2"</v>
          </cell>
          <cell r="C4512" t="str">
            <v>u</v>
          </cell>
          <cell r="D4512">
            <v>3.96855</v>
          </cell>
          <cell r="E4512">
            <v>3.9678599999999999</v>
          </cell>
          <cell r="F4512">
            <v>1</v>
          </cell>
          <cell r="G4512">
            <v>6.8999999999999997E-4</v>
          </cell>
          <cell r="H4512">
            <v>6.8999999999999997E-4</v>
          </cell>
          <cell r="I4512">
            <v>3.9285700000000001</v>
          </cell>
          <cell r="J4512">
            <v>4.4000000000000004</v>
          </cell>
        </row>
        <row r="4513">
          <cell r="A4513" t="str">
            <v>M3823</v>
          </cell>
          <cell r="B4513" t="str">
            <v>Rejilla 3"</v>
          </cell>
          <cell r="C4513" t="str">
            <v>u</v>
          </cell>
          <cell r="D4513">
            <v>4.41967</v>
          </cell>
          <cell r="E4513">
            <v>4.4187500000000002</v>
          </cell>
          <cell r="F4513">
            <v>1</v>
          </cell>
          <cell r="G4513">
            <v>9.2000000000000003E-4</v>
          </cell>
          <cell r="H4513">
            <v>9.2000000000000003E-4</v>
          </cell>
          <cell r="I4513">
            <v>4.375</v>
          </cell>
          <cell r="J4513">
            <v>4.9000000000000004</v>
          </cell>
        </row>
        <row r="4514">
          <cell r="A4514" t="str">
            <v>M3824</v>
          </cell>
          <cell r="B4514" t="str">
            <v>Rejilla 4"</v>
          </cell>
          <cell r="C4514" t="str">
            <v>u</v>
          </cell>
          <cell r="D4514">
            <v>6.0972200000000001</v>
          </cell>
          <cell r="E4514">
            <v>6.0960700000000001</v>
          </cell>
          <cell r="F4514">
            <v>1</v>
          </cell>
          <cell r="G4514">
            <v>1.15E-3</v>
          </cell>
          <cell r="H4514">
            <v>1.15E-3</v>
          </cell>
          <cell r="I4514">
            <v>6.0357099999999999</v>
          </cell>
          <cell r="J4514">
            <v>6.76</v>
          </cell>
        </row>
        <row r="4515">
          <cell r="A4515" t="str">
            <v>M3824.1</v>
          </cell>
          <cell r="B4515" t="str">
            <v>Rejillas de sumidero de H.F de 0,40x0,33m  150libras</v>
          </cell>
          <cell r="C4515" t="str">
            <v>u</v>
          </cell>
          <cell r="D4515">
            <v>123.01967</v>
          </cell>
          <cell r="E4515">
            <v>123.00357</v>
          </cell>
          <cell r="F4515">
            <v>1</v>
          </cell>
          <cell r="G4515">
            <v>1.61E-2</v>
          </cell>
          <cell r="H4515">
            <v>1.61E-2</v>
          </cell>
          <cell r="I4515">
            <v>121.78570999999999</v>
          </cell>
          <cell r="J4515">
            <v>136.4</v>
          </cell>
        </row>
        <row r="4516">
          <cell r="A4516" t="str">
            <v>M3825</v>
          </cell>
          <cell r="B4516" t="str">
            <v>Riel metalico porta sueros movil</v>
          </cell>
          <cell r="C4516" t="str">
            <v>u</v>
          </cell>
          <cell r="D4516">
            <v>22.54579</v>
          </cell>
          <cell r="E4516">
            <v>22.544640000000001</v>
          </cell>
          <cell r="F4516">
            <v>1</v>
          </cell>
          <cell r="G4516">
            <v>1.15E-3</v>
          </cell>
          <cell r="H4516">
            <v>1.15E-3</v>
          </cell>
          <cell r="I4516">
            <v>22.321429999999999</v>
          </cell>
          <cell r="J4516">
            <v>25</v>
          </cell>
        </row>
        <row r="4517">
          <cell r="A4517" t="str">
            <v>M3826</v>
          </cell>
          <cell r="B4517" t="str">
            <v>Riel para cortinas de cubiculos</v>
          </cell>
          <cell r="C4517" t="str">
            <v>m</v>
          </cell>
          <cell r="D4517">
            <v>2.7065100000000002</v>
          </cell>
          <cell r="E4517">
            <v>2.7053600000000002</v>
          </cell>
          <cell r="F4517">
            <v>1</v>
          </cell>
          <cell r="G4517">
            <v>1.15E-3</v>
          </cell>
          <cell r="H4517">
            <v>1.15E-3</v>
          </cell>
          <cell r="I4517">
            <v>2.6785700000000001</v>
          </cell>
          <cell r="J4517">
            <v>3</v>
          </cell>
        </row>
        <row r="4518">
          <cell r="A4518" t="str">
            <v>M3827</v>
          </cell>
          <cell r="B4518" t="str">
            <v>Pernos expansores de 1/2”x3”</v>
          </cell>
          <cell r="C4518" t="str">
            <v>u</v>
          </cell>
          <cell r="D4518">
            <v>1.80359</v>
          </cell>
          <cell r="E4518">
            <v>1.8035699999999999</v>
          </cell>
          <cell r="F4518">
            <v>1</v>
          </cell>
          <cell r="G4518">
            <v>2.0000000000000002E-5</v>
          </cell>
          <cell r="H4518">
            <v>2.0000000000000002E-5</v>
          </cell>
          <cell r="I4518">
            <v>1.7857099999999999</v>
          </cell>
          <cell r="J4518">
            <v>2</v>
          </cell>
        </row>
        <row r="4519">
          <cell r="A4519" t="str">
            <v>M3828</v>
          </cell>
          <cell r="B4519" t="str">
            <v>Ventana de pvc</v>
          </cell>
          <cell r="C4519" t="str">
            <v>m2</v>
          </cell>
          <cell r="D4519">
            <v>108.07344999999999</v>
          </cell>
          <cell r="E4519">
            <v>108.07</v>
          </cell>
          <cell r="F4519">
            <v>1</v>
          </cell>
          <cell r="G4519">
            <v>3.4500000000000004E-3</v>
          </cell>
          <cell r="H4519">
            <v>3.4499999999999999E-3</v>
          </cell>
          <cell r="I4519">
            <v>107</v>
          </cell>
          <cell r="J4519">
            <v>119.84</v>
          </cell>
        </row>
        <row r="4520">
          <cell r="A4520" t="str">
            <v>M3829</v>
          </cell>
          <cell r="B4520" t="str">
            <v>vidrio curvo 6mm</v>
          </cell>
          <cell r="C4520" t="str">
            <v>m2</v>
          </cell>
          <cell r="D4520">
            <v>22.548089999999998</v>
          </cell>
          <cell r="E4520">
            <v>22.544640000000001</v>
          </cell>
          <cell r="F4520">
            <v>1</v>
          </cell>
          <cell r="G4520">
            <v>3.4499999999999999E-3</v>
          </cell>
          <cell r="H4520">
            <v>3.4499999999999999E-3</v>
          </cell>
          <cell r="I4520">
            <v>22.321429999999999</v>
          </cell>
          <cell r="J4520">
            <v>25</v>
          </cell>
        </row>
        <row r="4521">
          <cell r="A4521" t="str">
            <v>M3830</v>
          </cell>
          <cell r="B4521" t="str">
            <v>TUB PVC DRENAJE NOVAFORT 110mm *</v>
          </cell>
          <cell r="C4521" t="str">
            <v>m</v>
          </cell>
          <cell r="D4521">
            <v>3.27332</v>
          </cell>
          <cell r="E4521">
            <v>3.2724000000000002</v>
          </cell>
          <cell r="F4521">
            <v>1</v>
          </cell>
          <cell r="G4521">
            <v>9.2000000000000003E-4</v>
          </cell>
          <cell r="H4521">
            <v>9.2000000000000003E-4</v>
          </cell>
          <cell r="I4521">
            <v>3.24</v>
          </cell>
          <cell r="J4521">
            <v>3.6288000000000005</v>
          </cell>
          <cell r="K4521">
            <v>3.24</v>
          </cell>
        </row>
        <row r="4522">
          <cell r="A4522" t="str">
            <v>M3831</v>
          </cell>
          <cell r="B4522" t="str">
            <v>TUB PVC DRENAJE NOVAFORT 160mm *</v>
          </cell>
          <cell r="C4522" t="str">
            <v>m</v>
          </cell>
          <cell r="D4522">
            <v>5.8502000000000001</v>
          </cell>
          <cell r="E4522">
            <v>5.8479000000000001</v>
          </cell>
          <cell r="F4522">
            <v>1</v>
          </cell>
          <cell r="G4522">
            <v>2.3E-3</v>
          </cell>
          <cell r="H4522">
            <v>2.3E-3</v>
          </cell>
          <cell r="I4522">
            <v>5.79</v>
          </cell>
          <cell r="J4522">
            <v>6.4848000000000008</v>
          </cell>
          <cell r="K4522">
            <v>5.79</v>
          </cell>
        </row>
        <row r="4523">
          <cell r="A4523" t="str">
            <v>M3832</v>
          </cell>
          <cell r="B4523" t="str">
            <v>TUB PVC DRENAJE NOVAFORT 200mm *</v>
          </cell>
          <cell r="C4523" t="str">
            <v>m</v>
          </cell>
          <cell r="D4523">
            <v>8.1736599999999999</v>
          </cell>
          <cell r="E4523">
            <v>8.1708999999999996</v>
          </cell>
          <cell r="F4523">
            <v>1</v>
          </cell>
          <cell r="G4523">
            <v>2.7599999999999999E-3</v>
          </cell>
          <cell r="H4523">
            <v>2.7599999999999999E-3</v>
          </cell>
          <cell r="I4523">
            <v>8.09</v>
          </cell>
          <cell r="J4523">
            <v>9.0608000000000004</v>
          </cell>
          <cell r="K4523">
            <v>8.09</v>
          </cell>
        </row>
        <row r="4524">
          <cell r="A4524" t="str">
            <v>M3833</v>
          </cell>
          <cell r="B4524" t="str">
            <v>Teja vidriada 15x30cm</v>
          </cell>
          <cell r="C4524" t="str">
            <v>u</v>
          </cell>
          <cell r="D4524">
            <v>0.36371999999999999</v>
          </cell>
          <cell r="E4524">
            <v>0.36359999999999998</v>
          </cell>
          <cell r="F4524">
            <v>1</v>
          </cell>
          <cell r="G4524">
            <v>1.2E-4</v>
          </cell>
          <cell r="H4524">
            <v>1.2E-4</v>
          </cell>
          <cell r="I4524">
            <v>0.36</v>
          </cell>
          <cell r="J4524">
            <v>0.4032</v>
          </cell>
          <cell r="K4524">
            <v>0.36</v>
          </cell>
        </row>
        <row r="4525">
          <cell r="A4525" t="str">
            <v>M3834</v>
          </cell>
          <cell r="B4525" t="str">
            <v>Tuberia PVC de drenaje 75mm</v>
          </cell>
          <cell r="C4525" t="str">
            <v>m</v>
          </cell>
          <cell r="D4525">
            <v>2.0209199999999998</v>
          </cell>
          <cell r="E4525">
            <v>2.02</v>
          </cell>
          <cell r="F4525">
            <v>1</v>
          </cell>
          <cell r="G4525">
            <v>9.2000000000000003E-4</v>
          </cell>
          <cell r="H4525">
            <v>9.2000000000000003E-4</v>
          </cell>
          <cell r="I4525">
            <v>2</v>
          </cell>
          <cell r="J4525">
            <v>2.2400000000000002</v>
          </cell>
        </row>
        <row r="4526">
          <cell r="A4526" t="str">
            <v>M3835</v>
          </cell>
          <cell r="B4526" t="str">
            <v>Malla M 4 15(6,25x2,4)</v>
          </cell>
          <cell r="C4526" t="str">
            <v>m2</v>
          </cell>
          <cell r="D4526">
            <v>1.7693399999999999</v>
          </cell>
          <cell r="E4526">
            <v>1.7675000000000001</v>
          </cell>
          <cell r="F4526">
            <v>1</v>
          </cell>
          <cell r="G4526">
            <v>1.8400000000000001E-3</v>
          </cell>
          <cell r="H4526">
            <v>1.8400000000000001E-3</v>
          </cell>
          <cell r="I4526">
            <v>1.75</v>
          </cell>
          <cell r="J4526">
            <v>29.400000000000002</v>
          </cell>
          <cell r="K4526">
            <v>26.25</v>
          </cell>
        </row>
        <row r="4527">
          <cell r="A4527" t="str">
            <v>M3835.1</v>
          </cell>
          <cell r="B4527" t="str">
            <v>Malla R64  4x15(6,25x2,4)</v>
          </cell>
          <cell r="C4527" t="str">
            <v>m2</v>
          </cell>
          <cell r="D4527">
            <v>1.7693399999999999</v>
          </cell>
          <cell r="E4527">
            <v>1.7675000000000001</v>
          </cell>
          <cell r="F4527">
            <v>1</v>
          </cell>
          <cell r="G4527">
            <v>1.8400000000000001E-3</v>
          </cell>
          <cell r="H4527">
            <v>1.8400000000000001E-3</v>
          </cell>
          <cell r="I4527">
            <v>1.75</v>
          </cell>
          <cell r="J4527">
            <v>29.400000000000002</v>
          </cell>
          <cell r="K4527">
            <v>26.25</v>
          </cell>
        </row>
        <row r="4528">
          <cell r="A4528" t="str">
            <v>M3836</v>
          </cell>
          <cell r="B4528" t="str">
            <v>Borde plastico para ceramica</v>
          </cell>
          <cell r="C4528" t="str">
            <v>m</v>
          </cell>
          <cell r="D4528">
            <v>0.18038000000000001</v>
          </cell>
          <cell r="E4528">
            <v>0.18035999999999999</v>
          </cell>
          <cell r="F4528">
            <v>1</v>
          </cell>
          <cell r="G4528">
            <v>2.0000000000000002E-5</v>
          </cell>
          <cell r="H4528">
            <v>2.0000000000000002E-5</v>
          </cell>
          <cell r="I4528">
            <v>0.17857000000000001</v>
          </cell>
          <cell r="J4528">
            <v>0.2</v>
          </cell>
        </row>
        <row r="4529">
          <cell r="A4529" t="str">
            <v>M3837</v>
          </cell>
          <cell r="B4529" t="str">
            <v>Cenefas</v>
          </cell>
          <cell r="C4529" t="str">
            <v>u</v>
          </cell>
          <cell r="D4529">
            <v>1.80403</v>
          </cell>
          <cell r="E4529">
            <v>1.8035699999999999</v>
          </cell>
          <cell r="F4529">
            <v>1</v>
          </cell>
          <cell r="G4529">
            <v>4.6000000000000001E-4</v>
          </cell>
          <cell r="H4529">
            <v>4.6000000000000001E-4</v>
          </cell>
          <cell r="I4529">
            <v>1.7857099999999999</v>
          </cell>
          <cell r="J4529">
            <v>2</v>
          </cell>
        </row>
        <row r="4530">
          <cell r="A4530" t="str">
            <v>M3838</v>
          </cell>
          <cell r="B4530" t="str">
            <v>lamina de chova 5mm</v>
          </cell>
          <cell r="C4530" t="str">
            <v>m2</v>
          </cell>
          <cell r="D4530">
            <v>10.82189</v>
          </cell>
          <cell r="E4530">
            <v>10.821429999999999</v>
          </cell>
          <cell r="F4530">
            <v>1</v>
          </cell>
          <cell r="G4530">
            <v>4.6000000000000001E-4</v>
          </cell>
          <cell r="H4530">
            <v>4.6000000000000001E-4</v>
          </cell>
          <cell r="I4530">
            <v>10.71429</v>
          </cell>
          <cell r="J4530">
            <v>12</v>
          </cell>
          <cell r="K4530" t="str">
            <v>averiguar peso</v>
          </cell>
        </row>
        <row r="4531">
          <cell r="A4531" t="str">
            <v>M3839</v>
          </cell>
          <cell r="B4531" t="str">
            <v>Fibra mineral Amstrong para cielo raso</v>
          </cell>
          <cell r="C4531" t="str">
            <v>u</v>
          </cell>
          <cell r="D4531">
            <v>3.1564800000000002</v>
          </cell>
          <cell r="E4531">
            <v>3.15625</v>
          </cell>
          <cell r="F4531">
            <v>1</v>
          </cell>
          <cell r="G4531">
            <v>2.3000000000000001E-4</v>
          </cell>
          <cell r="H4531">
            <v>2.3000000000000001E-4</v>
          </cell>
          <cell r="I4531">
            <v>3.125</v>
          </cell>
          <cell r="J4531">
            <v>3.5</v>
          </cell>
        </row>
        <row r="4532">
          <cell r="A4532" t="str">
            <v>M3840</v>
          </cell>
          <cell r="B4532" t="str">
            <v>Panel de aluminio para cortina</v>
          </cell>
          <cell r="C4532" t="str">
            <v>m2</v>
          </cell>
          <cell r="D4532">
            <v>20.774789999999999</v>
          </cell>
          <cell r="E4532">
            <v>20.77318</v>
          </cell>
          <cell r="F4532">
            <v>1</v>
          </cell>
          <cell r="G4532">
            <v>1.6100000000000001E-3</v>
          </cell>
          <cell r="H4532">
            <v>1.6100000000000001E-3</v>
          </cell>
          <cell r="I4532">
            <v>20.567499999999999</v>
          </cell>
          <cell r="J4532">
            <v>92.142400000000009</v>
          </cell>
          <cell r="K4532">
            <v>82.27</v>
          </cell>
          <cell r="L4532">
            <v>4</v>
          </cell>
        </row>
        <row r="4533">
          <cell r="A4533" t="str">
            <v>M3841</v>
          </cell>
          <cell r="B4533" t="str">
            <v>Pista de aluminio para cortinas y accesorios</v>
          </cell>
          <cell r="C4533" t="str">
            <v>u</v>
          </cell>
          <cell r="D4533">
            <v>10.1023</v>
          </cell>
          <cell r="E4533">
            <v>10.1</v>
          </cell>
          <cell r="F4533">
            <v>1</v>
          </cell>
          <cell r="G4533">
            <v>2.3E-3</v>
          </cell>
          <cell r="H4533">
            <v>2.3E-3</v>
          </cell>
          <cell r="I4533">
            <v>10</v>
          </cell>
          <cell r="J4533">
            <v>11.2</v>
          </cell>
        </row>
        <row r="4534">
          <cell r="A4534" t="str">
            <v>M3842</v>
          </cell>
          <cell r="B4534" t="str">
            <v>Tela para cortina de cubiculos</v>
          </cell>
          <cell r="C4534" t="str">
            <v>m2</v>
          </cell>
          <cell r="D4534">
            <v>67.633979999999994</v>
          </cell>
          <cell r="E4534">
            <v>67.633930000000007</v>
          </cell>
          <cell r="F4534">
            <v>1</v>
          </cell>
          <cell r="G4534">
            <v>5.0000000000000002E-5</v>
          </cell>
          <cell r="H4534">
            <v>5.0000000000000002E-5</v>
          </cell>
          <cell r="I4534">
            <v>66.964290000000005</v>
          </cell>
          <cell r="J4534">
            <v>75</v>
          </cell>
        </row>
        <row r="4535">
          <cell r="A4535" t="str">
            <v>M3843</v>
          </cell>
          <cell r="B4535" t="str">
            <v>Tela plastica para cortina</v>
          </cell>
          <cell r="C4535" t="str">
            <v>m2</v>
          </cell>
          <cell r="D4535">
            <v>0.90181</v>
          </cell>
          <cell r="E4535">
            <v>0.90178999999999998</v>
          </cell>
          <cell r="F4535">
            <v>1</v>
          </cell>
          <cell r="G4535">
            <v>2.0000000000000002E-5</v>
          </cell>
          <cell r="H4535">
            <v>2.0000000000000002E-5</v>
          </cell>
          <cell r="I4535">
            <v>0.89285999999999999</v>
          </cell>
          <cell r="J4535">
            <v>1</v>
          </cell>
        </row>
        <row r="4536">
          <cell r="A4536" t="str">
            <v>M3844</v>
          </cell>
          <cell r="B4536" t="str">
            <v>Tela para cortinas exteriores</v>
          </cell>
          <cell r="C4536" t="str">
            <v>m2</v>
          </cell>
          <cell r="D4536">
            <v>5.4107599999999998</v>
          </cell>
          <cell r="E4536">
            <v>5.4107099999999999</v>
          </cell>
          <cell r="F4536">
            <v>1</v>
          </cell>
          <cell r="G4536">
            <v>5.0000000000000002E-5</v>
          </cell>
          <cell r="H4536">
            <v>5.0000000000000002E-5</v>
          </cell>
          <cell r="I4536">
            <v>5.3571400000000002</v>
          </cell>
          <cell r="J4536">
            <v>6</v>
          </cell>
        </row>
        <row r="4537">
          <cell r="A4537" t="str">
            <v>M3845</v>
          </cell>
          <cell r="B4537" t="str">
            <v>Lámina terminada en aluminio Asfalum p = 3.00 kg/m2; 10 mts.</v>
          </cell>
          <cell r="C4537" t="str">
            <v>m2</v>
          </cell>
          <cell r="D4537">
            <v>9.84755</v>
          </cell>
          <cell r="E4537">
            <v>9.8475000000000001</v>
          </cell>
          <cell r="F4537">
            <v>1</v>
          </cell>
          <cell r="G4537">
            <v>5.0000000000000002E-5</v>
          </cell>
          <cell r="H4537">
            <v>5.0000000000000002E-5</v>
          </cell>
          <cell r="I4537">
            <v>9.75</v>
          </cell>
          <cell r="J4537">
            <v>10.92</v>
          </cell>
        </row>
        <row r="4538">
          <cell r="A4538" t="str">
            <v>M3846</v>
          </cell>
          <cell r="B4538" t="str">
            <v>Puerta panelada de laurel incluye marco y tapamarco</v>
          </cell>
          <cell r="C4538" t="str">
            <v>m2</v>
          </cell>
          <cell r="D4538">
            <v>85.856899999999996</v>
          </cell>
          <cell r="E4538">
            <v>85.85</v>
          </cell>
          <cell r="F4538">
            <v>1</v>
          </cell>
          <cell r="G4538">
            <v>6.8999999999999999E-3</v>
          </cell>
          <cell r="H4538">
            <v>6.8999999999999999E-3</v>
          </cell>
          <cell r="I4538">
            <v>85</v>
          </cell>
          <cell r="J4538">
            <v>95.2</v>
          </cell>
          <cell r="K4538">
            <v>85</v>
          </cell>
        </row>
        <row r="4539">
          <cell r="A4539" t="str">
            <v>M3847</v>
          </cell>
          <cell r="B4539" t="str">
            <v>Picaporte de 2" negro</v>
          </cell>
          <cell r="C4539" t="str">
            <v>u</v>
          </cell>
          <cell r="D4539">
            <v>0.90183999999999997</v>
          </cell>
          <cell r="E4539">
            <v>0.90178999999999998</v>
          </cell>
          <cell r="F4539">
            <v>1</v>
          </cell>
          <cell r="G4539">
            <v>5.0000000000000002E-5</v>
          </cell>
          <cell r="H4539">
            <v>5.0000000000000002E-5</v>
          </cell>
          <cell r="I4539">
            <v>0.89285999999999999</v>
          </cell>
          <cell r="J4539">
            <v>1</v>
          </cell>
        </row>
        <row r="4540">
          <cell r="A4540" t="str">
            <v>M3848</v>
          </cell>
          <cell r="B4540" t="str">
            <v>Tiradera niquelada</v>
          </cell>
          <cell r="C4540" t="str">
            <v>u</v>
          </cell>
          <cell r="D4540">
            <v>0.72155000000000002</v>
          </cell>
          <cell r="E4540">
            <v>0.72143000000000002</v>
          </cell>
          <cell r="F4540">
            <v>1</v>
          </cell>
          <cell r="G4540">
            <v>1.2E-4</v>
          </cell>
          <cell r="H4540">
            <v>1.2E-4</v>
          </cell>
          <cell r="I4540">
            <v>0.71428999999999998</v>
          </cell>
          <cell r="J4540">
            <v>0.8</v>
          </cell>
        </row>
        <row r="4541">
          <cell r="A4541" t="str">
            <v>M3849</v>
          </cell>
          <cell r="B4541" t="str">
            <v>Quiebrasoles prefabricados en aluminio anonizado, perfiles verticales de soporte de quiebrasoles horizontal</v>
          </cell>
          <cell r="C4541" t="str">
            <v>m2</v>
          </cell>
          <cell r="D4541">
            <v>360.71659</v>
          </cell>
          <cell r="E4541">
            <v>360.71429000000001</v>
          </cell>
          <cell r="F4541">
            <v>1</v>
          </cell>
          <cell r="G4541">
            <v>2.3E-3</v>
          </cell>
          <cell r="H4541">
            <v>2.3E-3</v>
          </cell>
          <cell r="I4541">
            <v>357.14285999999998</v>
          </cell>
          <cell r="J4541">
            <v>400</v>
          </cell>
        </row>
        <row r="4542">
          <cell r="A4542" t="str">
            <v>M3850</v>
          </cell>
          <cell r="B4542" t="str">
            <v>Pintura latex intervinil interior exterior</v>
          </cell>
          <cell r="C4542" t="str">
            <v>gal</v>
          </cell>
          <cell r="D4542">
            <v>25.85511</v>
          </cell>
          <cell r="E4542">
            <v>25.854189999999999</v>
          </cell>
          <cell r="F4542">
            <v>1</v>
          </cell>
          <cell r="G4542">
            <v>9.2000000000000003E-4</v>
          </cell>
          <cell r="H4542">
            <v>9.2000000000000003E-4</v>
          </cell>
          <cell r="I4542">
            <v>25.598210000000002</v>
          </cell>
          <cell r="J4542">
            <v>28.67</v>
          </cell>
        </row>
        <row r="4543">
          <cell r="A4543" t="str">
            <v>M3851</v>
          </cell>
          <cell r="B4543" t="str">
            <v>Puerta corrediza de aluminio y vidrio templado de 6 mm</v>
          </cell>
          <cell r="C4543" t="str">
            <v>m2</v>
          </cell>
          <cell r="D4543">
            <v>49.632710000000003</v>
          </cell>
          <cell r="E4543">
            <v>49.598210000000002</v>
          </cell>
          <cell r="F4543">
            <v>1</v>
          </cell>
          <cell r="G4543">
            <v>3.4500000000000003E-2</v>
          </cell>
          <cell r="H4543">
            <v>3.4500000000000003E-2</v>
          </cell>
          <cell r="I4543">
            <v>49.107140000000001</v>
          </cell>
          <cell r="J4543">
            <v>55</v>
          </cell>
        </row>
        <row r="4544">
          <cell r="A4544" t="str">
            <v>M3852</v>
          </cell>
          <cell r="B4544" t="str">
            <v>Malla geotextil no tejido NT-1800</v>
          </cell>
          <cell r="C4544" t="str">
            <v>m2</v>
          </cell>
          <cell r="D4544">
            <v>1.62344</v>
          </cell>
          <cell r="E4544">
            <v>1.62321</v>
          </cell>
          <cell r="F4544">
            <v>1</v>
          </cell>
          <cell r="G4544">
            <v>2.3000000000000001E-4</v>
          </cell>
          <cell r="H4544">
            <v>2.3000000000000001E-4</v>
          </cell>
          <cell r="I4544">
            <v>1.60714</v>
          </cell>
          <cell r="J4544">
            <v>1.8</v>
          </cell>
        </row>
        <row r="4545">
          <cell r="A4545" t="str">
            <v>M3853</v>
          </cell>
          <cell r="B4545" t="str">
            <v>Geomalla biaxial BX-11000</v>
          </cell>
          <cell r="C4545" t="str">
            <v>m2</v>
          </cell>
          <cell r="D4545">
            <v>4.1484399999999999</v>
          </cell>
          <cell r="E4545">
            <v>4.1482099999999997</v>
          </cell>
          <cell r="F4545">
            <v>1</v>
          </cell>
          <cell r="G4545">
            <v>2.3000000000000001E-4</v>
          </cell>
          <cell r="H4545">
            <v>2.3000000000000001E-4</v>
          </cell>
          <cell r="I4545">
            <v>4.1071400000000002</v>
          </cell>
          <cell r="J4545">
            <v>4.5999999999999996</v>
          </cell>
        </row>
        <row r="4546">
          <cell r="A4546" t="str">
            <v>M3854</v>
          </cell>
          <cell r="B4546" t="str">
            <v>Canastilla metalica  0,15x0,20m e=6mm</v>
          </cell>
          <cell r="C4546" t="str">
            <v>u</v>
          </cell>
          <cell r="D4546">
            <v>3.6076000000000001</v>
          </cell>
          <cell r="E4546">
            <v>3.6071399999999998</v>
          </cell>
          <cell r="F4546">
            <v>1</v>
          </cell>
          <cell r="G4546">
            <v>4.6000000000000001E-4</v>
          </cell>
          <cell r="H4546">
            <v>4.6000000000000001E-4</v>
          </cell>
          <cell r="I4546">
            <v>3.5714299999999999</v>
          </cell>
          <cell r="J4546">
            <v>4</v>
          </cell>
        </row>
        <row r="4547">
          <cell r="A4547" t="str">
            <v>M3855</v>
          </cell>
          <cell r="B4547" t="str">
            <v>Recubrimiento de chova</v>
          </cell>
          <cell r="C4547" t="str">
            <v>m</v>
          </cell>
          <cell r="D4547">
            <v>2.7054800000000001</v>
          </cell>
          <cell r="E4547">
            <v>2.7053600000000002</v>
          </cell>
          <cell r="F4547">
            <v>1</v>
          </cell>
          <cell r="G4547">
            <v>1.2E-4</v>
          </cell>
          <cell r="H4547">
            <v>1.2E-4</v>
          </cell>
          <cell r="I4547">
            <v>2.6785700000000001</v>
          </cell>
          <cell r="J4547">
            <v>3</v>
          </cell>
        </row>
        <row r="4548">
          <cell r="A4548" t="str">
            <v>M3856</v>
          </cell>
          <cell r="B4548" t="str">
            <v>Tiradera niquelada 5"</v>
          </cell>
          <cell r="C4548" t="str">
            <v>u</v>
          </cell>
          <cell r="D4548">
            <v>0.72189000000000003</v>
          </cell>
          <cell r="E4548">
            <v>0.72143000000000002</v>
          </cell>
          <cell r="F4548">
            <v>1</v>
          </cell>
          <cell r="G4548">
            <v>4.6000000000000001E-4</v>
          </cell>
          <cell r="H4548">
            <v>4.6000000000000001E-4</v>
          </cell>
          <cell r="I4548">
            <v>0.71428999999999998</v>
          </cell>
          <cell r="J4548">
            <v>0.8</v>
          </cell>
        </row>
        <row r="4549">
          <cell r="A4549" t="str">
            <v>M3857</v>
          </cell>
          <cell r="B4549" t="str">
            <v>Silicón transparente</v>
          </cell>
          <cell r="C4549" t="str">
            <v>tubo</v>
          </cell>
          <cell r="D4549">
            <v>4.1121600000000003</v>
          </cell>
          <cell r="E4549">
            <v>4.1121400000000001</v>
          </cell>
          <cell r="F4549">
            <v>1</v>
          </cell>
          <cell r="G4549">
            <v>2.0000000000000002E-5</v>
          </cell>
          <cell r="H4549">
            <v>2.0000000000000002E-5</v>
          </cell>
          <cell r="I4549">
            <v>4.0714300000000003</v>
          </cell>
          <cell r="J4549">
            <v>4.5599999999999996</v>
          </cell>
        </row>
        <row r="4550">
          <cell r="A4550" t="str">
            <v>M3858</v>
          </cell>
          <cell r="B4550" t="str">
            <v>Puerta para divisiones de aluminio y melamínico</v>
          </cell>
          <cell r="C4550" t="str">
            <v>u</v>
          </cell>
          <cell r="D4550">
            <v>18.22297</v>
          </cell>
          <cell r="E4550">
            <v>18.216069999999998</v>
          </cell>
          <cell r="F4550">
            <v>1</v>
          </cell>
          <cell r="G4550">
            <v>6.8999999999999999E-3</v>
          </cell>
          <cell r="H4550">
            <v>6.8999999999999999E-3</v>
          </cell>
          <cell r="I4550">
            <v>18.035710000000002</v>
          </cell>
          <cell r="J4550">
            <v>20.2</v>
          </cell>
        </row>
        <row r="4551">
          <cell r="A4551" t="str">
            <v>M3859</v>
          </cell>
          <cell r="B4551" t="str">
            <v>Alumband para impermeabilización E=50cm</v>
          </cell>
          <cell r="C4551" t="str">
            <v>m</v>
          </cell>
          <cell r="D4551">
            <v>4.8481199999999998</v>
          </cell>
          <cell r="E4551">
            <v>4.8479999999999999</v>
          </cell>
          <cell r="F4551">
            <v>1</v>
          </cell>
          <cell r="G4551">
            <v>1.2E-4</v>
          </cell>
          <cell r="H4551">
            <v>1.2E-4</v>
          </cell>
          <cell r="I4551">
            <v>4.8</v>
          </cell>
          <cell r="J4551">
            <v>5.3760000000000003</v>
          </cell>
        </row>
        <row r="4552">
          <cell r="A4552" t="str">
            <v>M3860</v>
          </cell>
          <cell r="B4552" t="str">
            <v>Translúcido para claraboya</v>
          </cell>
          <cell r="C4552" t="str">
            <v>m2</v>
          </cell>
          <cell r="D4552">
            <v>45.991300000000003</v>
          </cell>
          <cell r="E4552">
            <v>45.991070000000001</v>
          </cell>
          <cell r="F4552">
            <v>1</v>
          </cell>
          <cell r="G4552">
            <v>2.3000000000000001E-4</v>
          </cell>
          <cell r="H4552">
            <v>2.3000000000000001E-4</v>
          </cell>
          <cell r="I4552">
            <v>45.535710000000002</v>
          </cell>
          <cell r="J4552">
            <v>51</v>
          </cell>
        </row>
        <row r="4553">
          <cell r="A4553" t="str">
            <v>M3861</v>
          </cell>
          <cell r="B4553" t="str">
            <v>Junta estructural de construccion</v>
          </cell>
          <cell r="C4553" t="str">
            <v>m2</v>
          </cell>
          <cell r="D4553">
            <v>12.625019999999999</v>
          </cell>
          <cell r="E4553">
            <v>12.625</v>
          </cell>
          <cell r="F4553">
            <v>1</v>
          </cell>
          <cell r="G4553">
            <v>2.0000000000000002E-5</v>
          </cell>
          <cell r="H4553">
            <v>2.0000000000000002E-5</v>
          </cell>
          <cell r="I4553">
            <v>12.5</v>
          </cell>
          <cell r="J4553">
            <v>14</v>
          </cell>
        </row>
        <row r="4554">
          <cell r="A4554" t="str">
            <v>M3861.1</v>
          </cell>
          <cell r="B4554" t="str">
            <v>Poliestireno de 2,5 de espesor</v>
          </cell>
          <cell r="C4554" t="str">
            <v>m2</v>
          </cell>
          <cell r="D4554">
            <v>12.12002</v>
          </cell>
          <cell r="E4554">
            <v>12.12</v>
          </cell>
          <cell r="F4554">
            <v>1</v>
          </cell>
          <cell r="G4554">
            <v>2.0000000000000002E-5</v>
          </cell>
          <cell r="H4554">
            <v>2.0000000000000002E-5</v>
          </cell>
          <cell r="I4554">
            <v>12</v>
          </cell>
          <cell r="J4554">
            <v>13.440000000000001</v>
          </cell>
          <cell r="K4554">
            <v>12</v>
          </cell>
        </row>
        <row r="4555">
          <cell r="A4555" t="str">
            <v>M3861.2</v>
          </cell>
          <cell r="B4555" t="str">
            <v>Fondo de junta 29ml</v>
          </cell>
          <cell r="C4555" t="str">
            <v>kg</v>
          </cell>
          <cell r="D4555">
            <v>9.0900200000000009</v>
          </cell>
          <cell r="E4555">
            <v>9.09</v>
          </cell>
          <cell r="F4555">
            <v>1</v>
          </cell>
          <cell r="G4555">
            <v>2.0000000000000002E-5</v>
          </cell>
          <cell r="H4555">
            <v>2.0000000000000002E-5</v>
          </cell>
          <cell r="I4555">
            <v>9</v>
          </cell>
          <cell r="J4555">
            <v>10.080000000000002</v>
          </cell>
          <cell r="K4555">
            <v>9</v>
          </cell>
        </row>
        <row r="4556">
          <cell r="A4556" t="str">
            <v>M3861.3</v>
          </cell>
          <cell r="B4556" t="str">
            <v>Tapa junta de aluminio</v>
          </cell>
          <cell r="C4556" t="str">
            <v>m</v>
          </cell>
          <cell r="D4556">
            <v>3.0300199999999999</v>
          </cell>
          <cell r="E4556">
            <v>3.03</v>
          </cell>
          <cell r="F4556">
            <v>1</v>
          </cell>
          <cell r="G4556">
            <v>2.0000000000000002E-5</v>
          </cell>
          <cell r="H4556">
            <v>2.0000000000000002E-5</v>
          </cell>
          <cell r="I4556">
            <v>3</v>
          </cell>
          <cell r="J4556">
            <v>3.3600000000000003</v>
          </cell>
          <cell r="K4556">
            <v>3</v>
          </cell>
        </row>
        <row r="4557">
          <cell r="A4557" t="str">
            <v>M3861.4</v>
          </cell>
          <cell r="B4557" t="str">
            <v>Sellador de junta</v>
          </cell>
          <cell r="C4557" t="str">
            <v>m</v>
          </cell>
          <cell r="D4557">
            <v>0.19192000000000001</v>
          </cell>
          <cell r="E4557">
            <v>0.19189999999999999</v>
          </cell>
          <cell r="F4557">
            <v>1</v>
          </cell>
          <cell r="G4557">
            <v>2.0000000000000002E-5</v>
          </cell>
          <cell r="H4557">
            <v>2.0000000000000002E-5</v>
          </cell>
          <cell r="I4557">
            <v>0.19</v>
          </cell>
          <cell r="J4557">
            <v>0.21280000000000002</v>
          </cell>
          <cell r="K4557">
            <v>0.19</v>
          </cell>
        </row>
        <row r="4558">
          <cell r="A4558" t="str">
            <v>M3861.5</v>
          </cell>
          <cell r="B4558" t="str">
            <v>Junta de aluminio</v>
          </cell>
          <cell r="C4558" t="str">
            <v>m</v>
          </cell>
          <cell r="D4558">
            <v>2.52502</v>
          </cell>
          <cell r="E4558">
            <v>2.5249999999999999</v>
          </cell>
          <cell r="F4558">
            <v>1</v>
          </cell>
          <cell r="G4558">
            <v>2.0000000000000002E-5</v>
          </cell>
          <cell r="H4558">
            <v>2.0000000000000002E-5</v>
          </cell>
          <cell r="I4558">
            <v>2.5</v>
          </cell>
          <cell r="J4558">
            <v>16.8</v>
          </cell>
          <cell r="K4558">
            <v>15</v>
          </cell>
        </row>
        <row r="4559">
          <cell r="A4559" t="str">
            <v>M3862</v>
          </cell>
          <cell r="B4559" t="str">
            <v>Placa Coloborante Tipo novalosa e=12</v>
          </cell>
          <cell r="C4559" t="str">
            <v>m2</v>
          </cell>
          <cell r="D4559">
            <v>13.07658</v>
          </cell>
          <cell r="E4559">
            <v>13.075889999999999</v>
          </cell>
          <cell r="F4559">
            <v>1</v>
          </cell>
          <cell r="G4559">
            <v>6.8999999999999997E-4</v>
          </cell>
          <cell r="H4559">
            <v>6.8999999999999997E-4</v>
          </cell>
          <cell r="I4559">
            <v>12.946429999999999</v>
          </cell>
          <cell r="J4559">
            <v>14.5</v>
          </cell>
        </row>
        <row r="4560">
          <cell r="A4560" t="str">
            <v>M3863</v>
          </cell>
          <cell r="B4560" t="str">
            <v>Cubierta termoacústica tipo kubiloc</v>
          </cell>
          <cell r="C4560" t="str">
            <v>m2</v>
          </cell>
          <cell r="D4560">
            <v>26.152480000000001</v>
          </cell>
          <cell r="E4560">
            <v>26.151789999999998</v>
          </cell>
          <cell r="F4560">
            <v>1</v>
          </cell>
          <cell r="G4560">
            <v>6.8999999999999997E-4</v>
          </cell>
          <cell r="H4560">
            <v>6.8999999999999997E-4</v>
          </cell>
          <cell r="I4560">
            <v>25.892859999999999</v>
          </cell>
          <cell r="J4560">
            <v>29</v>
          </cell>
        </row>
        <row r="4561">
          <cell r="A4561" t="str">
            <v>M3864</v>
          </cell>
          <cell r="B4561" t="str">
            <v>Canal recolector de AALL con tol galvanizado</v>
          </cell>
          <cell r="C4561" t="str">
            <v>m</v>
          </cell>
          <cell r="D4561">
            <v>25.70158</v>
          </cell>
          <cell r="E4561">
            <v>25.700890000000001</v>
          </cell>
          <cell r="F4561">
            <v>1</v>
          </cell>
          <cell r="G4561">
            <v>6.8999999999999997E-4</v>
          </cell>
          <cell r="H4561">
            <v>6.8999999999999997E-4</v>
          </cell>
          <cell r="I4561">
            <v>25.446429999999999</v>
          </cell>
          <cell r="J4561">
            <v>28.5</v>
          </cell>
        </row>
        <row r="4562">
          <cell r="A4562" t="str">
            <v>M3865</v>
          </cell>
          <cell r="B4562" t="str">
            <v>Tablón canelo 0.30 x 0.04 cepillado</v>
          </cell>
          <cell r="C4562" t="str">
            <v>u</v>
          </cell>
          <cell r="D4562">
            <v>7.0713800000000004</v>
          </cell>
          <cell r="E4562">
            <v>7.07</v>
          </cell>
          <cell r="F4562">
            <v>1</v>
          </cell>
          <cell r="G4562">
            <v>1.3799999999999999E-3</v>
          </cell>
          <cell r="H4562">
            <v>1.3799999999999999E-3</v>
          </cell>
          <cell r="I4562">
            <v>7</v>
          </cell>
          <cell r="J4562">
            <v>7.84</v>
          </cell>
        </row>
        <row r="4563">
          <cell r="A4563" t="str">
            <v>M3866</v>
          </cell>
          <cell r="B4563" t="str">
            <v>Geotextil pavco 1600NT</v>
          </cell>
          <cell r="C4563" t="str">
            <v>m2</v>
          </cell>
          <cell r="D4563">
            <v>1.3529100000000001</v>
          </cell>
          <cell r="E4563">
            <v>1.3526800000000001</v>
          </cell>
          <cell r="F4563">
            <v>1</v>
          </cell>
          <cell r="G4563">
            <v>2.3000000000000001E-4</v>
          </cell>
          <cell r="H4563">
            <v>2.3000000000000001E-4</v>
          </cell>
          <cell r="I4563">
            <v>1.3392900000000001</v>
          </cell>
          <cell r="J4563">
            <v>1.5</v>
          </cell>
        </row>
        <row r="4564">
          <cell r="A4564" t="str">
            <v>M3867</v>
          </cell>
          <cell r="B4564" t="str">
            <v xml:space="preserve">Cesped   </v>
          </cell>
          <cell r="C4564" t="str">
            <v>m2</v>
          </cell>
          <cell r="D4564">
            <v>1.8226</v>
          </cell>
          <cell r="E4564">
            <v>1.8180000000000001</v>
          </cell>
          <cell r="F4564">
            <v>1</v>
          </cell>
          <cell r="G4564">
            <v>4.5999999999999999E-3</v>
          </cell>
          <cell r="H4564">
            <v>4.5999999999999999E-3</v>
          </cell>
          <cell r="I4564">
            <v>1.8</v>
          </cell>
          <cell r="J4564">
            <v>2.0160000000000005</v>
          </cell>
          <cell r="K4564">
            <v>1.8</v>
          </cell>
        </row>
        <row r="4565">
          <cell r="A4565" t="str">
            <v>M3868</v>
          </cell>
          <cell r="B4565" t="str">
            <v>Tierra negra</v>
          </cell>
          <cell r="C4565" t="str">
            <v>m3</v>
          </cell>
          <cell r="D4565">
            <v>6.5425000000000004</v>
          </cell>
          <cell r="E4565">
            <v>6.3125</v>
          </cell>
          <cell r="F4565">
            <v>1</v>
          </cell>
          <cell r="G4565">
            <v>0.23</v>
          </cell>
          <cell r="H4565">
            <v>0.23</v>
          </cell>
          <cell r="I4565">
            <v>6.25</v>
          </cell>
          <cell r="J4565">
            <v>7</v>
          </cell>
        </row>
        <row r="4566">
          <cell r="A4566" t="str">
            <v>M3869</v>
          </cell>
          <cell r="B4566" t="str">
            <v>Soporte de basket H.A</v>
          </cell>
          <cell r="C4566" t="str">
            <v>u</v>
          </cell>
          <cell r="D4566">
            <v>405.87257</v>
          </cell>
          <cell r="E4566">
            <v>405.80356999999998</v>
          </cell>
          <cell r="F4566">
            <v>1</v>
          </cell>
          <cell r="G4566">
            <v>6.9000000000000006E-2</v>
          </cell>
          <cell r="H4566">
            <v>6.9000000000000006E-2</v>
          </cell>
          <cell r="I4566">
            <v>401.78570999999999</v>
          </cell>
          <cell r="J4566">
            <v>450</v>
          </cell>
        </row>
        <row r="4567">
          <cell r="A4567" t="str">
            <v>M3870</v>
          </cell>
          <cell r="B4567" t="str">
            <v>Soporte de voley</v>
          </cell>
          <cell r="C4567" t="str">
            <v>u</v>
          </cell>
          <cell r="D4567">
            <v>108.26029</v>
          </cell>
          <cell r="E4567">
            <v>108.21429000000001</v>
          </cell>
          <cell r="F4567">
            <v>1</v>
          </cell>
          <cell r="G4567">
            <v>4.5999999999999999E-2</v>
          </cell>
          <cell r="H4567">
            <v>4.5999999999999999E-2</v>
          </cell>
          <cell r="I4567">
            <v>107.14286</v>
          </cell>
          <cell r="J4567">
            <v>120</v>
          </cell>
        </row>
        <row r="4568">
          <cell r="A4568" t="str">
            <v>M3871</v>
          </cell>
          <cell r="B4568" t="str">
            <v>Tablero para basket</v>
          </cell>
          <cell r="C4568" t="str">
            <v>u</v>
          </cell>
          <cell r="D4568">
            <v>360.74189000000001</v>
          </cell>
          <cell r="E4568">
            <v>360.71429000000001</v>
          </cell>
          <cell r="F4568">
            <v>1</v>
          </cell>
          <cell r="G4568">
            <v>2.76E-2</v>
          </cell>
          <cell r="H4568">
            <v>2.76E-2</v>
          </cell>
          <cell r="I4568">
            <v>357.14285999999998</v>
          </cell>
          <cell r="J4568">
            <v>400</v>
          </cell>
        </row>
        <row r="4569">
          <cell r="A4569" t="str">
            <v>M3872</v>
          </cell>
          <cell r="B4569" t="str">
            <v>sifon desague 50mm</v>
          </cell>
          <cell r="C4569" t="str">
            <v>u</v>
          </cell>
          <cell r="D4569">
            <v>1.41405</v>
          </cell>
          <cell r="E4569">
            <v>1.4139999999999999</v>
          </cell>
          <cell r="F4569">
            <v>1</v>
          </cell>
          <cell r="G4569">
            <v>5.0000000000000002E-5</v>
          </cell>
          <cell r="H4569">
            <v>5.0000000000000002E-5</v>
          </cell>
          <cell r="I4569">
            <v>1.4</v>
          </cell>
          <cell r="J4569">
            <v>1.5680000000000001</v>
          </cell>
          <cell r="K4569">
            <v>1.4</v>
          </cell>
        </row>
        <row r="4570">
          <cell r="A4570" t="str">
            <v>M3873</v>
          </cell>
          <cell r="B4570" t="str">
            <v>valvula de compuerta 1 1/4"</v>
          </cell>
          <cell r="C4570" t="str">
            <v>u</v>
          </cell>
          <cell r="D4570">
            <v>43.232599999999998</v>
          </cell>
          <cell r="E4570">
            <v>43.228000000000002</v>
          </cell>
          <cell r="F4570">
            <v>1</v>
          </cell>
          <cell r="G4570">
            <v>4.5999999999999999E-3</v>
          </cell>
          <cell r="H4570">
            <v>4.5999999999999999E-3</v>
          </cell>
          <cell r="I4570">
            <v>42.8</v>
          </cell>
          <cell r="J4570">
            <v>47.936</v>
          </cell>
          <cell r="K4570">
            <v>42.8</v>
          </cell>
        </row>
        <row r="4571">
          <cell r="A4571" t="str">
            <v>M3874</v>
          </cell>
          <cell r="B4571" t="str">
            <v>valvula de compuerta 1 1/2"</v>
          </cell>
          <cell r="C4571" t="str">
            <v>u</v>
          </cell>
          <cell r="D4571">
            <v>46.46575</v>
          </cell>
          <cell r="E4571">
            <v>46.46</v>
          </cell>
          <cell r="F4571">
            <v>1</v>
          </cell>
          <cell r="G4571">
            <v>5.7499999999999999E-3</v>
          </cell>
          <cell r="H4571">
            <v>5.7499999999999999E-3</v>
          </cell>
          <cell r="I4571">
            <v>46</v>
          </cell>
          <cell r="J4571">
            <v>51.52</v>
          </cell>
          <cell r="K4571">
            <v>46</v>
          </cell>
        </row>
        <row r="4572">
          <cell r="A4572" t="str">
            <v>M3875</v>
          </cell>
          <cell r="B4572" t="str">
            <v>valvula de compuerta 2"</v>
          </cell>
          <cell r="C4572" t="str">
            <v>u</v>
          </cell>
          <cell r="D4572">
            <v>48.688899999999997</v>
          </cell>
          <cell r="E4572">
            <v>48.682000000000002</v>
          </cell>
          <cell r="F4572">
            <v>1</v>
          </cell>
          <cell r="G4572">
            <v>6.8999999999999999E-3</v>
          </cell>
          <cell r="H4572">
            <v>6.8999999999999999E-3</v>
          </cell>
          <cell r="I4572">
            <v>48.2</v>
          </cell>
          <cell r="J4572">
            <v>53.984000000000009</v>
          </cell>
          <cell r="K4572">
            <v>48.2</v>
          </cell>
        </row>
        <row r="4573">
          <cell r="A4573" t="str">
            <v>M3876</v>
          </cell>
          <cell r="B4573" t="str">
            <v>Tuberia HG ASTM 120 2 1/2" x6m</v>
          </cell>
          <cell r="C4573" t="str">
            <v>u</v>
          </cell>
          <cell r="D4573">
            <v>80.806899999999999</v>
          </cell>
          <cell r="E4573">
            <v>80.8</v>
          </cell>
          <cell r="F4573">
            <v>1</v>
          </cell>
          <cell r="G4573">
            <v>6.8999999999999999E-3</v>
          </cell>
          <cell r="H4573">
            <v>6.8999999999999999E-3</v>
          </cell>
          <cell r="I4573">
            <v>80</v>
          </cell>
          <cell r="J4573">
            <v>89.600000000000009</v>
          </cell>
          <cell r="K4573">
            <v>80</v>
          </cell>
        </row>
        <row r="4574">
          <cell r="A4574" t="str">
            <v>M3877</v>
          </cell>
          <cell r="B4574" t="str">
            <v>Tuberia HG ASTM 120 3" x6m</v>
          </cell>
          <cell r="C4574" t="str">
            <v>u</v>
          </cell>
          <cell r="D4574">
            <v>84.846900000000005</v>
          </cell>
          <cell r="E4574">
            <v>84.84</v>
          </cell>
          <cell r="F4574">
            <v>1</v>
          </cell>
          <cell r="G4574">
            <v>6.8999999999999999E-3</v>
          </cell>
          <cell r="H4574">
            <v>6.8999999999999999E-3</v>
          </cell>
          <cell r="I4574">
            <v>84</v>
          </cell>
          <cell r="J4574">
            <v>94.080000000000013</v>
          </cell>
          <cell r="K4574">
            <v>84</v>
          </cell>
        </row>
        <row r="4575">
          <cell r="A4575" t="str">
            <v>M3878</v>
          </cell>
          <cell r="B4575" t="str">
            <v>Codo HG 2 1/2" x 90°</v>
          </cell>
          <cell r="C4575" t="str">
            <v>u</v>
          </cell>
          <cell r="D4575">
            <v>10.10046</v>
          </cell>
          <cell r="E4575">
            <v>10.1</v>
          </cell>
          <cell r="F4575">
            <v>1</v>
          </cell>
          <cell r="G4575">
            <v>4.6000000000000001E-4</v>
          </cell>
          <cell r="H4575">
            <v>4.6000000000000001E-4</v>
          </cell>
          <cell r="I4575">
            <v>10</v>
          </cell>
          <cell r="J4575">
            <v>11.200000000000001</v>
          </cell>
          <cell r="K4575">
            <v>10</v>
          </cell>
        </row>
        <row r="4576">
          <cell r="A4576" t="str">
            <v>M3879</v>
          </cell>
          <cell r="B4576" t="str">
            <v>Union HG 2 1/2"</v>
          </cell>
          <cell r="C4576" t="str">
            <v>u</v>
          </cell>
          <cell r="D4576">
            <v>6.5654599999999999</v>
          </cell>
          <cell r="E4576">
            <v>6.5650000000000004</v>
          </cell>
          <cell r="F4576">
            <v>1</v>
          </cell>
          <cell r="G4576">
            <v>4.6000000000000001E-4</v>
          </cell>
          <cell r="H4576">
            <v>4.6000000000000001E-4</v>
          </cell>
          <cell r="I4576">
            <v>6.5</v>
          </cell>
          <cell r="J4576">
            <v>7.2800000000000011</v>
          </cell>
          <cell r="K4576">
            <v>6.5</v>
          </cell>
        </row>
        <row r="4577">
          <cell r="A4577" t="str">
            <v>M3880</v>
          </cell>
          <cell r="B4577" t="str">
            <v>Tee HG 3" x 90°</v>
          </cell>
          <cell r="C4577" t="str">
            <v>u</v>
          </cell>
          <cell r="D4577">
            <v>18.887689999999999</v>
          </cell>
          <cell r="E4577">
            <v>18.887</v>
          </cell>
          <cell r="F4577">
            <v>1</v>
          </cell>
          <cell r="G4577">
            <v>6.8999999999999997E-4</v>
          </cell>
          <cell r="H4577">
            <v>6.8999999999999997E-4</v>
          </cell>
          <cell r="I4577">
            <v>18.7</v>
          </cell>
          <cell r="J4577">
            <v>20.944000000000003</v>
          </cell>
          <cell r="K4577">
            <v>18.7</v>
          </cell>
        </row>
        <row r="4578">
          <cell r="A4578" t="str">
            <v>M3881</v>
          </cell>
          <cell r="B4578" t="str">
            <v>Union HG 3"</v>
          </cell>
          <cell r="C4578" t="str">
            <v>u</v>
          </cell>
          <cell r="D4578">
            <v>11.696260000000001</v>
          </cell>
          <cell r="E4578">
            <v>11.6958</v>
          </cell>
          <cell r="F4578">
            <v>1</v>
          </cell>
          <cell r="G4578">
            <v>4.6000000000000001E-4</v>
          </cell>
          <cell r="H4578">
            <v>4.6000000000000001E-4</v>
          </cell>
          <cell r="I4578">
            <v>11.58</v>
          </cell>
          <cell r="J4578">
            <v>12.969600000000002</v>
          </cell>
          <cell r="K4578">
            <v>11.58</v>
          </cell>
        </row>
        <row r="4579">
          <cell r="A4579" t="str">
            <v>M3882</v>
          </cell>
          <cell r="B4579" t="str">
            <v>Tub.presión E/C 63 mmx 6mx91 PSI</v>
          </cell>
          <cell r="C4579" t="str">
            <v>u</v>
          </cell>
          <cell r="D4579">
            <v>11.33278</v>
          </cell>
          <cell r="E4579">
            <v>11.3322</v>
          </cell>
          <cell r="F4579">
            <v>1</v>
          </cell>
          <cell r="G4579">
            <v>5.8E-4</v>
          </cell>
          <cell r="H4579">
            <v>5.8E-4</v>
          </cell>
          <cell r="I4579">
            <v>11.22</v>
          </cell>
          <cell r="J4579">
            <v>12.566400000000002</v>
          </cell>
          <cell r="K4579">
            <v>11.22</v>
          </cell>
        </row>
        <row r="4580">
          <cell r="A4580" t="str">
            <v>M3883</v>
          </cell>
          <cell r="B4580" t="str">
            <v>Codo E/C 63mm X90°</v>
          </cell>
          <cell r="C4580" t="str">
            <v>u</v>
          </cell>
          <cell r="D4580">
            <v>1.49498</v>
          </cell>
          <cell r="E4580">
            <v>1.4947999999999999</v>
          </cell>
          <cell r="F4580">
            <v>1</v>
          </cell>
          <cell r="G4580">
            <v>1.8000000000000001E-4</v>
          </cell>
          <cell r="H4580">
            <v>1.8000000000000001E-4</v>
          </cell>
          <cell r="I4580">
            <v>1.48</v>
          </cell>
          <cell r="J4580">
            <v>1.6576000000000002</v>
          </cell>
          <cell r="K4580">
            <v>1.48</v>
          </cell>
        </row>
        <row r="4581">
          <cell r="A4581" t="str">
            <v>M3884</v>
          </cell>
          <cell r="B4581" t="str">
            <v>Codo E/C 75mm X90°</v>
          </cell>
          <cell r="C4581" t="str">
            <v>u</v>
          </cell>
          <cell r="D4581">
            <v>2.2625799999999998</v>
          </cell>
          <cell r="E4581">
            <v>2.2624</v>
          </cell>
          <cell r="F4581">
            <v>1</v>
          </cell>
          <cell r="G4581">
            <v>1.8000000000000001E-4</v>
          </cell>
          <cell r="H4581">
            <v>1.8000000000000001E-4</v>
          </cell>
          <cell r="I4581">
            <v>2.2400000000000002</v>
          </cell>
          <cell r="J4581">
            <v>2.5088000000000004</v>
          </cell>
          <cell r="K4581">
            <v>2.2400000000000002</v>
          </cell>
        </row>
        <row r="4582">
          <cell r="A4582" t="str">
            <v>M3885</v>
          </cell>
          <cell r="B4582" t="str">
            <v>Codo E/C 90mm X90°</v>
          </cell>
          <cell r="C4582" t="str">
            <v>u</v>
          </cell>
          <cell r="D4582">
            <v>3.2120299999999999</v>
          </cell>
          <cell r="E4582">
            <v>3.2118000000000002</v>
          </cell>
          <cell r="F4582">
            <v>1</v>
          </cell>
          <cell r="G4582">
            <v>2.3000000000000001E-4</v>
          </cell>
          <cell r="H4582">
            <v>2.3000000000000001E-4</v>
          </cell>
          <cell r="I4582">
            <v>3.18</v>
          </cell>
          <cell r="J4582">
            <v>3.5616000000000003</v>
          </cell>
          <cell r="K4582">
            <v>3.18</v>
          </cell>
        </row>
        <row r="4583">
          <cell r="A4583" t="str">
            <v>M3886</v>
          </cell>
          <cell r="B4583" t="str">
            <v>Valvula control 63mm RW (2 1/2")</v>
          </cell>
          <cell r="C4583" t="str">
            <v>u</v>
          </cell>
          <cell r="D4583">
            <v>106.05115000000001</v>
          </cell>
          <cell r="E4583">
            <v>106.05</v>
          </cell>
          <cell r="F4583">
            <v>1</v>
          </cell>
          <cell r="G4583">
            <v>1.15E-3</v>
          </cell>
          <cell r="H4583">
            <v>1.15E-3</v>
          </cell>
          <cell r="I4583">
            <v>105</v>
          </cell>
          <cell r="J4583">
            <v>117.60000000000001</v>
          </cell>
          <cell r="K4583">
            <v>105</v>
          </cell>
          <cell r="M4583" t="str">
            <v>ojo valvula compuerta rw</v>
          </cell>
        </row>
        <row r="4584">
          <cell r="A4584" t="str">
            <v>M3887</v>
          </cell>
          <cell r="B4584" t="str">
            <v>Valvula control 75mm RW (3")</v>
          </cell>
          <cell r="C4584" t="str">
            <v>u</v>
          </cell>
          <cell r="D4584">
            <v>167.31820999999999</v>
          </cell>
          <cell r="E4584">
            <v>167.31659999999999</v>
          </cell>
          <cell r="F4584">
            <v>1</v>
          </cell>
          <cell r="G4584">
            <v>1.6100000000000001E-3</v>
          </cell>
          <cell r="H4584">
            <v>1.6100000000000001E-3</v>
          </cell>
          <cell r="I4584">
            <v>165.66</v>
          </cell>
          <cell r="J4584">
            <v>185.53920000000002</v>
          </cell>
          <cell r="K4584">
            <v>165.66</v>
          </cell>
          <cell r="M4584" t="str">
            <v>ojo valvula compuerta rw</v>
          </cell>
        </row>
        <row r="4585">
          <cell r="A4585" t="str">
            <v>M3888</v>
          </cell>
          <cell r="B4585" t="str">
            <v>Valvula control 90mm RW (3 1/2")</v>
          </cell>
          <cell r="C4585" t="str">
            <v>u</v>
          </cell>
          <cell r="D4585">
            <v>267.65230000000003</v>
          </cell>
          <cell r="E4585">
            <v>267.64999999999998</v>
          </cell>
          <cell r="F4585">
            <v>1</v>
          </cell>
          <cell r="G4585">
            <v>2.3E-3</v>
          </cell>
          <cell r="H4585">
            <v>2.3E-3</v>
          </cell>
          <cell r="I4585">
            <v>265</v>
          </cell>
          <cell r="J4585">
            <v>296.8</v>
          </cell>
          <cell r="K4585">
            <v>265</v>
          </cell>
          <cell r="M4585" t="str">
            <v>ojo valvula compuerta rw</v>
          </cell>
        </row>
        <row r="4586">
          <cell r="A4586" t="str">
            <v>M3888.1</v>
          </cell>
          <cell r="B4586" t="str">
            <v>Valvula compuerta RW (3")</v>
          </cell>
          <cell r="C4586" t="str">
            <v>u</v>
          </cell>
          <cell r="D4586">
            <v>133.91748000000001</v>
          </cell>
          <cell r="E4586">
            <v>133.91517999999999</v>
          </cell>
          <cell r="F4586">
            <v>1</v>
          </cell>
          <cell r="G4586">
            <v>2.3E-3</v>
          </cell>
          <cell r="H4586">
            <v>2.3E-3</v>
          </cell>
          <cell r="I4586">
            <v>132.58929000000001</v>
          </cell>
          <cell r="J4586">
            <v>148.5</v>
          </cell>
        </row>
        <row r="4587">
          <cell r="A4587" t="str">
            <v>M3888.2</v>
          </cell>
          <cell r="B4587" t="str">
            <v>Valvula compuerta RW (4")</v>
          </cell>
          <cell r="C4587" t="str">
            <v>u</v>
          </cell>
          <cell r="D4587">
            <v>350.16568999999998</v>
          </cell>
          <cell r="E4587">
            <v>350.16338999999999</v>
          </cell>
          <cell r="F4587">
            <v>1</v>
          </cell>
          <cell r="G4587">
            <v>2.3E-3</v>
          </cell>
          <cell r="H4587">
            <v>2.3E-3</v>
          </cell>
          <cell r="I4587">
            <v>346.69643000000002</v>
          </cell>
          <cell r="J4587">
            <v>388.3</v>
          </cell>
        </row>
        <row r="4588">
          <cell r="A4588" t="str">
            <v>M3889</v>
          </cell>
          <cell r="B4588" t="str">
            <v>Tuberia HG 2" x6m</v>
          </cell>
          <cell r="C4588" t="str">
            <v>u</v>
          </cell>
          <cell r="D4588">
            <v>62.550220000000003</v>
          </cell>
          <cell r="E4588">
            <v>62.549300000000002</v>
          </cell>
          <cell r="F4588">
            <v>1</v>
          </cell>
          <cell r="G4588">
            <v>9.2000000000000003E-4</v>
          </cell>
          <cell r="H4588">
            <v>9.2000000000000003E-4</v>
          </cell>
          <cell r="I4588">
            <v>61.93</v>
          </cell>
          <cell r="J4588">
            <v>69.36160000000001</v>
          </cell>
          <cell r="K4588">
            <v>61.93</v>
          </cell>
        </row>
        <row r="4589">
          <cell r="A4589" t="str">
            <v>M3890</v>
          </cell>
          <cell r="B4589" t="str">
            <v>Codo HG 2 "</v>
          </cell>
          <cell r="C4589" t="str">
            <v>u</v>
          </cell>
          <cell r="D4589">
            <v>4.3030600000000003</v>
          </cell>
          <cell r="E4589">
            <v>4.3026</v>
          </cell>
          <cell r="F4589">
            <v>1</v>
          </cell>
          <cell r="G4589">
            <v>4.6000000000000001E-4</v>
          </cell>
          <cell r="H4589">
            <v>4.6000000000000001E-4</v>
          </cell>
          <cell r="I4589">
            <v>4.26</v>
          </cell>
          <cell r="J4589">
            <v>4.7712000000000003</v>
          </cell>
          <cell r="K4589">
            <v>4.26</v>
          </cell>
        </row>
        <row r="4590">
          <cell r="A4590" t="str">
            <v>M3891</v>
          </cell>
          <cell r="B4590" t="str">
            <v>Codo HG3" x 90°</v>
          </cell>
          <cell r="C4590" t="str">
            <v>u</v>
          </cell>
          <cell r="D4590">
            <v>7.2219600000000002</v>
          </cell>
          <cell r="E4590">
            <v>7.2214999999999998</v>
          </cell>
          <cell r="F4590">
            <v>1</v>
          </cell>
          <cell r="G4590">
            <v>4.6000000000000001E-4</v>
          </cell>
          <cell r="H4590">
            <v>4.6000000000000001E-4</v>
          </cell>
          <cell r="I4590">
            <v>7.15</v>
          </cell>
          <cell r="J4590">
            <v>8.0080000000000009</v>
          </cell>
          <cell r="K4590">
            <v>7.15</v>
          </cell>
        </row>
        <row r="4591">
          <cell r="A4591" t="str">
            <v>M3892</v>
          </cell>
          <cell r="B4591" t="str">
            <v>Griferia-acc. Lavap(lls.sif.des)1"</v>
          </cell>
          <cell r="C4591" t="str">
            <v>u</v>
          </cell>
          <cell r="D4591">
            <v>40.400230000000001</v>
          </cell>
          <cell r="E4591">
            <v>40.4</v>
          </cell>
          <cell r="F4591">
            <v>1</v>
          </cell>
          <cell r="G4591">
            <v>2.3000000000000001E-4</v>
          </cell>
          <cell r="H4591">
            <v>2.3000000000000001E-4</v>
          </cell>
          <cell r="I4591">
            <v>40</v>
          </cell>
          <cell r="J4591">
            <v>44.800000000000004</v>
          </cell>
          <cell r="K4591">
            <v>40</v>
          </cell>
        </row>
        <row r="4592">
          <cell r="A4592" t="str">
            <v>M3893</v>
          </cell>
          <cell r="B4592" t="str">
            <v>Griferia-acc. Lavamanos(lls.sif.des)</v>
          </cell>
          <cell r="C4592" t="str">
            <v>u</v>
          </cell>
          <cell r="D4592">
            <v>30.300229999999999</v>
          </cell>
          <cell r="E4592">
            <v>30.3</v>
          </cell>
          <cell r="F4592">
            <v>1</v>
          </cell>
          <cell r="G4592">
            <v>2.3000000000000001E-4</v>
          </cell>
          <cell r="H4592">
            <v>2.3000000000000001E-4</v>
          </cell>
          <cell r="I4592">
            <v>30</v>
          </cell>
          <cell r="J4592">
            <v>33.6</v>
          </cell>
          <cell r="K4592">
            <v>30</v>
          </cell>
        </row>
        <row r="4593">
          <cell r="A4593" t="str">
            <v>M3894</v>
          </cell>
          <cell r="B4593" t="str">
            <v>Azulejo unicolor (blanco)</v>
          </cell>
          <cell r="C4593" t="str">
            <v>m2</v>
          </cell>
          <cell r="D4593">
            <v>12.12276</v>
          </cell>
          <cell r="E4593">
            <v>12.12</v>
          </cell>
          <cell r="F4593">
            <v>1</v>
          </cell>
          <cell r="G4593">
            <v>2.7599999999999999E-3</v>
          </cell>
          <cell r="H4593">
            <v>2.7599999999999999E-3</v>
          </cell>
          <cell r="I4593">
            <v>12</v>
          </cell>
          <cell r="J4593">
            <v>13.440000000000001</v>
          </cell>
          <cell r="K4593">
            <v>12</v>
          </cell>
        </row>
        <row r="4594">
          <cell r="A4594" t="str">
            <v>M3895</v>
          </cell>
          <cell r="B4594" t="str">
            <v>Hierro redondo corrugado</v>
          </cell>
          <cell r="C4594" t="str">
            <v>kg</v>
          </cell>
          <cell r="D4594">
            <v>3.03023</v>
          </cell>
          <cell r="E4594">
            <v>3.03</v>
          </cell>
          <cell r="F4594">
            <v>1</v>
          </cell>
          <cell r="G4594">
            <v>2.3000000000000001E-4</v>
          </cell>
          <cell r="H4594">
            <v>2.3000000000000001E-4</v>
          </cell>
          <cell r="I4594">
            <v>3</v>
          </cell>
          <cell r="J4594">
            <v>3.3600000000000003</v>
          </cell>
          <cell r="K4594">
            <v>3</v>
          </cell>
        </row>
        <row r="4595">
          <cell r="A4595" t="str">
            <v>M3896</v>
          </cell>
          <cell r="B4595" t="str">
            <v>Griferia-acc. Lavamanos economica (lls.sif.des)</v>
          </cell>
          <cell r="C4595" t="str">
            <v>u</v>
          </cell>
          <cell r="D4595">
            <v>15.150690000000001</v>
          </cell>
          <cell r="E4595">
            <v>15.15</v>
          </cell>
          <cell r="F4595">
            <v>1</v>
          </cell>
          <cell r="G4595">
            <v>6.8999999999999997E-4</v>
          </cell>
          <cell r="H4595">
            <v>6.8999999999999997E-4</v>
          </cell>
          <cell r="I4595">
            <v>15</v>
          </cell>
          <cell r="J4595">
            <v>16.8</v>
          </cell>
          <cell r="K4595">
            <v>15</v>
          </cell>
        </row>
        <row r="4596">
          <cell r="A4596" t="str">
            <v>M3897</v>
          </cell>
          <cell r="B4596" t="str">
            <v>cadenas de 21mm con eslabones redondos</v>
          </cell>
          <cell r="C4596" t="str">
            <v>m</v>
          </cell>
          <cell r="D4596">
            <v>8.0806900000000006</v>
          </cell>
          <cell r="E4596">
            <v>8.08</v>
          </cell>
          <cell r="F4596">
            <v>1</v>
          </cell>
          <cell r="G4596">
            <v>6.8999999999999997E-4</v>
          </cell>
          <cell r="H4596">
            <v>6.8999999999999997E-4</v>
          </cell>
          <cell r="I4596">
            <v>8</v>
          </cell>
          <cell r="J4596">
            <v>8.9600000000000009</v>
          </cell>
          <cell r="K4596">
            <v>8</v>
          </cell>
        </row>
        <row r="4597">
          <cell r="A4597" t="str">
            <v>M3898</v>
          </cell>
          <cell r="B4597" t="str">
            <v>Canal de pvc de  110mm x3m</v>
          </cell>
          <cell r="C4597" t="str">
            <v>m</v>
          </cell>
          <cell r="D4597">
            <v>6.01309</v>
          </cell>
          <cell r="E4597">
            <v>6.0128599999999999</v>
          </cell>
          <cell r="F4597">
            <v>1</v>
          </cell>
          <cell r="G4597">
            <v>2.3000000000000001E-4</v>
          </cell>
          <cell r="H4597">
            <v>2.3000000000000001E-4</v>
          </cell>
          <cell r="I4597">
            <v>5.9533300000000002</v>
          </cell>
          <cell r="J4597">
            <v>20.0032</v>
          </cell>
        </row>
        <row r="4598">
          <cell r="A4598" t="str">
            <v>M3899</v>
          </cell>
          <cell r="B4598" t="str">
            <v>DUCHA SENCILLA CROMADA  incluye griferia y accesorios</v>
          </cell>
          <cell r="C4598" t="str">
            <v>u</v>
          </cell>
          <cell r="D4598">
            <v>16.160229999999999</v>
          </cell>
          <cell r="E4598">
            <v>16.16</v>
          </cell>
          <cell r="F4598">
            <v>1</v>
          </cell>
          <cell r="G4598">
            <v>2.3000000000000001E-4</v>
          </cell>
          <cell r="H4598">
            <v>2.3000000000000001E-4</v>
          </cell>
          <cell r="I4598">
            <v>16</v>
          </cell>
          <cell r="J4598">
            <v>17.920000000000002</v>
          </cell>
          <cell r="K4598">
            <v>16</v>
          </cell>
        </row>
        <row r="4599">
          <cell r="A4599" t="str">
            <v>M3900</v>
          </cell>
          <cell r="B4599" t="str">
            <v>Sistema de ozono modelo OZ - 2H (2.5 gr/hr)</v>
          </cell>
          <cell r="C4599" t="str">
            <v>u</v>
          </cell>
          <cell r="D4599">
            <v>5816.5180899999996</v>
          </cell>
          <cell r="E4599">
            <v>5816.5178599999999</v>
          </cell>
          <cell r="F4599">
            <v>1</v>
          </cell>
          <cell r="G4599">
            <v>2.3000000000000001E-4</v>
          </cell>
          <cell r="H4599">
            <v>2.3000000000000001E-4</v>
          </cell>
          <cell r="I4599">
            <v>5758.92857</v>
          </cell>
          <cell r="J4599">
            <v>6450</v>
          </cell>
        </row>
        <row r="4600">
          <cell r="A4600" t="str">
            <v>M3901</v>
          </cell>
          <cell r="B4600" t="str">
            <v>Tablero para operación automatizada</v>
          </cell>
          <cell r="C4600" t="str">
            <v>u</v>
          </cell>
          <cell r="D4600">
            <v>901.78916000000004</v>
          </cell>
          <cell r="E4600">
            <v>901.78570999999999</v>
          </cell>
          <cell r="F4600">
            <v>1</v>
          </cell>
          <cell r="G4600">
            <v>3.4499999999999999E-3</v>
          </cell>
          <cell r="H4600">
            <v>3.4499999999999999E-3</v>
          </cell>
          <cell r="I4600">
            <v>892.85713999999996</v>
          </cell>
          <cell r="J4600">
            <v>1000</v>
          </cell>
        </row>
        <row r="4601">
          <cell r="A4601" t="str">
            <v>M3902</v>
          </cell>
          <cell r="B4601" t="str">
            <v>Bomba 7,5HP, tipo goulds o similiar, de motor trifasico</v>
          </cell>
          <cell r="C4601" t="str">
            <v>u</v>
          </cell>
          <cell r="D4601">
            <v>1727.1045999999999</v>
          </cell>
          <cell r="E4601">
            <v>1727.1</v>
          </cell>
          <cell r="F4601">
            <v>1</v>
          </cell>
          <cell r="G4601">
            <v>4.5999999999999999E-3</v>
          </cell>
          <cell r="H4601">
            <v>4.5999999999999999E-3</v>
          </cell>
          <cell r="I4601">
            <v>1710</v>
          </cell>
          <cell r="J4601">
            <v>1915.2000000000003</v>
          </cell>
          <cell r="K4601">
            <v>1710</v>
          </cell>
        </row>
        <row r="4602">
          <cell r="A4602" t="str">
            <v>M3903</v>
          </cell>
          <cell r="B4602" t="str">
            <v>Tanque hidroneumatico de 500gl</v>
          </cell>
          <cell r="C4602" t="str">
            <v>u</v>
          </cell>
          <cell r="D4602">
            <v>1515.0183999999999</v>
          </cell>
          <cell r="E4602">
            <v>1515</v>
          </cell>
          <cell r="F4602">
            <v>1</v>
          </cell>
          <cell r="G4602">
            <v>1.84E-2</v>
          </cell>
          <cell r="H4602">
            <v>1.84E-2</v>
          </cell>
          <cell r="I4602">
            <v>1500</v>
          </cell>
          <cell r="J4602">
            <v>1680.0000000000002</v>
          </cell>
          <cell r="K4602">
            <v>1500</v>
          </cell>
        </row>
        <row r="4603">
          <cell r="A4603" t="str">
            <v>M3904</v>
          </cell>
          <cell r="B4603" t="str">
            <v>manometro</v>
          </cell>
          <cell r="C4603" t="str">
            <v>u</v>
          </cell>
          <cell r="D4603">
            <v>9.0904600000000002</v>
          </cell>
          <cell r="E4603">
            <v>9.09</v>
          </cell>
          <cell r="F4603">
            <v>1</v>
          </cell>
          <cell r="G4603">
            <v>4.6000000000000001E-4</v>
          </cell>
          <cell r="H4603">
            <v>4.6000000000000001E-4</v>
          </cell>
          <cell r="I4603">
            <v>9</v>
          </cell>
          <cell r="J4603">
            <v>10.080000000000002</v>
          </cell>
          <cell r="K4603">
            <v>9</v>
          </cell>
        </row>
        <row r="4604">
          <cell r="A4604" t="str">
            <v>M3905</v>
          </cell>
          <cell r="B4604" t="str">
            <v>Flotador eléctrico RADAS o similar</v>
          </cell>
          <cell r="C4604" t="str">
            <v>u</v>
          </cell>
          <cell r="D4604">
            <v>18.180689999999998</v>
          </cell>
          <cell r="E4604">
            <v>18.18</v>
          </cell>
          <cell r="F4604">
            <v>1</v>
          </cell>
          <cell r="G4604">
            <v>6.8999999999999997E-4</v>
          </cell>
          <cell r="H4604">
            <v>6.8999999999999997E-4</v>
          </cell>
          <cell r="I4604">
            <v>18</v>
          </cell>
          <cell r="J4604">
            <v>20.160000000000004</v>
          </cell>
          <cell r="K4604">
            <v>18</v>
          </cell>
          <cell r="L4604">
            <v>173.33</v>
          </cell>
        </row>
        <row r="4605">
          <cell r="A4605" t="str">
            <v>M3906</v>
          </cell>
          <cell r="B4605" t="str">
            <v xml:space="preserve">Caja de arranque </v>
          </cell>
          <cell r="C4605" t="str">
            <v>u</v>
          </cell>
          <cell r="D4605">
            <v>270.53928999999999</v>
          </cell>
          <cell r="E4605">
            <v>270.53859999999997</v>
          </cell>
          <cell r="F4605">
            <v>1</v>
          </cell>
          <cell r="G4605">
            <v>6.8999999999999997E-4</v>
          </cell>
          <cell r="H4605">
            <v>6.8999999999999997E-4</v>
          </cell>
          <cell r="I4605">
            <v>267.86</v>
          </cell>
          <cell r="J4605">
            <v>300.00320000000005</v>
          </cell>
          <cell r="K4605">
            <v>267.86</v>
          </cell>
        </row>
        <row r="4606">
          <cell r="A4606" t="str">
            <v>M3907</v>
          </cell>
          <cell r="B4606" t="str">
            <v>Codo H.G. 4"X90°</v>
          </cell>
          <cell r="C4606" t="str">
            <v>u</v>
          </cell>
          <cell r="D4606">
            <v>20.201149999999998</v>
          </cell>
          <cell r="E4606">
            <v>20.2</v>
          </cell>
          <cell r="F4606">
            <v>1</v>
          </cell>
          <cell r="G4606">
            <v>1.15E-3</v>
          </cell>
          <cell r="H4606">
            <v>1.15E-3</v>
          </cell>
          <cell r="I4606">
            <v>20</v>
          </cell>
          <cell r="J4606">
            <v>22.400000000000002</v>
          </cell>
          <cell r="K4606">
            <v>20</v>
          </cell>
          <cell r="L4606">
            <v>25.088000000000001</v>
          </cell>
        </row>
        <row r="4607">
          <cell r="A4607" t="str">
            <v>M3907.1</v>
          </cell>
          <cell r="B4607" t="str">
            <v>Union H.G. 4"X90°</v>
          </cell>
          <cell r="C4607" t="str">
            <v>u</v>
          </cell>
          <cell r="D4607">
            <v>20.201149999999998</v>
          </cell>
          <cell r="E4607">
            <v>20.2</v>
          </cell>
          <cell r="F4607">
            <v>1</v>
          </cell>
          <cell r="G4607">
            <v>1.15E-3</v>
          </cell>
          <cell r="H4607">
            <v>1.15E-3</v>
          </cell>
          <cell r="I4607">
            <v>20</v>
          </cell>
          <cell r="J4607">
            <v>22.400000000000002</v>
          </cell>
          <cell r="K4607">
            <v>20</v>
          </cell>
        </row>
        <row r="4608">
          <cell r="A4608" t="str">
            <v>M3907.2</v>
          </cell>
          <cell r="B4608" t="str">
            <v>Tee H.G. 4"X90°</v>
          </cell>
          <cell r="C4608" t="str">
            <v>u</v>
          </cell>
          <cell r="D4608">
            <v>20.201149999999998</v>
          </cell>
          <cell r="E4608">
            <v>20.2</v>
          </cell>
          <cell r="F4608">
            <v>1</v>
          </cell>
          <cell r="G4608">
            <v>1.15E-3</v>
          </cell>
          <cell r="H4608">
            <v>1.15E-3</v>
          </cell>
          <cell r="I4608">
            <v>20</v>
          </cell>
          <cell r="J4608">
            <v>22.400000000000002</v>
          </cell>
          <cell r="K4608">
            <v>20</v>
          </cell>
        </row>
        <row r="4609">
          <cell r="A4609" t="str">
            <v>M3908</v>
          </cell>
          <cell r="B4609" t="str">
            <v>Te de H.G. 3 1/2"</v>
          </cell>
          <cell r="C4609" t="str">
            <v>u</v>
          </cell>
          <cell r="D4609">
            <v>43.43092</v>
          </cell>
          <cell r="E4609">
            <v>43.43</v>
          </cell>
          <cell r="F4609">
            <v>1</v>
          </cell>
          <cell r="G4609">
            <v>9.2000000000000003E-4</v>
          </cell>
          <cell r="H4609">
            <v>9.2000000000000003E-4</v>
          </cell>
          <cell r="I4609">
            <v>43</v>
          </cell>
          <cell r="J4609">
            <v>48.160000000000004</v>
          </cell>
          <cell r="K4609">
            <v>43</v>
          </cell>
          <cell r="L4609">
            <v>3.5</v>
          </cell>
        </row>
        <row r="4610">
          <cell r="A4610" t="str">
            <v>M3909</v>
          </cell>
          <cell r="B4610" t="str">
            <v>Codo de H.G. 3 1/2"</v>
          </cell>
          <cell r="C4610" t="str">
            <v>u</v>
          </cell>
          <cell r="D4610">
            <v>31.310919999999999</v>
          </cell>
          <cell r="E4610">
            <v>31.31</v>
          </cell>
          <cell r="F4610">
            <v>1</v>
          </cell>
          <cell r="G4610">
            <v>9.2000000000000003E-4</v>
          </cell>
          <cell r="H4610">
            <v>9.2000000000000003E-4</v>
          </cell>
          <cell r="I4610">
            <v>31</v>
          </cell>
          <cell r="J4610">
            <v>34.720000000000006</v>
          </cell>
          <cell r="K4610">
            <v>31</v>
          </cell>
        </row>
        <row r="4611">
          <cell r="A4611" t="str">
            <v>M3910</v>
          </cell>
          <cell r="B4611" t="str">
            <v>Valvula check 3 1/2"</v>
          </cell>
          <cell r="C4611" t="str">
            <v>u</v>
          </cell>
          <cell r="D4611">
            <v>252.5069</v>
          </cell>
          <cell r="E4611">
            <v>252.5</v>
          </cell>
          <cell r="F4611">
            <v>1</v>
          </cell>
          <cell r="G4611">
            <v>6.8999999999999999E-3</v>
          </cell>
          <cell r="H4611">
            <v>6.8999999999999999E-3</v>
          </cell>
          <cell r="I4611">
            <v>250</v>
          </cell>
          <cell r="J4611">
            <v>280</v>
          </cell>
          <cell r="K4611">
            <v>250</v>
          </cell>
        </row>
        <row r="4612">
          <cell r="A4612" t="str">
            <v>M3911</v>
          </cell>
          <cell r="B4612" t="str">
            <v>Valvula compuerta 3 1/2" plegar -red white</v>
          </cell>
          <cell r="C4612" t="str">
            <v>u</v>
          </cell>
          <cell r="D4612">
            <v>212.1069</v>
          </cell>
          <cell r="E4612">
            <v>212.1</v>
          </cell>
          <cell r="F4612">
            <v>1</v>
          </cell>
          <cell r="G4612">
            <v>6.8999999999999999E-3</v>
          </cell>
          <cell r="H4612">
            <v>6.8999999999999999E-3</v>
          </cell>
          <cell r="I4612">
            <v>210</v>
          </cell>
          <cell r="J4612">
            <v>235.20000000000002</v>
          </cell>
          <cell r="K4612">
            <v>210</v>
          </cell>
        </row>
        <row r="4613">
          <cell r="A4613" t="str">
            <v>M3912</v>
          </cell>
          <cell r="B4613" t="str">
            <v>Valvula de pie 4"</v>
          </cell>
          <cell r="C4613" t="str">
            <v>u</v>
          </cell>
          <cell r="D4613">
            <v>156.55690000000001</v>
          </cell>
          <cell r="E4613">
            <v>156.55000000000001</v>
          </cell>
          <cell r="F4613">
            <v>1</v>
          </cell>
          <cell r="G4613">
            <v>6.8999999999999999E-3</v>
          </cell>
          <cell r="H4613">
            <v>6.8999999999999999E-3</v>
          </cell>
          <cell r="I4613">
            <v>155</v>
          </cell>
          <cell r="J4613">
            <v>173.60000000000002</v>
          </cell>
          <cell r="K4613">
            <v>155</v>
          </cell>
          <cell r="L4613">
            <v>65.650000000000006</v>
          </cell>
        </row>
        <row r="4614">
          <cell r="A4614" t="str">
            <v>M3913</v>
          </cell>
          <cell r="B4614" t="str">
            <v>Tuberia H.G. 4"</v>
          </cell>
          <cell r="C4614" t="str">
            <v>m</v>
          </cell>
          <cell r="D4614">
            <v>18.514220000000002</v>
          </cell>
          <cell r="E4614">
            <v>18.513300000000001</v>
          </cell>
          <cell r="F4614">
            <v>1</v>
          </cell>
          <cell r="G4614">
            <v>9.2000000000000003E-4</v>
          </cell>
          <cell r="H4614">
            <v>9.2000000000000003E-4</v>
          </cell>
          <cell r="I4614">
            <v>18.329999999999998</v>
          </cell>
          <cell r="J4614">
            <v>20.529599999999999</v>
          </cell>
          <cell r="K4614">
            <v>18.329999999999998</v>
          </cell>
          <cell r="L4614">
            <v>20.533333333333335</v>
          </cell>
        </row>
        <row r="4615">
          <cell r="A4615" t="str">
            <v>M3914</v>
          </cell>
          <cell r="B4615" t="str">
            <v>Tuberia H.G. 3 1/2"</v>
          </cell>
          <cell r="C4615" t="str">
            <v>m</v>
          </cell>
          <cell r="D4615">
            <v>8.0806900000000006</v>
          </cell>
          <cell r="E4615">
            <v>8.08</v>
          </cell>
          <cell r="F4615">
            <v>1</v>
          </cell>
          <cell r="G4615">
            <v>6.8999999999999997E-4</v>
          </cell>
          <cell r="H4615">
            <v>6.8999999999999997E-4</v>
          </cell>
          <cell r="I4615">
            <v>8</v>
          </cell>
          <cell r="J4615">
            <v>8.9600000000000009</v>
          </cell>
          <cell r="K4615">
            <v>8</v>
          </cell>
        </row>
        <row r="4616">
          <cell r="A4616" t="str">
            <v>M3915</v>
          </cell>
          <cell r="B4616" t="str">
            <v>Ampliación 1 1/2" a 3 1/2"</v>
          </cell>
          <cell r="C4616" t="str">
            <v>u</v>
          </cell>
          <cell r="D4616">
            <v>33.330460000000002</v>
          </cell>
          <cell r="E4616">
            <v>33.33</v>
          </cell>
          <cell r="F4616">
            <v>1</v>
          </cell>
          <cell r="G4616">
            <v>4.6000000000000001E-4</v>
          </cell>
          <cell r="H4616">
            <v>4.6000000000000001E-4</v>
          </cell>
          <cell r="I4616">
            <v>33</v>
          </cell>
          <cell r="J4616">
            <v>36.96</v>
          </cell>
          <cell r="K4616">
            <v>33</v>
          </cell>
        </row>
        <row r="4617">
          <cell r="A4617" t="str">
            <v>M3916</v>
          </cell>
          <cell r="B4617" t="str">
            <v>Reducción excentrica de 4" a 2"</v>
          </cell>
          <cell r="C4617" t="str">
            <v>u</v>
          </cell>
          <cell r="D4617">
            <v>22.220690000000001</v>
          </cell>
          <cell r="E4617">
            <v>22.22</v>
          </cell>
          <cell r="F4617">
            <v>1</v>
          </cell>
          <cell r="G4617">
            <v>6.8999999999999997E-4</v>
          </cell>
          <cell r="H4617">
            <v>6.8999999999999997E-4</v>
          </cell>
          <cell r="I4617">
            <v>22</v>
          </cell>
          <cell r="J4617">
            <v>24.64</v>
          </cell>
          <cell r="K4617">
            <v>22</v>
          </cell>
        </row>
        <row r="4618">
          <cell r="A4618" t="str">
            <v>M3917</v>
          </cell>
          <cell r="B4618" t="str">
            <v>Tanque hidroneumatico de 60gl</v>
          </cell>
          <cell r="C4618" t="str">
            <v>u</v>
          </cell>
          <cell r="D4618">
            <v>505.02760000000001</v>
          </cell>
          <cell r="E4618">
            <v>505</v>
          </cell>
          <cell r="F4618">
            <v>1</v>
          </cell>
          <cell r="G4618">
            <v>2.76E-2</v>
          </cell>
          <cell r="H4618">
            <v>2.76E-2</v>
          </cell>
          <cell r="I4618">
            <v>500</v>
          </cell>
          <cell r="J4618">
            <v>560</v>
          </cell>
          <cell r="K4618">
            <v>500</v>
          </cell>
        </row>
        <row r="4619">
          <cell r="A4619" t="str">
            <v>M3918</v>
          </cell>
          <cell r="B4619" t="str">
            <v>Extintores PQS 5kg</v>
          </cell>
          <cell r="C4619" t="str">
            <v>u</v>
          </cell>
          <cell r="D4619">
            <v>33.685339999999997</v>
          </cell>
          <cell r="E4619">
            <v>33.683500000000002</v>
          </cell>
          <cell r="F4619">
            <v>1</v>
          </cell>
          <cell r="G4619">
            <v>1.8400000000000001E-3</v>
          </cell>
          <cell r="H4619">
            <v>1.8400000000000001E-3</v>
          </cell>
          <cell r="I4619">
            <v>33.35</v>
          </cell>
          <cell r="J4619">
            <v>37.352000000000004</v>
          </cell>
          <cell r="K4619">
            <v>33.35</v>
          </cell>
        </row>
        <row r="4620">
          <cell r="A4620" t="str">
            <v>M3919</v>
          </cell>
          <cell r="B4620" t="str">
            <v>abrasadera para extintor</v>
          </cell>
          <cell r="C4620" t="str">
            <v>u</v>
          </cell>
          <cell r="D4620">
            <v>5.4138299999999999</v>
          </cell>
          <cell r="E4620">
            <v>5.4135999999999997</v>
          </cell>
          <cell r="F4620">
            <v>1</v>
          </cell>
          <cell r="G4620">
            <v>2.3000000000000001E-4</v>
          </cell>
          <cell r="H4620">
            <v>2.3000000000000001E-4</v>
          </cell>
          <cell r="I4620">
            <v>5.36</v>
          </cell>
          <cell r="J4620">
            <v>6.0032000000000005</v>
          </cell>
          <cell r="K4620">
            <v>5.36</v>
          </cell>
        </row>
        <row r="4621">
          <cell r="A4621" t="str">
            <v>M3920</v>
          </cell>
          <cell r="B4621" t="str">
            <v>Gabinete metalico 70x70x20 cm</v>
          </cell>
          <cell r="C4621" t="str">
            <v>u</v>
          </cell>
          <cell r="D4621">
            <v>90.904600000000002</v>
          </cell>
          <cell r="E4621">
            <v>90.9</v>
          </cell>
          <cell r="F4621">
            <v>1</v>
          </cell>
          <cell r="G4621">
            <v>4.5999999999999999E-3</v>
          </cell>
          <cell r="H4621">
            <v>4.5999999999999999E-3</v>
          </cell>
          <cell r="I4621">
            <v>90</v>
          </cell>
          <cell r="J4621">
            <v>100.80000000000001</v>
          </cell>
          <cell r="K4621">
            <v>90</v>
          </cell>
        </row>
        <row r="4622">
          <cell r="A4622" t="str">
            <v>M3921</v>
          </cell>
          <cell r="B4622" t="str">
            <v>Válvula angular de 1 1/2 " (incendios)</v>
          </cell>
          <cell r="C4622" t="str">
            <v>u</v>
          </cell>
          <cell r="D4622">
            <v>60.604599999999998</v>
          </cell>
          <cell r="E4622">
            <v>60.6</v>
          </cell>
          <cell r="F4622">
            <v>1</v>
          </cell>
          <cell r="G4622">
            <v>4.5999999999999999E-3</v>
          </cell>
          <cell r="H4622">
            <v>4.5999999999999999E-3</v>
          </cell>
          <cell r="I4622">
            <v>60</v>
          </cell>
          <cell r="J4622">
            <v>67.2</v>
          </cell>
          <cell r="K4622">
            <v>60</v>
          </cell>
        </row>
        <row r="4623">
          <cell r="A4623" t="str">
            <v>M3922</v>
          </cell>
          <cell r="B4623" t="str">
            <v>Niple 1 1/2" (NPT-NST) (incendios)</v>
          </cell>
          <cell r="C4623" t="str">
            <v>u</v>
          </cell>
          <cell r="D4623">
            <v>30.300689999999999</v>
          </cell>
          <cell r="E4623">
            <v>30.3</v>
          </cell>
          <cell r="F4623">
            <v>1</v>
          </cell>
          <cell r="G4623">
            <v>6.8999999999999997E-4</v>
          </cell>
          <cell r="H4623">
            <v>6.8999999999999997E-4</v>
          </cell>
          <cell r="I4623">
            <v>30</v>
          </cell>
          <cell r="J4623">
            <v>33.6</v>
          </cell>
          <cell r="K4623">
            <v>30</v>
          </cell>
        </row>
        <row r="4624">
          <cell r="A4624" t="str">
            <v>M3923</v>
          </cell>
          <cell r="B4624" t="str">
            <v>Pitón chorro -neblina bronce de 1 1/2"</v>
          </cell>
          <cell r="C4624" t="str">
            <v>u</v>
          </cell>
          <cell r="D4624">
            <v>50.500459999999997</v>
          </cell>
          <cell r="E4624">
            <v>50.5</v>
          </cell>
          <cell r="F4624">
            <v>1</v>
          </cell>
          <cell r="G4624">
            <v>4.6000000000000001E-4</v>
          </cell>
          <cell r="H4624">
            <v>4.6000000000000001E-4</v>
          </cell>
          <cell r="I4624">
            <v>50</v>
          </cell>
          <cell r="J4624">
            <v>56.000000000000007</v>
          </cell>
          <cell r="K4624">
            <v>50</v>
          </cell>
        </row>
        <row r="4625">
          <cell r="A4625" t="str">
            <v>M3924</v>
          </cell>
          <cell r="B4625" t="str">
            <v>Colgador de manguera/incendios de 30 mts</v>
          </cell>
          <cell r="C4625" t="str">
            <v>u</v>
          </cell>
          <cell r="D4625">
            <v>30.300229999999999</v>
          </cell>
          <cell r="E4625">
            <v>30.3</v>
          </cell>
          <cell r="F4625">
            <v>1</v>
          </cell>
          <cell r="G4625">
            <v>2.3000000000000001E-4</v>
          </cell>
          <cell r="H4625">
            <v>2.3000000000000001E-4</v>
          </cell>
          <cell r="I4625">
            <v>30</v>
          </cell>
          <cell r="J4625">
            <v>33.6</v>
          </cell>
          <cell r="K4625">
            <v>30</v>
          </cell>
        </row>
        <row r="4626">
          <cell r="A4626" t="str">
            <v>M3925</v>
          </cell>
          <cell r="B4626" t="str">
            <v>Hacha de bombero, 6lb. con punta</v>
          </cell>
          <cell r="C4626" t="str">
            <v>u</v>
          </cell>
          <cell r="D4626">
            <v>40.400460000000002</v>
          </cell>
          <cell r="E4626">
            <v>40.4</v>
          </cell>
          <cell r="F4626">
            <v>1</v>
          </cell>
          <cell r="G4626">
            <v>4.6000000000000001E-4</v>
          </cell>
          <cell r="H4626">
            <v>4.6000000000000001E-4</v>
          </cell>
          <cell r="I4626">
            <v>40</v>
          </cell>
          <cell r="J4626">
            <v>44.800000000000004</v>
          </cell>
          <cell r="K4626">
            <v>40</v>
          </cell>
        </row>
        <row r="4627">
          <cell r="A4627" t="str">
            <v>M3926</v>
          </cell>
          <cell r="B4627" t="str">
            <v>Llave spanner (nacional)</v>
          </cell>
          <cell r="C4627" t="str">
            <v>u</v>
          </cell>
          <cell r="D4627">
            <v>20.200230000000001</v>
          </cell>
          <cell r="E4627">
            <v>20.2</v>
          </cell>
          <cell r="F4627">
            <v>1</v>
          </cell>
          <cell r="G4627">
            <v>2.3000000000000001E-4</v>
          </cell>
          <cell r="H4627">
            <v>2.3000000000000001E-4</v>
          </cell>
          <cell r="I4627">
            <v>20</v>
          </cell>
          <cell r="J4627">
            <v>22.400000000000002</v>
          </cell>
          <cell r="K4627">
            <v>20</v>
          </cell>
        </row>
        <row r="4628">
          <cell r="A4628" t="str">
            <v>M3927</v>
          </cell>
          <cell r="B4628" t="str">
            <v>Manguera de 1 1/2" x30m de polipropileno</v>
          </cell>
          <cell r="C4628" t="str">
            <v>u</v>
          </cell>
          <cell r="D4628">
            <v>90.900459999999995</v>
          </cell>
          <cell r="E4628">
            <v>90.9</v>
          </cell>
          <cell r="F4628">
            <v>1</v>
          </cell>
          <cell r="G4628">
            <v>4.6000000000000001E-4</v>
          </cell>
          <cell r="H4628">
            <v>4.6000000000000001E-4</v>
          </cell>
          <cell r="I4628">
            <v>90</v>
          </cell>
          <cell r="J4628">
            <v>100.80000000000001</v>
          </cell>
          <cell r="K4628">
            <v>90</v>
          </cell>
        </row>
        <row r="4629">
          <cell r="A4629" t="str">
            <v>M3928</v>
          </cell>
          <cell r="B4629" t="str">
            <v>Siamesa 4"X2 1/2"X2 1/2"</v>
          </cell>
          <cell r="C4629" t="str">
            <v>u</v>
          </cell>
          <cell r="D4629">
            <v>282.80689999999998</v>
          </cell>
          <cell r="E4629">
            <v>282.8</v>
          </cell>
          <cell r="F4629">
            <v>1</v>
          </cell>
          <cell r="G4629">
            <v>6.8999999999999999E-3</v>
          </cell>
          <cell r="H4629">
            <v>6.8999999999999999E-3</v>
          </cell>
          <cell r="I4629">
            <v>280</v>
          </cell>
          <cell r="J4629">
            <v>313.60000000000002</v>
          </cell>
          <cell r="K4629">
            <v>280</v>
          </cell>
        </row>
        <row r="4630">
          <cell r="A4630" t="str">
            <v>M3928.1</v>
          </cell>
          <cell r="B4630" t="str">
            <v>Siamesa 3"X2 1/2"X2 1/2"</v>
          </cell>
          <cell r="C4630" t="str">
            <v>u</v>
          </cell>
          <cell r="D4630">
            <v>222.20689999999999</v>
          </cell>
          <cell r="E4630">
            <v>222.2</v>
          </cell>
          <cell r="F4630">
            <v>1</v>
          </cell>
          <cell r="G4630">
            <v>6.8999999999999999E-3</v>
          </cell>
          <cell r="H4630">
            <v>6.8999999999999999E-3</v>
          </cell>
          <cell r="I4630">
            <v>220</v>
          </cell>
          <cell r="J4630">
            <v>246.40000000000003</v>
          </cell>
          <cell r="K4630">
            <v>220</v>
          </cell>
        </row>
        <row r="4631">
          <cell r="A4631" t="str">
            <v>M3929</v>
          </cell>
          <cell r="B4631" t="str">
            <v>Valvula check 4"</v>
          </cell>
          <cell r="C4631" t="str">
            <v>u</v>
          </cell>
          <cell r="D4631">
            <v>202.0069</v>
          </cell>
          <cell r="E4631">
            <v>202</v>
          </cell>
          <cell r="F4631">
            <v>1</v>
          </cell>
          <cell r="G4631">
            <v>6.8999999999999999E-3</v>
          </cell>
          <cell r="H4631">
            <v>6.8999999999999999E-3</v>
          </cell>
          <cell r="I4631">
            <v>200</v>
          </cell>
          <cell r="J4631">
            <v>224.00000000000003</v>
          </cell>
          <cell r="K4631">
            <v>200</v>
          </cell>
        </row>
        <row r="4632">
          <cell r="A4632" t="str">
            <v>M3930</v>
          </cell>
          <cell r="B4632" t="str">
            <v>sifon desague 110mm</v>
          </cell>
          <cell r="C4632" t="str">
            <v>u</v>
          </cell>
          <cell r="D4632">
            <v>3.9896400000000001</v>
          </cell>
          <cell r="E4632">
            <v>3.9895</v>
          </cell>
          <cell r="F4632">
            <v>1</v>
          </cell>
          <cell r="G4632">
            <v>1.3999999999999999E-4</v>
          </cell>
          <cell r="H4632">
            <v>1.3999999999999999E-4</v>
          </cell>
          <cell r="I4632">
            <v>3.95</v>
          </cell>
          <cell r="J4632">
            <v>4.4240000000000004</v>
          </cell>
          <cell r="K4632">
            <v>3.95</v>
          </cell>
        </row>
        <row r="4633">
          <cell r="A4633" t="str">
            <v>M3931</v>
          </cell>
          <cell r="B4633" t="str">
            <v>rociadores (57-77°C)</v>
          </cell>
          <cell r="C4633" t="str">
            <v>u</v>
          </cell>
          <cell r="D4633">
            <v>101.00069000000001</v>
          </cell>
          <cell r="E4633">
            <v>101</v>
          </cell>
          <cell r="F4633">
            <v>1</v>
          </cell>
          <cell r="G4633">
            <v>6.8999999999999997E-4</v>
          </cell>
          <cell r="H4633">
            <v>6.8999999999999997E-4</v>
          </cell>
          <cell r="I4633">
            <v>100</v>
          </cell>
          <cell r="J4633">
            <v>112.00000000000001</v>
          </cell>
          <cell r="K4633">
            <v>100</v>
          </cell>
        </row>
        <row r="4634">
          <cell r="A4634" t="str">
            <v>M3932</v>
          </cell>
          <cell r="B4634" t="str">
            <v>Barra recta de 60cm en acero inoxidable</v>
          </cell>
          <cell r="C4634" t="str">
            <v>u</v>
          </cell>
          <cell r="D4634">
            <v>63.632300000000001</v>
          </cell>
          <cell r="E4634">
            <v>63.63</v>
          </cell>
          <cell r="F4634">
            <v>1</v>
          </cell>
          <cell r="G4634">
            <v>2.3E-3</v>
          </cell>
          <cell r="H4634">
            <v>2.3E-3</v>
          </cell>
          <cell r="I4634">
            <v>63</v>
          </cell>
          <cell r="J4634">
            <v>70.56</v>
          </cell>
          <cell r="K4634">
            <v>63</v>
          </cell>
        </row>
        <row r="4635">
          <cell r="A4635" t="str">
            <v>M3933</v>
          </cell>
          <cell r="B4635" t="str">
            <v>Barra recta de 90cm en acero inoxidable</v>
          </cell>
          <cell r="C4635" t="str">
            <v>u</v>
          </cell>
          <cell r="D4635">
            <v>121.20276</v>
          </cell>
          <cell r="E4635">
            <v>121.2</v>
          </cell>
          <cell r="F4635">
            <v>1</v>
          </cell>
          <cell r="G4635">
            <v>2.7599999999999999E-3</v>
          </cell>
          <cell r="H4635">
            <v>2.7599999999999999E-3</v>
          </cell>
          <cell r="I4635">
            <v>120</v>
          </cell>
          <cell r="J4635">
            <v>134.4</v>
          </cell>
          <cell r="K4635">
            <v>120</v>
          </cell>
        </row>
        <row r="4636">
          <cell r="A4636" t="str">
            <v>M3934</v>
          </cell>
          <cell r="B4636" t="str">
            <v>Receptor matriz de 4m3 con bomba de 0,5hp</v>
          </cell>
          <cell r="C4636" t="str">
            <v>u</v>
          </cell>
          <cell r="D4636">
            <v>3030.0002300000001</v>
          </cell>
          <cell r="E4636">
            <v>3030</v>
          </cell>
          <cell r="F4636">
            <v>1</v>
          </cell>
          <cell r="G4636">
            <v>2.3000000000000001E-4</v>
          </cell>
          <cell r="H4636">
            <v>2.3000000000000001E-4</v>
          </cell>
          <cell r="I4636">
            <v>3000</v>
          </cell>
          <cell r="J4636">
            <v>3360.0000000000005</v>
          </cell>
        </row>
        <row r="4637">
          <cell r="A4637" t="str">
            <v>M3935</v>
          </cell>
          <cell r="B4637" t="str">
            <v>Sistema oxigenador de 2m3 con bombas de recirculación</v>
          </cell>
          <cell r="C4637" t="str">
            <v>u</v>
          </cell>
          <cell r="D4637">
            <v>4949.0006899999998</v>
          </cell>
          <cell r="E4637">
            <v>4949</v>
          </cell>
          <cell r="F4637">
            <v>1</v>
          </cell>
          <cell r="G4637">
            <v>6.8999999999999997E-4</v>
          </cell>
          <cell r="H4637">
            <v>6.8999999999999997E-4</v>
          </cell>
          <cell r="I4637">
            <v>4900</v>
          </cell>
          <cell r="J4637">
            <v>5488.0000000000009</v>
          </cell>
        </row>
        <row r="4638">
          <cell r="A4638" t="str">
            <v>M3936</v>
          </cell>
          <cell r="B4638" t="str">
            <v>Clarificador de hidrociclon CVI, bomba doble acción de 0,5HP y purifica</v>
          </cell>
          <cell r="C4638" t="str">
            <v>u</v>
          </cell>
          <cell r="D4638">
            <v>5050.0002299999996</v>
          </cell>
          <cell r="E4638">
            <v>5050</v>
          </cell>
          <cell r="F4638">
            <v>1</v>
          </cell>
          <cell r="G4638">
            <v>2.3000000000000001E-4</v>
          </cell>
          <cell r="H4638">
            <v>2.3000000000000001E-4</v>
          </cell>
          <cell r="I4638">
            <v>5000</v>
          </cell>
          <cell r="J4638">
            <v>5600.0000000000009</v>
          </cell>
        </row>
        <row r="4639">
          <cell r="A4639" t="str">
            <v>M3937</v>
          </cell>
          <cell r="B4639" t="str">
            <v>Tablero para operación automatizada aguaS servidaS capacidad 10m3</v>
          </cell>
          <cell r="C4639" t="str">
            <v>u</v>
          </cell>
          <cell r="D4639">
            <v>808.00459999999998</v>
          </cell>
          <cell r="E4639">
            <v>808</v>
          </cell>
          <cell r="F4639">
            <v>1</v>
          </cell>
          <cell r="G4639">
            <v>4.5999999999999999E-3</v>
          </cell>
          <cell r="H4639">
            <v>4.5999999999999999E-3</v>
          </cell>
          <cell r="I4639">
            <v>800</v>
          </cell>
          <cell r="J4639">
            <v>896.00000000000011</v>
          </cell>
        </row>
        <row r="4640">
          <cell r="A4640" t="str">
            <v>M3937.1</v>
          </cell>
          <cell r="B4640" t="str">
            <v>Tablero para operación automatizada sistema AA.PP.</v>
          </cell>
          <cell r="C4640" t="str">
            <v>u</v>
          </cell>
          <cell r="D4640">
            <v>808.00459999999998</v>
          </cell>
          <cell r="E4640">
            <v>808</v>
          </cell>
          <cell r="F4640">
            <v>1</v>
          </cell>
          <cell r="G4640">
            <v>4.5999999999999999E-3</v>
          </cell>
          <cell r="H4640">
            <v>4.5999999999999999E-3</v>
          </cell>
          <cell r="I4640">
            <v>800</v>
          </cell>
          <cell r="J4640">
            <v>896.00000000000011</v>
          </cell>
        </row>
        <row r="4641">
          <cell r="A4641" t="str">
            <v>M3938</v>
          </cell>
          <cell r="B4641" t="str">
            <v>Pre sedimentador  HAP -100p(50m3/día)</v>
          </cell>
          <cell r="C4641" t="str">
            <v>u</v>
          </cell>
          <cell r="D4641">
            <v>2162.0264299999999</v>
          </cell>
          <cell r="E4641">
            <v>2162.0261999999998</v>
          </cell>
          <cell r="F4641">
            <v>1</v>
          </cell>
          <cell r="G4641">
            <v>2.3000000000000001E-4</v>
          </cell>
          <cell r="H4641">
            <v>2.3000000000000001E-4</v>
          </cell>
          <cell r="I4641">
            <v>2140.62</v>
          </cell>
          <cell r="J4641">
            <v>2397.4944</v>
          </cell>
        </row>
        <row r="4642">
          <cell r="A4642" t="str">
            <v>M3939</v>
          </cell>
          <cell r="B4642" t="str">
            <v>Caseta de protección 2x3</v>
          </cell>
          <cell r="C4642" t="str">
            <v>u</v>
          </cell>
          <cell r="D4642">
            <v>606.00022999999999</v>
          </cell>
          <cell r="E4642">
            <v>606</v>
          </cell>
          <cell r="F4642">
            <v>1</v>
          </cell>
          <cell r="G4642">
            <v>2.3000000000000001E-4</v>
          </cell>
          <cell r="H4642">
            <v>2.3000000000000001E-4</v>
          </cell>
          <cell r="I4642">
            <v>600</v>
          </cell>
          <cell r="J4642">
            <v>672.00000000000011</v>
          </cell>
        </row>
        <row r="4643">
          <cell r="A4643" t="str">
            <v>M3940</v>
          </cell>
          <cell r="B4643" t="str">
            <v>Sistemas de bombas, captación 1,0HP; Impulsión 3,0HP</v>
          </cell>
          <cell r="C4643" t="str">
            <v>u</v>
          </cell>
          <cell r="D4643">
            <v>2398.7568999999999</v>
          </cell>
          <cell r="E4643">
            <v>2398.75</v>
          </cell>
          <cell r="F4643">
            <v>1</v>
          </cell>
          <cell r="G4643">
            <v>6.8999999999999999E-3</v>
          </cell>
          <cell r="H4643">
            <v>6.8999999999999999E-3</v>
          </cell>
          <cell r="I4643">
            <v>2375</v>
          </cell>
          <cell r="J4643">
            <v>2660.0000000000005</v>
          </cell>
        </row>
        <row r="4644">
          <cell r="A4644" t="str">
            <v>M3940.1</v>
          </cell>
          <cell r="B4644" t="str">
            <v>Sistemas de bombas, captación 0,5HP; Impulsión 2,0HP</v>
          </cell>
          <cell r="C4644" t="str">
            <v>u</v>
          </cell>
          <cell r="D4644">
            <v>1818.0069000000001</v>
          </cell>
          <cell r="E4644">
            <v>1818</v>
          </cell>
          <cell r="F4644">
            <v>1</v>
          </cell>
          <cell r="G4644">
            <v>6.8999999999999999E-3</v>
          </cell>
          <cell r="H4644">
            <v>6.8999999999999999E-3</v>
          </cell>
          <cell r="I4644">
            <v>1800</v>
          </cell>
          <cell r="J4644">
            <v>2016.0000000000002</v>
          </cell>
        </row>
        <row r="4645">
          <cell r="A4645" t="str">
            <v>M3941</v>
          </cell>
          <cell r="B4645" t="str">
            <v>Hidrociclon cónico de PVC d=1,6XH=3,50m</v>
          </cell>
          <cell r="C4645" t="str">
            <v>u</v>
          </cell>
          <cell r="D4645">
            <v>1925.3131900000001</v>
          </cell>
          <cell r="E4645">
            <v>1925.3125</v>
          </cell>
          <cell r="F4645">
            <v>1</v>
          </cell>
          <cell r="G4645">
            <v>6.8999999999999997E-4</v>
          </cell>
          <cell r="H4645">
            <v>6.8999999999999997E-4</v>
          </cell>
          <cell r="I4645">
            <v>1906.25</v>
          </cell>
          <cell r="J4645">
            <v>2135</v>
          </cell>
        </row>
        <row r="4646">
          <cell r="A4646" t="str">
            <v>M3942</v>
          </cell>
          <cell r="B4646" t="str">
            <v>Tanque tipo botella en PVC de 20m3 grado alimenticio D=2,64XH=4,00M</v>
          </cell>
          <cell r="C4646" t="str">
            <v>u</v>
          </cell>
          <cell r="D4646">
            <v>848.43449999999996</v>
          </cell>
          <cell r="E4646">
            <v>848.4</v>
          </cell>
          <cell r="F4646">
            <v>1</v>
          </cell>
          <cell r="G4646">
            <v>3.4500000000000003E-2</v>
          </cell>
          <cell r="H4646">
            <v>3.4500000000000003E-2</v>
          </cell>
          <cell r="I4646">
            <v>840</v>
          </cell>
          <cell r="J4646">
            <v>940.80000000000007</v>
          </cell>
        </row>
        <row r="4647">
          <cell r="A4647" t="str">
            <v>M3943</v>
          </cell>
          <cell r="B4647" t="str">
            <v>Tablero para operación automatizada agua pre sedimentador</v>
          </cell>
          <cell r="C4647" t="str">
            <v>u</v>
          </cell>
          <cell r="D4647">
            <v>3181.5068999999999</v>
          </cell>
          <cell r="E4647">
            <v>3181.5</v>
          </cell>
          <cell r="F4647">
            <v>1</v>
          </cell>
          <cell r="G4647">
            <v>6.8999999999999999E-3</v>
          </cell>
          <cell r="H4647">
            <v>6.8999999999999999E-3</v>
          </cell>
          <cell r="I4647">
            <v>3150</v>
          </cell>
          <cell r="J4647">
            <v>3528.0000000000005</v>
          </cell>
        </row>
        <row r="4648">
          <cell r="A4648" t="str">
            <v>M3944</v>
          </cell>
          <cell r="B4648" t="str">
            <v>Planta Potabilizadora -100P(50m3/día)</v>
          </cell>
          <cell r="C4648" t="str">
            <v>u</v>
          </cell>
          <cell r="D4648">
            <v>12120.00023</v>
          </cell>
          <cell r="E4648">
            <v>12120</v>
          </cell>
          <cell r="F4648">
            <v>1</v>
          </cell>
          <cell r="G4648">
            <v>2.3000000000000001E-4</v>
          </cell>
          <cell r="H4648">
            <v>2.3000000000000001E-4</v>
          </cell>
          <cell r="I4648">
            <v>12000</v>
          </cell>
          <cell r="J4648">
            <v>13440.000000000002</v>
          </cell>
        </row>
        <row r="4649">
          <cell r="A4649" t="str">
            <v>M3945</v>
          </cell>
          <cell r="B4649" t="str">
            <v>Purificacidor por hidroxigenación Iónica</v>
          </cell>
          <cell r="C4649" t="str">
            <v>u</v>
          </cell>
          <cell r="D4649">
            <v>2451.7301400000001</v>
          </cell>
          <cell r="E4649">
            <v>2451.72991</v>
          </cell>
          <cell r="F4649">
            <v>1</v>
          </cell>
          <cell r="G4649">
            <v>2.3000000000000001E-4</v>
          </cell>
          <cell r="H4649">
            <v>2.3000000000000001E-4</v>
          </cell>
          <cell r="I4649">
            <v>2427.4553599999999</v>
          </cell>
          <cell r="J4649">
            <v>2718.75</v>
          </cell>
        </row>
        <row r="4650">
          <cell r="A4650" t="str">
            <v>M3946</v>
          </cell>
          <cell r="B4650" t="str">
            <v>Filtro de lecho vertical de 24" con carga mix y sistema de retro lavado</v>
          </cell>
          <cell r="C4650" t="str">
            <v>u</v>
          </cell>
          <cell r="D4650">
            <v>1269.7284</v>
          </cell>
          <cell r="E4650">
            <v>1269.7215000000001</v>
          </cell>
          <cell r="F4650">
            <v>1</v>
          </cell>
          <cell r="G4650">
            <v>6.8999999999999999E-3</v>
          </cell>
          <cell r="H4650">
            <v>6.8999999999999999E-3</v>
          </cell>
          <cell r="I4650">
            <v>1257.1500000000001</v>
          </cell>
          <cell r="J4650">
            <v>1408.0080000000003</v>
          </cell>
          <cell r="K4650">
            <v>1257.1500000000001</v>
          </cell>
        </row>
        <row r="4651">
          <cell r="A4651" t="str">
            <v>M3947</v>
          </cell>
          <cell r="B4651" t="str">
            <v>Tablero para operación automatizada potabilización</v>
          </cell>
          <cell r="C4651" t="str">
            <v>u</v>
          </cell>
          <cell r="D4651">
            <v>1515.0069000000001</v>
          </cell>
          <cell r="E4651">
            <v>1515</v>
          </cell>
          <cell r="F4651">
            <v>1</v>
          </cell>
          <cell r="G4651">
            <v>6.8999999999999999E-3</v>
          </cell>
          <cell r="H4651">
            <v>6.8999999999999999E-3</v>
          </cell>
          <cell r="I4651">
            <v>1500</v>
          </cell>
          <cell r="J4651">
            <v>1680.0000000000002</v>
          </cell>
        </row>
        <row r="4652">
          <cell r="A4652" t="str">
            <v>M3948</v>
          </cell>
          <cell r="B4652" t="str">
            <v>Encofrado metalico para pozos</v>
          </cell>
          <cell r="C4652" t="str">
            <v>u</v>
          </cell>
          <cell r="D4652">
            <v>101.0069</v>
          </cell>
          <cell r="E4652">
            <v>101</v>
          </cell>
          <cell r="F4652">
            <v>1</v>
          </cell>
          <cell r="G4652">
            <v>6.8999999999999999E-3</v>
          </cell>
          <cell r="H4652">
            <v>6.8999999999999999E-3</v>
          </cell>
          <cell r="I4652">
            <v>100</v>
          </cell>
          <cell r="J4652">
            <v>112.00000000000001</v>
          </cell>
        </row>
        <row r="4653">
          <cell r="A4653" t="str">
            <v>M3949</v>
          </cell>
          <cell r="B4653" t="str">
            <v>Persianas verticales de PVC</v>
          </cell>
          <cell r="C4653" t="str">
            <v>m2</v>
          </cell>
          <cell r="D4653">
            <v>15.3322</v>
          </cell>
          <cell r="E4653">
            <v>15.330360000000001</v>
          </cell>
          <cell r="F4653">
            <v>1</v>
          </cell>
          <cell r="G4653">
            <v>1.8400000000000001E-3</v>
          </cell>
          <cell r="H4653">
            <v>1.8400000000000001E-3</v>
          </cell>
          <cell r="I4653">
            <v>15.178570000000001</v>
          </cell>
          <cell r="J4653">
            <v>17</v>
          </cell>
        </row>
        <row r="4654">
          <cell r="A4654" t="str">
            <v>M3950</v>
          </cell>
          <cell r="B4654" t="str">
            <v>Polietileno negro</v>
          </cell>
          <cell r="C4654" t="str">
            <v>m2</v>
          </cell>
          <cell r="D4654">
            <v>0.54108999999999996</v>
          </cell>
          <cell r="E4654">
            <v>0.54107000000000005</v>
          </cell>
          <cell r="F4654">
            <v>1</v>
          </cell>
          <cell r="G4654">
            <v>2.0000000000000002E-5</v>
          </cell>
          <cell r="H4654">
            <v>2.0000000000000002E-5</v>
          </cell>
          <cell r="I4654">
            <v>0.53571000000000002</v>
          </cell>
          <cell r="J4654">
            <v>0.6</v>
          </cell>
        </row>
        <row r="4655">
          <cell r="A4655" t="str">
            <v>M3951</v>
          </cell>
          <cell r="B4655" t="str">
            <v>Alucubon 4mm</v>
          </cell>
          <cell r="C4655" t="str">
            <v>m2</v>
          </cell>
          <cell r="D4655">
            <v>31.563880000000001</v>
          </cell>
          <cell r="E4655">
            <v>31.5625</v>
          </cell>
          <cell r="F4655">
            <v>1</v>
          </cell>
          <cell r="G4655">
            <v>1.3799999999999999E-3</v>
          </cell>
          <cell r="H4655">
            <v>1.3799999999999999E-3</v>
          </cell>
          <cell r="I4655">
            <v>31.25</v>
          </cell>
          <cell r="J4655">
            <v>35</v>
          </cell>
        </row>
        <row r="4656">
          <cell r="A4656" t="str">
            <v>M3952</v>
          </cell>
          <cell r="B4656" t="str">
            <v>Espejo para baño de 3mm</v>
          </cell>
          <cell r="C4656" t="str">
            <v>m2</v>
          </cell>
          <cell r="D4656">
            <v>9.9210200000000004</v>
          </cell>
          <cell r="E4656">
            <v>9.9196399999999993</v>
          </cell>
          <cell r="F4656">
            <v>1</v>
          </cell>
          <cell r="G4656">
            <v>1.3799999999999999E-3</v>
          </cell>
          <cell r="H4656">
            <v>1.3799999999999999E-3</v>
          </cell>
          <cell r="I4656">
            <v>9.8214299999999994</v>
          </cell>
          <cell r="J4656">
            <v>11</v>
          </cell>
        </row>
        <row r="4657">
          <cell r="A4657" t="str">
            <v>M3953</v>
          </cell>
          <cell r="B4657" t="str">
            <v>Sujetadores para espejos</v>
          </cell>
          <cell r="C4657" t="str">
            <v>u</v>
          </cell>
          <cell r="D4657">
            <v>9.919E-2</v>
          </cell>
          <cell r="E4657">
            <v>9.919E-2</v>
          </cell>
          <cell r="F4657">
            <v>1</v>
          </cell>
          <cell r="G4657">
            <v>0</v>
          </cell>
          <cell r="H4657">
            <v>0</v>
          </cell>
          <cell r="I4657">
            <v>9.8210000000000006E-2</v>
          </cell>
          <cell r="J4657">
            <v>0.11</v>
          </cell>
        </row>
        <row r="4658">
          <cell r="A4658" t="str">
            <v>M3954</v>
          </cell>
          <cell r="B4658" t="str">
            <v>Juntas Masujunt. 40 mm.</v>
          </cell>
          <cell r="C4658" t="str">
            <v>ml</v>
          </cell>
          <cell r="D4658">
            <v>1.6683300000000001</v>
          </cell>
          <cell r="E4658">
            <v>1.66831</v>
          </cell>
          <cell r="F4658">
            <v>1</v>
          </cell>
          <cell r="G4658">
            <v>2.0000000000000002E-5</v>
          </cell>
          <cell r="H4658">
            <v>2.0000000000000002E-5</v>
          </cell>
          <cell r="I4658">
            <v>1.6517900000000001</v>
          </cell>
          <cell r="J4658">
            <v>1.85</v>
          </cell>
        </row>
        <row r="4659">
          <cell r="A4659" t="str">
            <v>M3955</v>
          </cell>
          <cell r="B4659" t="str">
            <v>Vidrio claro templado 8mm</v>
          </cell>
          <cell r="C4659" t="str">
            <v>m2</v>
          </cell>
          <cell r="D4659">
            <v>180.36059</v>
          </cell>
          <cell r="E4659">
            <v>180.35713999999999</v>
          </cell>
          <cell r="F4659">
            <v>1</v>
          </cell>
          <cell r="G4659">
            <v>3.4499999999999999E-3</v>
          </cell>
          <cell r="H4659">
            <v>3.4499999999999999E-3</v>
          </cell>
          <cell r="I4659">
            <v>178.57142999999999</v>
          </cell>
          <cell r="J4659">
            <v>200</v>
          </cell>
        </row>
        <row r="4660">
          <cell r="A4660" t="str">
            <v>M3956</v>
          </cell>
          <cell r="B4660" t="str">
            <v>Vidrio claro templado 10mm esmerilado</v>
          </cell>
          <cell r="C4660" t="str">
            <v>m2</v>
          </cell>
          <cell r="D4660">
            <v>264.62344999999999</v>
          </cell>
          <cell r="E4660">
            <v>264.62</v>
          </cell>
          <cell r="F4660">
            <v>1</v>
          </cell>
          <cell r="G4660">
            <v>3.4499999999999999E-3</v>
          </cell>
          <cell r="H4660">
            <v>3.4499999999999999E-3</v>
          </cell>
          <cell r="I4660">
            <v>262</v>
          </cell>
          <cell r="J4660">
            <v>293.44000000000005</v>
          </cell>
          <cell r="K4660">
            <v>262</v>
          </cell>
        </row>
        <row r="4661">
          <cell r="A4661" t="str">
            <v>M3957</v>
          </cell>
          <cell r="B4661" t="str">
            <v>Vidrio emplomado de 6mm</v>
          </cell>
          <cell r="C4661" t="str">
            <v>m2</v>
          </cell>
          <cell r="D4661">
            <v>450.89631000000003</v>
          </cell>
          <cell r="E4661">
            <v>450.89285999999998</v>
          </cell>
          <cell r="F4661">
            <v>1</v>
          </cell>
          <cell r="G4661">
            <v>3.4499999999999999E-3</v>
          </cell>
          <cell r="H4661">
            <v>3.4499999999999999E-3</v>
          </cell>
          <cell r="I4661">
            <v>446.42856999999998</v>
          </cell>
          <cell r="J4661">
            <v>500</v>
          </cell>
        </row>
        <row r="4662">
          <cell r="A4662" t="str">
            <v>M3958</v>
          </cell>
          <cell r="B4662" t="str">
            <v>Vinilos decorativos en paredes con motivos infantiles</v>
          </cell>
          <cell r="C4662" t="str">
            <v>m2</v>
          </cell>
          <cell r="D4662">
            <v>16.23329</v>
          </cell>
          <cell r="E4662">
            <v>16.232140000000001</v>
          </cell>
          <cell r="F4662">
            <v>1</v>
          </cell>
          <cell r="G4662">
            <v>1.15E-3</v>
          </cell>
          <cell r="H4662">
            <v>1.15E-3</v>
          </cell>
          <cell r="I4662">
            <v>16.071429999999999</v>
          </cell>
          <cell r="J4662">
            <v>18</v>
          </cell>
        </row>
        <row r="4663">
          <cell r="A4663" t="str">
            <v>M3959</v>
          </cell>
          <cell r="B4663" t="str">
            <v>Domo cristal transp de 60*60 cm e=3mm</v>
          </cell>
          <cell r="C4663" t="str">
            <v>u</v>
          </cell>
          <cell r="D4663">
            <v>38.940260000000002</v>
          </cell>
          <cell r="E4663">
            <v>38.939109999999999</v>
          </cell>
          <cell r="F4663">
            <v>1</v>
          </cell>
          <cell r="G4663">
            <v>1.15E-3</v>
          </cell>
          <cell r="H4663">
            <v>1.15E-3</v>
          </cell>
          <cell r="I4663">
            <v>38.553570000000001</v>
          </cell>
          <cell r="J4663">
            <v>43.18</v>
          </cell>
        </row>
        <row r="4664">
          <cell r="A4664" t="str">
            <v>M3960</v>
          </cell>
          <cell r="B4664" t="str">
            <v>Domo color a escoger 140*140cm e=4mm</v>
          </cell>
          <cell r="C4664" t="str">
            <v>u</v>
          </cell>
          <cell r="D4664">
            <v>164.60409000000001</v>
          </cell>
          <cell r="E4664">
            <v>164.60293999999999</v>
          </cell>
          <cell r="F4664">
            <v>1</v>
          </cell>
          <cell r="G4664">
            <v>1.15E-3</v>
          </cell>
          <cell r="H4664">
            <v>1.15E-3</v>
          </cell>
          <cell r="I4664">
            <v>162.97320999999999</v>
          </cell>
          <cell r="J4664">
            <v>182.53</v>
          </cell>
        </row>
        <row r="4665">
          <cell r="A4665" t="str">
            <v>M3961</v>
          </cell>
          <cell r="B4665" t="str">
            <v>Dispensador de toallas desechables</v>
          </cell>
          <cell r="C4665" t="str">
            <v>u</v>
          </cell>
          <cell r="D4665">
            <v>23.446660000000001</v>
          </cell>
          <cell r="E4665">
            <v>23.446429999999999</v>
          </cell>
          <cell r="F4665">
            <v>1</v>
          </cell>
          <cell r="G4665">
            <v>2.3000000000000001E-4</v>
          </cell>
          <cell r="H4665">
            <v>2.3000000000000001E-4</v>
          </cell>
          <cell r="I4665">
            <v>23.214289999999998</v>
          </cell>
          <cell r="J4665">
            <v>26</v>
          </cell>
        </row>
        <row r="4666">
          <cell r="A4666" t="str">
            <v>M3962</v>
          </cell>
          <cell r="B4666" t="str">
            <v>Alquiler de oficina para fiscalizacion</v>
          </cell>
          <cell r="C4666" t="str">
            <v>u</v>
          </cell>
          <cell r="D4666">
            <v>202.00022999999999</v>
          </cell>
          <cell r="E4666">
            <v>202</v>
          </cell>
          <cell r="F4666">
            <v>1</v>
          </cell>
          <cell r="G4666">
            <v>2.3000000000000001E-4</v>
          </cell>
          <cell r="H4666">
            <v>2.3000000000000001E-4</v>
          </cell>
          <cell r="I4666">
            <v>200</v>
          </cell>
          <cell r="J4666">
            <v>224.00000000000003</v>
          </cell>
        </row>
        <row r="4667">
          <cell r="A4667" t="str">
            <v>M3963</v>
          </cell>
          <cell r="B4667" t="str">
            <v>Tela de yute</v>
          </cell>
          <cell r="C4667" t="str">
            <v>m2</v>
          </cell>
          <cell r="D4667">
            <v>0.54108999999999996</v>
          </cell>
          <cell r="E4667">
            <v>0.54107000000000005</v>
          </cell>
          <cell r="F4667">
            <v>1</v>
          </cell>
          <cell r="G4667">
            <v>2.0000000000000002E-5</v>
          </cell>
          <cell r="H4667">
            <v>2.0000000000000002E-5</v>
          </cell>
          <cell r="I4667">
            <v>0.53571000000000002</v>
          </cell>
          <cell r="J4667">
            <v>0.6</v>
          </cell>
        </row>
        <row r="4668">
          <cell r="A4668" t="str">
            <v>M3964</v>
          </cell>
          <cell r="B4668" t="str">
            <v>Plantas ornamentales tipo escancela</v>
          </cell>
          <cell r="C4668" t="str">
            <v>u</v>
          </cell>
          <cell r="D4668">
            <v>0.90202000000000004</v>
          </cell>
          <cell r="E4668">
            <v>0.90178999999999998</v>
          </cell>
          <cell r="F4668">
            <v>1</v>
          </cell>
          <cell r="G4668">
            <v>2.3000000000000001E-4</v>
          </cell>
          <cell r="H4668">
            <v>2.3000000000000001E-4</v>
          </cell>
          <cell r="I4668">
            <v>0.89285999999999999</v>
          </cell>
          <cell r="J4668">
            <v>1</v>
          </cell>
        </row>
        <row r="4669">
          <cell r="A4669" t="str">
            <v>M3965</v>
          </cell>
          <cell r="B4669" t="str">
            <v xml:space="preserve">Válvula de Control, D= 1/2" </v>
          </cell>
          <cell r="C4669" t="str">
            <v>u</v>
          </cell>
          <cell r="D4669">
            <v>5.5370100000000004</v>
          </cell>
          <cell r="E4669">
            <v>5.5369599999999997</v>
          </cell>
          <cell r="F4669">
            <v>1</v>
          </cell>
          <cell r="G4669">
            <v>5.0000000000000002E-5</v>
          </cell>
          <cell r="H4669">
            <v>5.0000000000000002E-5</v>
          </cell>
          <cell r="I4669">
            <v>5.4821400000000002</v>
          </cell>
          <cell r="J4669">
            <v>6.14</v>
          </cell>
        </row>
        <row r="4670">
          <cell r="A4670" t="str">
            <v>M3966</v>
          </cell>
          <cell r="B4670" t="str">
            <v xml:space="preserve">Válvula de Control, D=1 1/2" </v>
          </cell>
          <cell r="C4670" t="str">
            <v>u</v>
          </cell>
          <cell r="D4670">
            <v>21.859749999999998</v>
          </cell>
          <cell r="E4670">
            <v>21.859290000000001</v>
          </cell>
          <cell r="F4670">
            <v>1</v>
          </cell>
          <cell r="G4670">
            <v>4.6000000000000001E-4</v>
          </cell>
          <cell r="H4670">
            <v>4.6000000000000001E-4</v>
          </cell>
          <cell r="I4670">
            <v>21.642859999999999</v>
          </cell>
          <cell r="J4670">
            <v>24.24</v>
          </cell>
        </row>
        <row r="4671">
          <cell r="A4671" t="str">
            <v>M3967</v>
          </cell>
          <cell r="B4671" t="str">
            <v xml:space="preserve">Válvula de Control, D=1" </v>
          </cell>
          <cell r="C4671" t="str">
            <v>u</v>
          </cell>
          <cell r="D4671">
            <v>15.16896</v>
          </cell>
          <cell r="E4671">
            <v>15.16804</v>
          </cell>
          <cell r="F4671">
            <v>1</v>
          </cell>
          <cell r="G4671">
            <v>9.2000000000000003E-4</v>
          </cell>
          <cell r="H4671">
            <v>9.2000000000000003E-4</v>
          </cell>
          <cell r="I4671">
            <v>15.017860000000001</v>
          </cell>
          <cell r="J4671">
            <v>16.82</v>
          </cell>
        </row>
        <row r="4672">
          <cell r="A4672" t="str">
            <v>M3968</v>
          </cell>
          <cell r="B4672" t="str">
            <v xml:space="preserve">Válvula de Control, D=2" </v>
          </cell>
          <cell r="C4672" t="str">
            <v>u</v>
          </cell>
          <cell r="D4672">
            <v>30.517119999999998</v>
          </cell>
          <cell r="E4672">
            <v>30.51643</v>
          </cell>
          <cell r="F4672">
            <v>1</v>
          </cell>
          <cell r="G4672">
            <v>6.8999999999999997E-4</v>
          </cell>
          <cell r="H4672">
            <v>6.8999999999999997E-4</v>
          </cell>
          <cell r="I4672">
            <v>30.214289999999998</v>
          </cell>
          <cell r="J4672">
            <v>33.840000000000003</v>
          </cell>
        </row>
        <row r="4673">
          <cell r="A4673" t="str">
            <v>M3969</v>
          </cell>
          <cell r="B4673" t="str">
            <v xml:space="preserve">Válvula de Control, D=3/4" </v>
          </cell>
          <cell r="C4673" t="str">
            <v>u</v>
          </cell>
          <cell r="D4673">
            <v>12.652979999999999</v>
          </cell>
          <cell r="E4673">
            <v>12.652060000000001</v>
          </cell>
          <cell r="F4673">
            <v>1</v>
          </cell>
          <cell r="G4673">
            <v>9.2000000000000003E-4</v>
          </cell>
          <cell r="H4673">
            <v>9.2000000000000003E-4</v>
          </cell>
          <cell r="I4673">
            <v>12.52679</v>
          </cell>
          <cell r="J4673">
            <v>14.03</v>
          </cell>
        </row>
        <row r="4674">
          <cell r="A4674" t="str">
            <v>M3970</v>
          </cell>
          <cell r="B4674" t="str">
            <v xml:space="preserve">Válvula de Control, D=1 1/4" </v>
          </cell>
          <cell r="C4674" t="str">
            <v>u</v>
          </cell>
          <cell r="D4674">
            <v>18.035889999999998</v>
          </cell>
          <cell r="E4674">
            <v>18.035710000000002</v>
          </cell>
          <cell r="F4674">
            <v>1</v>
          </cell>
          <cell r="G4674">
            <v>1.8000000000000001E-4</v>
          </cell>
          <cell r="H4674">
            <v>1.8000000000000001E-4</v>
          </cell>
          <cell r="I4674">
            <v>17.857140000000001</v>
          </cell>
          <cell r="J4674">
            <v>20</v>
          </cell>
        </row>
        <row r="4675">
          <cell r="A4675" t="str">
            <v>M3971</v>
          </cell>
          <cell r="B4675" t="str">
            <v xml:space="preserve">Válvula de Control, D=2 1/2" </v>
          </cell>
          <cell r="C4675" t="str">
            <v>u</v>
          </cell>
          <cell r="D4675">
            <v>64.929950000000005</v>
          </cell>
          <cell r="E4675">
            <v>64.928569999999993</v>
          </cell>
          <cell r="F4675">
            <v>1</v>
          </cell>
          <cell r="G4675">
            <v>1.3799999999999999E-3</v>
          </cell>
          <cell r="H4675">
            <v>1.3799999999999999E-3</v>
          </cell>
          <cell r="I4675">
            <v>64.285709999999995</v>
          </cell>
          <cell r="J4675">
            <v>72</v>
          </cell>
        </row>
        <row r="4676">
          <cell r="A4676" t="str">
            <v>M3972</v>
          </cell>
          <cell r="B4676" t="str">
            <v xml:space="preserve">Válvula de Control, D=3" </v>
          </cell>
          <cell r="C4676" t="str">
            <v>u</v>
          </cell>
          <cell r="D4676">
            <v>126.25230000000001</v>
          </cell>
          <cell r="E4676">
            <v>126.25</v>
          </cell>
          <cell r="F4676">
            <v>1</v>
          </cell>
          <cell r="G4676">
            <v>2.3E-3</v>
          </cell>
          <cell r="H4676">
            <v>2.3E-3</v>
          </cell>
          <cell r="I4676">
            <v>125</v>
          </cell>
          <cell r="J4676">
            <v>140</v>
          </cell>
        </row>
        <row r="4677">
          <cell r="A4677" t="str">
            <v>M3973</v>
          </cell>
          <cell r="B4677" t="str">
            <v xml:space="preserve">Válvula de Control, D=3 1/2" </v>
          </cell>
          <cell r="C4677" t="str">
            <v>u</v>
          </cell>
          <cell r="D4677">
            <v>157.81525999999999</v>
          </cell>
          <cell r="E4677">
            <v>157.8125</v>
          </cell>
          <cell r="F4677">
            <v>1</v>
          </cell>
          <cell r="G4677">
            <v>2.7599999999999999E-3</v>
          </cell>
          <cell r="H4677">
            <v>2.7599999999999999E-3</v>
          </cell>
          <cell r="I4677">
            <v>156.25</v>
          </cell>
          <cell r="J4677">
            <v>175</v>
          </cell>
        </row>
        <row r="4678">
          <cell r="A4678" t="str">
            <v>m3974</v>
          </cell>
          <cell r="B4678" t="str">
            <v xml:space="preserve">Brida, D=3 1/2" </v>
          </cell>
          <cell r="C4678" t="str">
            <v>u</v>
          </cell>
          <cell r="D4678">
            <v>117.2349</v>
          </cell>
          <cell r="E4678">
            <v>117.23214</v>
          </cell>
          <cell r="F4678">
            <v>1</v>
          </cell>
          <cell r="G4678">
            <v>2.7599999999999999E-3</v>
          </cell>
          <cell r="H4678">
            <v>2.7599999999999999E-3</v>
          </cell>
          <cell r="I4678">
            <v>116.07143000000001</v>
          </cell>
          <cell r="J4678">
            <v>130</v>
          </cell>
        </row>
        <row r="4679">
          <cell r="A4679" t="str">
            <v>M3975</v>
          </cell>
          <cell r="B4679" t="str">
            <v xml:space="preserve">Brida, D=3 " </v>
          </cell>
          <cell r="C4679" t="str">
            <v>u</v>
          </cell>
          <cell r="D4679">
            <v>54.109900000000003</v>
          </cell>
          <cell r="E4679">
            <v>54.107140000000001</v>
          </cell>
          <cell r="F4679">
            <v>1</v>
          </cell>
          <cell r="G4679">
            <v>2.7599999999999999E-3</v>
          </cell>
          <cell r="H4679">
            <v>2.7599999999999999E-3</v>
          </cell>
          <cell r="I4679">
            <v>53.571429999999999</v>
          </cell>
          <cell r="J4679">
            <v>60</v>
          </cell>
        </row>
        <row r="4680">
          <cell r="A4680" t="str">
            <v>M3976</v>
          </cell>
          <cell r="B4680" t="str">
            <v>Tuberia E/C PVC 110mm  0,63MPa</v>
          </cell>
          <cell r="C4680" t="str">
            <v>m</v>
          </cell>
          <cell r="D4680">
            <v>5.2192600000000002</v>
          </cell>
          <cell r="E4680">
            <v>5.2183400000000004</v>
          </cell>
          <cell r="F4680">
            <v>1</v>
          </cell>
          <cell r="G4680">
            <v>9.2000000000000003E-4</v>
          </cell>
          <cell r="H4680">
            <v>9.2000000000000003E-4</v>
          </cell>
          <cell r="I4680">
            <v>5.1666699999999999</v>
          </cell>
          <cell r="J4680">
            <v>34.720000000000006</v>
          </cell>
          <cell r="K4680">
            <v>31</v>
          </cell>
        </row>
        <row r="4681">
          <cell r="A4681" t="str">
            <v>M3977</v>
          </cell>
          <cell r="B4681" t="str">
            <v>Tuberia E/C PVC 110mm  0,8MPa</v>
          </cell>
          <cell r="C4681" t="str">
            <v>m</v>
          </cell>
          <cell r="D4681">
            <v>6.5995799999999996</v>
          </cell>
          <cell r="E4681">
            <v>6.5986599999999997</v>
          </cell>
          <cell r="F4681">
            <v>1</v>
          </cell>
          <cell r="G4681">
            <v>9.2000000000000003E-4</v>
          </cell>
          <cell r="H4681">
            <v>9.2000000000000003E-4</v>
          </cell>
          <cell r="I4681">
            <v>6.5333300000000003</v>
          </cell>
          <cell r="J4681">
            <v>43.904000000000011</v>
          </cell>
          <cell r="K4681">
            <v>39.200000000000003</v>
          </cell>
        </row>
        <row r="4682">
          <cell r="A4682" t="str">
            <v>M3978</v>
          </cell>
          <cell r="B4682" t="str">
            <v>Tuberia E/C PVC 110mm  1,25MPa</v>
          </cell>
          <cell r="C4682" t="str">
            <v>m</v>
          </cell>
          <cell r="D4682">
            <v>9.5959199999999996</v>
          </cell>
          <cell r="E4682">
            <v>9.5950000000000006</v>
          </cell>
          <cell r="F4682">
            <v>1</v>
          </cell>
          <cell r="G4682">
            <v>9.2000000000000003E-4</v>
          </cell>
          <cell r="H4682">
            <v>9.2000000000000003E-4</v>
          </cell>
          <cell r="I4682">
            <v>9.5</v>
          </cell>
          <cell r="J4682">
            <v>63.84</v>
          </cell>
          <cell r="K4682">
            <v>57</v>
          </cell>
        </row>
        <row r="4683">
          <cell r="A4683" t="str">
            <v>M3979</v>
          </cell>
          <cell r="B4683" t="str">
            <v>Tuberia E/C PVC 110mm  1MPa</v>
          </cell>
          <cell r="C4683" t="str">
            <v>m</v>
          </cell>
          <cell r="D4683">
            <v>8.4512599999999996</v>
          </cell>
          <cell r="E4683">
            <v>8.4503400000000006</v>
          </cell>
          <cell r="F4683">
            <v>1</v>
          </cell>
          <cell r="G4683">
            <v>9.2000000000000003E-4</v>
          </cell>
          <cell r="H4683">
            <v>9.2000000000000003E-4</v>
          </cell>
          <cell r="I4683">
            <v>8.3666699999999992</v>
          </cell>
          <cell r="J4683">
            <v>56.224000000000011</v>
          </cell>
          <cell r="K4683">
            <v>50.2</v>
          </cell>
        </row>
        <row r="4684">
          <cell r="A4684" t="str">
            <v>M3980</v>
          </cell>
          <cell r="B4684" t="str">
            <v>Tuberia E/C PVC 125mm  0,63MPa</v>
          </cell>
          <cell r="C4684" t="str">
            <v>m</v>
          </cell>
          <cell r="D4684">
            <v>8.1499299999999995</v>
          </cell>
          <cell r="E4684">
            <v>8.1490100000000005</v>
          </cell>
          <cell r="F4684">
            <v>1</v>
          </cell>
          <cell r="G4684">
            <v>9.2000000000000003E-4</v>
          </cell>
          <cell r="H4684">
            <v>9.2000000000000003E-4</v>
          </cell>
          <cell r="I4684">
            <v>8.0683299999999996</v>
          </cell>
          <cell r="J4684">
            <v>54.219200000000001</v>
          </cell>
          <cell r="K4684">
            <v>48.41</v>
          </cell>
        </row>
        <row r="4685">
          <cell r="A4685" t="str">
            <v>M3981</v>
          </cell>
          <cell r="B4685" t="str">
            <v>Tuberia E/C PVC 125mm  0,8MPa</v>
          </cell>
          <cell r="C4685" t="str">
            <v>m</v>
          </cell>
          <cell r="D4685">
            <v>9.8315800000000007</v>
          </cell>
          <cell r="E4685">
            <v>9.83066</v>
          </cell>
          <cell r="F4685">
            <v>1</v>
          </cell>
          <cell r="G4685">
            <v>9.2000000000000003E-4</v>
          </cell>
          <cell r="H4685">
            <v>9.2000000000000003E-4</v>
          </cell>
          <cell r="I4685">
            <v>9.7333300000000005</v>
          </cell>
          <cell r="J4685">
            <v>65.408000000000001</v>
          </cell>
          <cell r="K4685">
            <v>58.4</v>
          </cell>
        </row>
        <row r="4686">
          <cell r="A4686" t="str">
            <v>M3982</v>
          </cell>
          <cell r="B4686" t="str">
            <v>Tuberia E/C PVC 125mm  1,25MPa</v>
          </cell>
          <cell r="C4686" t="str">
            <v>m</v>
          </cell>
          <cell r="D4686">
            <v>13.95576</v>
          </cell>
          <cell r="E4686">
            <v>13.954840000000001</v>
          </cell>
          <cell r="F4686">
            <v>1</v>
          </cell>
          <cell r="G4686">
            <v>9.2000000000000003E-4</v>
          </cell>
          <cell r="H4686">
            <v>9.2000000000000003E-4</v>
          </cell>
          <cell r="I4686">
            <v>13.81667</v>
          </cell>
          <cell r="J4686">
            <v>92.848000000000013</v>
          </cell>
          <cell r="K4686">
            <v>82.9</v>
          </cell>
        </row>
        <row r="4687">
          <cell r="A4687" t="str">
            <v>M3983</v>
          </cell>
          <cell r="B4687" t="str">
            <v>Tuberia E/C PVC 125mm  1MPa</v>
          </cell>
          <cell r="C4687" t="str">
            <v>m</v>
          </cell>
          <cell r="D4687">
            <v>12.27242</v>
          </cell>
          <cell r="E4687">
            <v>12.2715</v>
          </cell>
          <cell r="F4687">
            <v>1</v>
          </cell>
          <cell r="G4687">
            <v>9.2000000000000003E-4</v>
          </cell>
          <cell r="H4687">
            <v>9.2000000000000003E-4</v>
          </cell>
          <cell r="I4687">
            <v>12.15</v>
          </cell>
          <cell r="J4687">
            <v>81.64800000000001</v>
          </cell>
          <cell r="K4687">
            <v>72.900000000000006</v>
          </cell>
        </row>
        <row r="4688">
          <cell r="A4688" t="str">
            <v>M3984</v>
          </cell>
          <cell r="B4688" t="str">
            <v>Tuberia E/C PVC 140mm  0,63MPa</v>
          </cell>
          <cell r="C4688" t="str">
            <v>m</v>
          </cell>
          <cell r="D4688">
            <v>9.0235800000000008</v>
          </cell>
          <cell r="E4688">
            <v>9.0226600000000001</v>
          </cell>
          <cell r="F4688">
            <v>1</v>
          </cell>
          <cell r="G4688">
            <v>9.2000000000000003E-4</v>
          </cell>
          <cell r="H4688">
            <v>9.2000000000000003E-4</v>
          </cell>
          <cell r="I4688">
            <v>8.9333299999999998</v>
          </cell>
          <cell r="J4688">
            <v>60.032000000000011</v>
          </cell>
          <cell r="K4688">
            <v>53.6</v>
          </cell>
        </row>
        <row r="4689">
          <cell r="A4689" t="str">
            <v>M3985</v>
          </cell>
          <cell r="B4689" t="str">
            <v>Tuberia E/C PVC 140mm  0,8MPa</v>
          </cell>
          <cell r="C4689" t="str">
            <v>m</v>
          </cell>
          <cell r="D4689">
            <v>11.53176</v>
          </cell>
          <cell r="E4689">
            <v>11.53084</v>
          </cell>
          <cell r="F4689">
            <v>1</v>
          </cell>
          <cell r="G4689">
            <v>9.2000000000000003E-4</v>
          </cell>
          <cell r="H4689">
            <v>9.2000000000000003E-4</v>
          </cell>
          <cell r="I4689">
            <v>11.41667</v>
          </cell>
          <cell r="J4689">
            <v>76.720000000000013</v>
          </cell>
          <cell r="K4689">
            <v>68.5</v>
          </cell>
        </row>
        <row r="4690">
          <cell r="A4690" t="str">
            <v>M3986</v>
          </cell>
          <cell r="B4690" t="str">
            <v>Tuberia E/C PVC 140mm  1,25MPa</v>
          </cell>
          <cell r="C4690" t="str">
            <v>m</v>
          </cell>
          <cell r="D4690">
            <v>18.517579999999999</v>
          </cell>
          <cell r="E4690">
            <v>18.516660000000002</v>
          </cell>
          <cell r="F4690">
            <v>1</v>
          </cell>
          <cell r="G4690">
            <v>9.2000000000000003E-4</v>
          </cell>
          <cell r="H4690">
            <v>9.2000000000000003E-4</v>
          </cell>
          <cell r="I4690">
            <v>18.33333</v>
          </cell>
          <cell r="J4690">
            <v>123.20000000000002</v>
          </cell>
          <cell r="K4690">
            <v>110</v>
          </cell>
        </row>
        <row r="4691">
          <cell r="A4691" t="str">
            <v>M3987</v>
          </cell>
          <cell r="B4691" t="str">
            <v>Tuberia E/C PVC 140mm  1MPa</v>
          </cell>
          <cell r="C4691" t="str">
            <v>m</v>
          </cell>
          <cell r="D4691">
            <v>15.99258</v>
          </cell>
          <cell r="E4691">
            <v>15.99166</v>
          </cell>
          <cell r="F4691">
            <v>1</v>
          </cell>
          <cell r="G4691">
            <v>9.2000000000000003E-4</v>
          </cell>
          <cell r="H4691">
            <v>9.2000000000000003E-4</v>
          </cell>
          <cell r="I4691">
            <v>15.83333</v>
          </cell>
          <cell r="J4691">
            <v>106.4</v>
          </cell>
          <cell r="K4691">
            <v>95</v>
          </cell>
        </row>
        <row r="4692">
          <cell r="A4692" t="str">
            <v>M3988</v>
          </cell>
          <cell r="B4692" t="str">
            <v>Tuberia E/C PVC 160mm  0,63MPa</v>
          </cell>
          <cell r="C4692" t="str">
            <v>m</v>
          </cell>
          <cell r="D4692">
            <v>11.78426</v>
          </cell>
          <cell r="E4692">
            <v>11.783340000000001</v>
          </cell>
          <cell r="F4692">
            <v>1</v>
          </cell>
          <cell r="G4692">
            <v>9.2000000000000003E-4</v>
          </cell>
          <cell r="H4692">
            <v>9.2000000000000003E-4</v>
          </cell>
          <cell r="I4692">
            <v>11.66667</v>
          </cell>
          <cell r="J4692">
            <v>78.400000000000006</v>
          </cell>
          <cell r="K4692">
            <v>70</v>
          </cell>
        </row>
        <row r="4693">
          <cell r="A4693" t="str">
            <v>M3989</v>
          </cell>
          <cell r="B4693" t="str">
            <v>Tuberia E/C PVC 160mm  0,8MPa</v>
          </cell>
          <cell r="C4693" t="str">
            <v>m</v>
          </cell>
          <cell r="D4693">
            <v>14.64592</v>
          </cell>
          <cell r="E4693">
            <v>14.645</v>
          </cell>
          <cell r="F4693">
            <v>1</v>
          </cell>
          <cell r="G4693">
            <v>9.2000000000000003E-4</v>
          </cell>
          <cell r="H4693">
            <v>9.2000000000000003E-4</v>
          </cell>
          <cell r="I4693">
            <v>14.5</v>
          </cell>
          <cell r="J4693">
            <v>97.440000000000012</v>
          </cell>
          <cell r="K4693">
            <v>87</v>
          </cell>
        </row>
        <row r="4694">
          <cell r="A4694" t="str">
            <v>M3990</v>
          </cell>
          <cell r="B4694" t="str">
            <v>Tuberia E/C PVC 160mm  1,25MPa</v>
          </cell>
          <cell r="C4694" t="str">
            <v>m</v>
          </cell>
          <cell r="D4694">
            <v>22.725919999999999</v>
          </cell>
          <cell r="E4694">
            <v>22.725000000000001</v>
          </cell>
          <cell r="F4694">
            <v>1</v>
          </cell>
          <cell r="G4694">
            <v>9.2000000000000003E-4</v>
          </cell>
          <cell r="H4694">
            <v>9.2000000000000003E-4</v>
          </cell>
          <cell r="I4694">
            <v>22.5</v>
          </cell>
          <cell r="J4694">
            <v>151.20000000000002</v>
          </cell>
          <cell r="K4694">
            <v>135</v>
          </cell>
        </row>
        <row r="4695">
          <cell r="A4695" t="str">
            <v>M3991</v>
          </cell>
          <cell r="B4695" t="str">
            <v>Tuberia E/C PVC 160mm  1MPa</v>
          </cell>
          <cell r="C4695" t="str">
            <v>m</v>
          </cell>
          <cell r="D4695">
            <v>19.190919999999998</v>
          </cell>
          <cell r="E4695">
            <v>19.190000000000001</v>
          </cell>
          <cell r="F4695">
            <v>1</v>
          </cell>
          <cell r="G4695">
            <v>9.2000000000000003E-4</v>
          </cell>
          <cell r="H4695">
            <v>9.2000000000000003E-4</v>
          </cell>
          <cell r="I4695">
            <v>19</v>
          </cell>
          <cell r="J4695">
            <v>127.68</v>
          </cell>
          <cell r="K4695">
            <v>114</v>
          </cell>
        </row>
        <row r="4696">
          <cell r="A4696" t="str">
            <v>M3992</v>
          </cell>
          <cell r="B4696" t="str">
            <v>Tuberia E/C PVC 200mm  0,63MPa</v>
          </cell>
          <cell r="C4696" t="str">
            <v>m</v>
          </cell>
          <cell r="D4696">
            <v>17.170919999999999</v>
          </cell>
          <cell r="E4696">
            <v>17.170000000000002</v>
          </cell>
          <cell r="F4696">
            <v>1</v>
          </cell>
          <cell r="G4696">
            <v>9.2000000000000003E-4</v>
          </cell>
          <cell r="H4696">
            <v>9.2000000000000003E-4</v>
          </cell>
          <cell r="I4696">
            <v>17</v>
          </cell>
          <cell r="J4696">
            <v>114.24000000000001</v>
          </cell>
          <cell r="K4696">
            <v>102</v>
          </cell>
        </row>
        <row r="4697">
          <cell r="A4697" t="str">
            <v>M3993</v>
          </cell>
          <cell r="B4697" t="str">
            <v>Tuberia E/C PVC 200mm  0,8MPa</v>
          </cell>
          <cell r="C4697" t="str">
            <v>m</v>
          </cell>
          <cell r="D4697">
            <v>23.062580000000001</v>
          </cell>
          <cell r="E4697">
            <v>23.06166</v>
          </cell>
          <cell r="F4697">
            <v>1</v>
          </cell>
          <cell r="G4697">
            <v>9.2000000000000003E-4</v>
          </cell>
          <cell r="H4697">
            <v>9.2000000000000003E-4</v>
          </cell>
          <cell r="I4697">
            <v>22.83333</v>
          </cell>
          <cell r="J4697">
            <v>153.44000000000003</v>
          </cell>
          <cell r="K4697">
            <v>137</v>
          </cell>
        </row>
        <row r="4698">
          <cell r="A4698" t="str">
            <v>M3994</v>
          </cell>
          <cell r="B4698" t="str">
            <v>Tuberia E/C PVC 200mm  1,25MPa</v>
          </cell>
          <cell r="C4698" t="str">
            <v>m</v>
          </cell>
          <cell r="D4698">
            <v>34.509259999999998</v>
          </cell>
          <cell r="E4698">
            <v>34.508339999999997</v>
          </cell>
          <cell r="F4698">
            <v>1</v>
          </cell>
          <cell r="G4698">
            <v>9.2000000000000003E-4</v>
          </cell>
          <cell r="H4698">
            <v>9.2000000000000003E-4</v>
          </cell>
          <cell r="I4698">
            <v>34.166670000000003</v>
          </cell>
          <cell r="J4698">
            <v>229.60000000000002</v>
          </cell>
          <cell r="K4698">
            <v>205</v>
          </cell>
        </row>
        <row r="4699">
          <cell r="A4699" t="str">
            <v>M3995</v>
          </cell>
          <cell r="B4699" t="str">
            <v>Tuberia E/C PVC 200mm  1MPa</v>
          </cell>
          <cell r="C4699" t="str">
            <v>m</v>
          </cell>
          <cell r="D4699">
            <v>27.94426</v>
          </cell>
          <cell r="E4699">
            <v>27.943339999999999</v>
          </cell>
          <cell r="F4699">
            <v>1</v>
          </cell>
          <cell r="G4699">
            <v>9.2000000000000003E-4</v>
          </cell>
          <cell r="H4699">
            <v>9.2000000000000003E-4</v>
          </cell>
          <cell r="I4699">
            <v>27.66667</v>
          </cell>
          <cell r="J4699">
            <v>185.92000000000002</v>
          </cell>
          <cell r="K4699">
            <v>166</v>
          </cell>
        </row>
        <row r="4700">
          <cell r="A4700" t="str">
            <v>M3996</v>
          </cell>
          <cell r="B4700" t="str">
            <v>Tuberia E/C PVC 32mm 0,8MPa</v>
          </cell>
          <cell r="C4700" t="str">
            <v>m</v>
          </cell>
          <cell r="D4700">
            <v>0.95972999999999997</v>
          </cell>
          <cell r="E4700">
            <v>0.95950000000000002</v>
          </cell>
          <cell r="F4700">
            <v>1</v>
          </cell>
          <cell r="G4700">
            <v>2.3000000000000001E-4</v>
          </cell>
          <cell r="H4700">
            <v>2.3000000000000001E-4</v>
          </cell>
          <cell r="I4700">
            <v>0.95</v>
          </cell>
          <cell r="J4700">
            <v>6.3840000000000012</v>
          </cell>
          <cell r="K4700">
            <v>5.7</v>
          </cell>
        </row>
        <row r="4701">
          <cell r="A4701" t="str">
            <v>M3996.1</v>
          </cell>
          <cell r="B4701" t="str">
            <v>Tuberia E/C PVC 32mm 1,25MPa</v>
          </cell>
          <cell r="C4701" t="str">
            <v>m</v>
          </cell>
          <cell r="D4701">
            <v>1.1280699999999999</v>
          </cell>
          <cell r="E4701">
            <v>1.12784</v>
          </cell>
          <cell r="F4701">
            <v>1</v>
          </cell>
          <cell r="G4701">
            <v>2.3000000000000001E-4</v>
          </cell>
          <cell r="H4701">
            <v>2.3000000000000001E-4</v>
          </cell>
          <cell r="I4701">
            <v>1.1166700000000001</v>
          </cell>
          <cell r="J4701">
            <v>7.5040000000000013</v>
          </cell>
          <cell r="K4701">
            <v>6.7</v>
          </cell>
        </row>
        <row r="4702">
          <cell r="A4702" t="str">
            <v>M3997</v>
          </cell>
          <cell r="B4702" t="str">
            <v>Tuberia E/C PVC 40mm 1,25MPa</v>
          </cell>
          <cell r="C4702" t="str">
            <v>m</v>
          </cell>
          <cell r="D4702">
            <v>1.76773</v>
          </cell>
          <cell r="E4702">
            <v>1.7675000000000001</v>
          </cell>
          <cell r="F4702">
            <v>1</v>
          </cell>
          <cell r="G4702">
            <v>2.3000000000000001E-4</v>
          </cell>
          <cell r="H4702">
            <v>2.3000000000000001E-4</v>
          </cell>
          <cell r="I4702">
            <v>1.75</v>
          </cell>
          <cell r="J4702">
            <v>11.760000000000002</v>
          </cell>
          <cell r="K4702">
            <v>10.5</v>
          </cell>
        </row>
        <row r="4703">
          <cell r="A4703" t="str">
            <v>M3998</v>
          </cell>
          <cell r="B4703" t="str">
            <v>Tuberia E/C PVC 40mm 1MPa</v>
          </cell>
          <cell r="C4703" t="str">
            <v>m</v>
          </cell>
          <cell r="D4703">
            <v>1.3637300000000001</v>
          </cell>
          <cell r="E4703">
            <v>1.3634999999999999</v>
          </cell>
          <cell r="F4703">
            <v>1</v>
          </cell>
          <cell r="G4703">
            <v>2.3000000000000001E-4</v>
          </cell>
          <cell r="H4703">
            <v>2.3000000000000001E-4</v>
          </cell>
          <cell r="I4703">
            <v>1.35</v>
          </cell>
          <cell r="J4703">
            <v>9.072000000000001</v>
          </cell>
          <cell r="K4703">
            <v>8.1</v>
          </cell>
        </row>
        <row r="4704">
          <cell r="A4704" t="str">
            <v>M3999</v>
          </cell>
          <cell r="B4704" t="str">
            <v>Tuberia E/C PVC 50mm  1,25MPa</v>
          </cell>
          <cell r="C4704" t="str">
            <v>m</v>
          </cell>
          <cell r="D4704">
            <v>2.3737300000000001</v>
          </cell>
          <cell r="E4704">
            <v>2.3734999999999999</v>
          </cell>
          <cell r="F4704">
            <v>1</v>
          </cell>
          <cell r="G4704">
            <v>2.3000000000000001E-4</v>
          </cell>
          <cell r="H4704">
            <v>2.3000000000000001E-4</v>
          </cell>
          <cell r="I4704">
            <v>2.35</v>
          </cell>
          <cell r="J4704">
            <v>15.792000000000002</v>
          </cell>
          <cell r="K4704">
            <v>14.1</v>
          </cell>
        </row>
        <row r="4705">
          <cell r="A4705" t="str">
            <v>M4000</v>
          </cell>
          <cell r="B4705" t="str">
            <v>Tuberia E/C PVC 50mm  1MPa</v>
          </cell>
          <cell r="C4705" t="str">
            <v>m</v>
          </cell>
          <cell r="D4705">
            <v>2.00339</v>
          </cell>
          <cell r="E4705">
            <v>2.0031599999999998</v>
          </cell>
          <cell r="F4705">
            <v>1</v>
          </cell>
          <cell r="G4705">
            <v>2.3000000000000001E-4</v>
          </cell>
          <cell r="H4705">
            <v>2.3000000000000001E-4</v>
          </cell>
          <cell r="I4705">
            <v>1.98333</v>
          </cell>
          <cell r="J4705">
            <v>13.328000000000001</v>
          </cell>
          <cell r="K4705">
            <v>11.9</v>
          </cell>
        </row>
        <row r="4706">
          <cell r="A4706" t="str">
            <v>M4001</v>
          </cell>
          <cell r="B4706" t="str">
            <v>Tuberia E/C PVC 50mm 0,8MPa</v>
          </cell>
          <cell r="C4706" t="str">
            <v>m</v>
          </cell>
          <cell r="D4706">
            <v>1.85189</v>
          </cell>
          <cell r="E4706">
            <v>1.8516600000000001</v>
          </cell>
          <cell r="F4706">
            <v>1</v>
          </cell>
          <cell r="G4706">
            <v>2.3000000000000001E-4</v>
          </cell>
          <cell r="H4706">
            <v>2.3000000000000001E-4</v>
          </cell>
          <cell r="I4706">
            <v>1.8333299999999999</v>
          </cell>
          <cell r="J4706">
            <v>12.32</v>
          </cell>
          <cell r="K4706">
            <v>11</v>
          </cell>
        </row>
        <row r="4707">
          <cell r="A4707" t="str">
            <v>M4002</v>
          </cell>
          <cell r="B4707" t="str">
            <v>Tuberia E/C PVC 63mm  0,63MPa</v>
          </cell>
          <cell r="C4707" t="str">
            <v>m</v>
          </cell>
          <cell r="D4707">
            <v>2.2222300000000001</v>
          </cell>
          <cell r="E4707">
            <v>2.222</v>
          </cell>
          <cell r="F4707">
            <v>1</v>
          </cell>
          <cell r="G4707">
            <v>2.3000000000000001E-4</v>
          </cell>
          <cell r="H4707">
            <v>2.3000000000000001E-4</v>
          </cell>
          <cell r="I4707">
            <v>2.2000000000000002</v>
          </cell>
          <cell r="J4707">
            <v>14.784000000000001</v>
          </cell>
          <cell r="K4707">
            <v>13.2</v>
          </cell>
        </row>
        <row r="4708">
          <cell r="A4708" t="str">
            <v>M4003</v>
          </cell>
          <cell r="B4708" t="str">
            <v>Tuberia E/C PVC 63mm  0,8MPa</v>
          </cell>
          <cell r="C4708" t="str">
            <v>m</v>
          </cell>
          <cell r="D4708">
            <v>2.6093899999999999</v>
          </cell>
          <cell r="E4708">
            <v>2.6091600000000001</v>
          </cell>
          <cell r="F4708">
            <v>1</v>
          </cell>
          <cell r="G4708">
            <v>2.3000000000000001E-4</v>
          </cell>
          <cell r="H4708">
            <v>2.3000000000000001E-4</v>
          </cell>
          <cell r="I4708">
            <v>2.5833300000000001</v>
          </cell>
          <cell r="J4708">
            <v>17.360000000000003</v>
          </cell>
          <cell r="K4708">
            <v>15.5</v>
          </cell>
        </row>
        <row r="4709">
          <cell r="A4709" t="str">
            <v>M4004</v>
          </cell>
          <cell r="B4709" t="str">
            <v>Tuberia E/C PVC 63mm  1,25MPa</v>
          </cell>
          <cell r="C4709" t="str">
            <v>m</v>
          </cell>
          <cell r="D4709">
            <v>3.70357</v>
          </cell>
          <cell r="E4709">
            <v>3.7033399999999999</v>
          </cell>
          <cell r="F4709">
            <v>1</v>
          </cell>
          <cell r="G4709">
            <v>2.3000000000000001E-4</v>
          </cell>
          <cell r="H4709">
            <v>2.3000000000000001E-4</v>
          </cell>
          <cell r="I4709">
            <v>3.6666699999999999</v>
          </cell>
          <cell r="J4709">
            <v>24.64</v>
          </cell>
          <cell r="K4709">
            <v>22</v>
          </cell>
        </row>
        <row r="4710">
          <cell r="A4710" t="str">
            <v>M4005</v>
          </cell>
          <cell r="B4710" t="str">
            <v>Tuberia E/C PVC 63mm  1MPa</v>
          </cell>
          <cell r="C4710" t="str">
            <v>m</v>
          </cell>
          <cell r="D4710">
            <v>3.03023</v>
          </cell>
          <cell r="E4710">
            <v>3.03</v>
          </cell>
          <cell r="F4710">
            <v>1</v>
          </cell>
          <cell r="G4710">
            <v>2.3000000000000001E-4</v>
          </cell>
          <cell r="H4710">
            <v>2.3000000000000001E-4</v>
          </cell>
          <cell r="I4710">
            <v>3</v>
          </cell>
          <cell r="J4710">
            <v>20.160000000000004</v>
          </cell>
          <cell r="K4710">
            <v>18</v>
          </cell>
        </row>
        <row r="4711">
          <cell r="A4711" t="str">
            <v>M4006</v>
          </cell>
          <cell r="B4711" t="str">
            <v>Tuberia E/C PVC 75mm  0,8MPa</v>
          </cell>
          <cell r="C4711" t="str">
            <v>m</v>
          </cell>
          <cell r="D4711">
            <v>3.1648900000000002</v>
          </cell>
          <cell r="E4711">
            <v>3.16466</v>
          </cell>
          <cell r="F4711">
            <v>1</v>
          </cell>
          <cell r="G4711">
            <v>2.3000000000000001E-4</v>
          </cell>
          <cell r="H4711">
            <v>2.3000000000000001E-4</v>
          </cell>
          <cell r="I4711">
            <v>3.1333299999999999</v>
          </cell>
          <cell r="J4711">
            <v>21.056000000000004</v>
          </cell>
          <cell r="K4711">
            <v>18.8</v>
          </cell>
        </row>
        <row r="4712">
          <cell r="A4712" t="str">
            <v>M4007</v>
          </cell>
          <cell r="B4712" t="str">
            <v>Tuberia E/C PVC 75mm 0,63MPa</v>
          </cell>
          <cell r="C4712" t="str">
            <v>m</v>
          </cell>
          <cell r="D4712">
            <v>2.77773</v>
          </cell>
          <cell r="E4712">
            <v>2.7774999999999999</v>
          </cell>
          <cell r="F4712">
            <v>1</v>
          </cell>
          <cell r="G4712">
            <v>2.3000000000000001E-4</v>
          </cell>
          <cell r="H4712">
            <v>2.3000000000000001E-4</v>
          </cell>
          <cell r="I4712">
            <v>2.75</v>
          </cell>
          <cell r="J4712">
            <v>18.48</v>
          </cell>
          <cell r="K4712">
            <v>16.5</v>
          </cell>
        </row>
        <row r="4713">
          <cell r="A4713" t="str">
            <v>M4008</v>
          </cell>
          <cell r="B4713" t="str">
            <v>Tuberia E/C PVC 90mm  0,63MPa</v>
          </cell>
          <cell r="C4713" t="str">
            <v>m</v>
          </cell>
          <cell r="D4713">
            <v>3.8718900000000001</v>
          </cell>
          <cell r="E4713">
            <v>3.8716599999999999</v>
          </cell>
          <cell r="F4713">
            <v>1</v>
          </cell>
          <cell r="G4713">
            <v>2.3000000000000001E-4</v>
          </cell>
          <cell r="H4713">
            <v>2.3000000000000001E-4</v>
          </cell>
          <cell r="I4713">
            <v>3.8333300000000001</v>
          </cell>
          <cell r="J4713">
            <v>25.76</v>
          </cell>
          <cell r="K4713">
            <v>23</v>
          </cell>
        </row>
        <row r="4714">
          <cell r="A4714" t="str">
            <v>M4009</v>
          </cell>
          <cell r="B4714" t="str">
            <v>Tuberia E/C PVC 90mm  0,8MPa</v>
          </cell>
          <cell r="C4714" t="str">
            <v>m</v>
          </cell>
          <cell r="D4714">
            <v>4.8818900000000003</v>
          </cell>
          <cell r="E4714">
            <v>4.8816600000000001</v>
          </cell>
          <cell r="F4714">
            <v>1</v>
          </cell>
          <cell r="G4714">
            <v>2.3000000000000001E-4</v>
          </cell>
          <cell r="H4714">
            <v>2.3000000000000001E-4</v>
          </cell>
          <cell r="I4714">
            <v>4.8333300000000001</v>
          </cell>
          <cell r="J4714">
            <v>32.480000000000004</v>
          </cell>
          <cell r="K4714">
            <v>29</v>
          </cell>
        </row>
        <row r="4715">
          <cell r="A4715" t="str">
            <v>M4010</v>
          </cell>
          <cell r="B4715" t="str">
            <v>Tuberia E/C PVC 90mm  1,25MPa</v>
          </cell>
          <cell r="C4715" t="str">
            <v>m</v>
          </cell>
          <cell r="D4715">
            <v>7.1543900000000002</v>
          </cell>
          <cell r="E4715">
            <v>7.1541600000000001</v>
          </cell>
          <cell r="F4715">
            <v>1</v>
          </cell>
          <cell r="G4715">
            <v>2.3000000000000001E-4</v>
          </cell>
          <cell r="H4715">
            <v>2.3000000000000001E-4</v>
          </cell>
          <cell r="I4715">
            <v>7.0833300000000001</v>
          </cell>
          <cell r="J4715">
            <v>47.6</v>
          </cell>
          <cell r="K4715">
            <v>42.5</v>
          </cell>
        </row>
        <row r="4716">
          <cell r="A4716" t="str">
            <v>M4011</v>
          </cell>
          <cell r="B4716" t="str">
            <v>Tuberia E/C PVC 90mm  1MPa</v>
          </cell>
          <cell r="C4716" t="str">
            <v>m</v>
          </cell>
          <cell r="D4716">
            <v>5.7235699999999996</v>
          </cell>
          <cell r="E4716">
            <v>5.7233400000000003</v>
          </cell>
          <cell r="F4716">
            <v>1</v>
          </cell>
          <cell r="G4716">
            <v>2.3000000000000001E-4</v>
          </cell>
          <cell r="H4716">
            <v>2.3000000000000001E-4</v>
          </cell>
          <cell r="I4716">
            <v>5.6666699999999999</v>
          </cell>
          <cell r="J4716">
            <v>38.080000000000005</v>
          </cell>
          <cell r="K4716">
            <v>34</v>
          </cell>
        </row>
        <row r="4717">
          <cell r="A4717" t="str">
            <v>m4012</v>
          </cell>
          <cell r="B4717" t="str">
            <v>Tuberia E/C PVC 75mm  1MPa</v>
          </cell>
          <cell r="C4717" t="str">
            <v>m</v>
          </cell>
          <cell r="D4717">
            <v>3.70357</v>
          </cell>
          <cell r="E4717">
            <v>3.7033399999999999</v>
          </cell>
          <cell r="F4717">
            <v>1</v>
          </cell>
          <cell r="G4717">
            <v>2.3000000000000001E-4</v>
          </cell>
          <cell r="H4717">
            <v>2.3000000000000001E-4</v>
          </cell>
          <cell r="I4717">
            <v>3.6666699999999999</v>
          </cell>
          <cell r="J4717">
            <v>24.64</v>
          </cell>
          <cell r="K4717">
            <v>22</v>
          </cell>
        </row>
        <row r="4718">
          <cell r="A4718" t="str">
            <v>m4013</v>
          </cell>
          <cell r="B4718" t="str">
            <v>Fluxometro para inodoro</v>
          </cell>
          <cell r="C4718" t="str">
            <v>u</v>
          </cell>
          <cell r="D4718">
            <v>99.263030000000001</v>
          </cell>
          <cell r="E4718">
            <v>99.262799999999999</v>
          </cell>
          <cell r="F4718">
            <v>1</v>
          </cell>
          <cell r="G4718">
            <v>2.3000000000000001E-4</v>
          </cell>
          <cell r="H4718">
            <v>2.3000000000000001E-4</v>
          </cell>
          <cell r="I4718">
            <v>98.28</v>
          </cell>
          <cell r="J4718">
            <v>110.07360000000001</v>
          </cell>
          <cell r="K4718">
            <v>98.28</v>
          </cell>
        </row>
        <row r="4719">
          <cell r="A4719" t="str">
            <v>m4014</v>
          </cell>
          <cell r="B4719" t="str">
            <v>Fluxometro para urinario</v>
          </cell>
          <cell r="C4719" t="str">
            <v>u</v>
          </cell>
          <cell r="D4719">
            <v>22.220230000000001</v>
          </cell>
          <cell r="E4719">
            <v>22.22</v>
          </cell>
          <cell r="F4719">
            <v>1</v>
          </cell>
          <cell r="G4719">
            <v>2.3000000000000001E-4</v>
          </cell>
          <cell r="H4719">
            <v>2.3000000000000001E-4</v>
          </cell>
          <cell r="I4719">
            <v>22</v>
          </cell>
          <cell r="J4719">
            <v>24.64</v>
          </cell>
          <cell r="K4719">
            <v>22</v>
          </cell>
        </row>
        <row r="4720">
          <cell r="A4720" t="str">
            <v>m4015</v>
          </cell>
          <cell r="B4720" t="str">
            <v>Llave pressmatic</v>
          </cell>
          <cell r="C4720" t="str">
            <v>u</v>
          </cell>
          <cell r="D4720">
            <v>40.400230000000001</v>
          </cell>
          <cell r="E4720">
            <v>40.4</v>
          </cell>
          <cell r="F4720">
            <v>1</v>
          </cell>
          <cell r="G4720">
            <v>2.3000000000000001E-4</v>
          </cell>
          <cell r="H4720">
            <v>2.3000000000000001E-4</v>
          </cell>
          <cell r="I4720">
            <v>40</v>
          </cell>
          <cell r="J4720">
            <v>44.800000000000004</v>
          </cell>
          <cell r="K4720">
            <v>40</v>
          </cell>
        </row>
        <row r="4721">
          <cell r="A4721" t="str">
            <v>m4016</v>
          </cell>
          <cell r="B4721" t="str">
            <v>Fregadero de acero inoxidable (80 x 50) 2 pozo S/Pala</v>
          </cell>
          <cell r="C4721" t="str">
            <v>u</v>
          </cell>
          <cell r="D4721">
            <v>119.52478000000001</v>
          </cell>
          <cell r="E4721">
            <v>119.5234</v>
          </cell>
          <cell r="F4721">
            <v>1</v>
          </cell>
          <cell r="G4721">
            <v>1.3799999999999999E-3</v>
          </cell>
          <cell r="H4721">
            <v>1.3799999999999999E-3</v>
          </cell>
          <cell r="I4721">
            <v>118.34</v>
          </cell>
          <cell r="J4721">
            <v>132.54080000000002</v>
          </cell>
          <cell r="K4721">
            <v>118.34</v>
          </cell>
        </row>
        <row r="4722">
          <cell r="A4722" t="str">
            <v>m4017</v>
          </cell>
          <cell r="B4722" t="str">
            <v>Llave de lavaplatos tipo ganso</v>
          </cell>
          <cell r="C4722" t="str">
            <v>u</v>
          </cell>
          <cell r="D4722">
            <v>23.231380000000001</v>
          </cell>
          <cell r="E4722">
            <v>23.23</v>
          </cell>
          <cell r="F4722">
            <v>1</v>
          </cell>
          <cell r="G4722">
            <v>1.3799999999999999E-3</v>
          </cell>
          <cell r="H4722">
            <v>1.3799999999999999E-3</v>
          </cell>
          <cell r="I4722">
            <v>23</v>
          </cell>
          <cell r="J4722">
            <v>25.76</v>
          </cell>
          <cell r="K4722">
            <v>23</v>
          </cell>
        </row>
        <row r="4723">
          <cell r="A4723" t="str">
            <v>m4018</v>
          </cell>
          <cell r="B4723" t="str">
            <v>Tuberia HG ASTM 120 1 1/2" x6m</v>
          </cell>
          <cell r="C4723" t="str">
            <v>u</v>
          </cell>
          <cell r="D4723">
            <v>52.310470000000002</v>
          </cell>
          <cell r="E4723">
            <v>52.303570000000001</v>
          </cell>
          <cell r="F4723">
            <v>1</v>
          </cell>
          <cell r="G4723">
            <v>6.8999999999999999E-3</v>
          </cell>
          <cell r="H4723">
            <v>6.8999999999999999E-3</v>
          </cell>
          <cell r="I4723">
            <v>51.785710000000002</v>
          </cell>
          <cell r="J4723">
            <v>58</v>
          </cell>
        </row>
        <row r="4724">
          <cell r="A4724" t="str">
            <v>m4019</v>
          </cell>
          <cell r="B4724" t="str">
            <v>Extintor CO2, 5 kg</v>
          </cell>
          <cell r="C4724" t="str">
            <v>u</v>
          </cell>
          <cell r="D4724">
            <v>35.3523</v>
          </cell>
          <cell r="E4724">
            <v>35.35</v>
          </cell>
          <cell r="F4724">
            <v>1</v>
          </cell>
          <cell r="G4724">
            <v>2.3E-3</v>
          </cell>
          <cell r="H4724">
            <v>2.3E-3</v>
          </cell>
          <cell r="I4724">
            <v>35</v>
          </cell>
          <cell r="J4724">
            <v>39.200000000000003</v>
          </cell>
          <cell r="K4724">
            <v>35</v>
          </cell>
        </row>
        <row r="4725">
          <cell r="A4725" t="str">
            <v>m4019.1</v>
          </cell>
          <cell r="B4725" t="str">
            <v>Picaporte de ventana de hierro</v>
          </cell>
          <cell r="C4725" t="str">
            <v>u</v>
          </cell>
          <cell r="D4725">
            <v>0.90183999999999997</v>
          </cell>
          <cell r="E4725">
            <v>0.90178999999999998</v>
          </cell>
          <cell r="F4725">
            <v>1</v>
          </cell>
          <cell r="G4725">
            <v>5.0000000000000002E-5</v>
          </cell>
          <cell r="H4725">
            <v>5.0000000000000002E-5</v>
          </cell>
          <cell r="I4725">
            <v>0.89285999999999999</v>
          </cell>
          <cell r="J4725">
            <v>1</v>
          </cell>
        </row>
        <row r="4726">
          <cell r="A4726" t="str">
            <v>m4020</v>
          </cell>
          <cell r="B4726" t="str">
            <v xml:space="preserve">Bomba de 6HP tipo mark trifasico </v>
          </cell>
          <cell r="C4726" t="str">
            <v>u</v>
          </cell>
          <cell r="D4726">
            <v>741.22109999999998</v>
          </cell>
          <cell r="E4726">
            <v>741.21879999999999</v>
          </cell>
          <cell r="F4726">
            <v>1</v>
          </cell>
          <cell r="G4726">
            <v>2.3E-3</v>
          </cell>
          <cell r="H4726">
            <v>2.3E-3</v>
          </cell>
          <cell r="I4726">
            <v>733.88</v>
          </cell>
          <cell r="J4726">
            <v>821.94560000000013</v>
          </cell>
          <cell r="K4726">
            <v>733.88</v>
          </cell>
        </row>
        <row r="4727">
          <cell r="A4727" t="str">
            <v>M4020.1</v>
          </cell>
          <cell r="B4727" t="str">
            <v>Tuberia HG ASTM 120 2" x6m</v>
          </cell>
          <cell r="C4727" t="str">
            <v>u</v>
          </cell>
          <cell r="D4727">
            <v>62.172400000000003</v>
          </cell>
          <cell r="E4727">
            <v>62.165500000000002</v>
          </cell>
          <cell r="F4727">
            <v>1</v>
          </cell>
          <cell r="G4727">
            <v>6.8999999999999999E-3</v>
          </cell>
          <cell r="H4727">
            <v>6.8999999999999999E-3</v>
          </cell>
          <cell r="I4727">
            <v>61.55</v>
          </cell>
          <cell r="J4727">
            <v>68.936000000000007</v>
          </cell>
          <cell r="K4727">
            <v>61.55</v>
          </cell>
        </row>
        <row r="4728">
          <cell r="A4728" t="str">
            <v>M4020.2</v>
          </cell>
          <cell r="B4728" t="str">
            <v>Sistema de ozono modelo OZ - 2H (1 gr/hr)</v>
          </cell>
          <cell r="C4728" t="str">
            <v>u</v>
          </cell>
          <cell r="D4728">
            <v>2074.1073700000002</v>
          </cell>
          <cell r="E4728">
            <v>2074.1071400000001</v>
          </cell>
          <cell r="F4728">
            <v>1</v>
          </cell>
          <cell r="G4728">
            <v>2.3000000000000001E-4</v>
          </cell>
          <cell r="H4728">
            <v>2.3000000000000001E-4</v>
          </cell>
          <cell r="I4728">
            <v>2053.57143</v>
          </cell>
          <cell r="J4728">
            <v>2300</v>
          </cell>
        </row>
        <row r="4729">
          <cell r="A4729" t="str">
            <v>m4021</v>
          </cell>
          <cell r="B4729" t="str">
            <v>Tanque hidroneumatico precargado de 119,7galones</v>
          </cell>
          <cell r="C4729" t="str">
            <v>u</v>
          </cell>
          <cell r="D4729">
            <v>686.81380000000001</v>
          </cell>
          <cell r="E4729">
            <v>686.8</v>
          </cell>
          <cell r="F4729">
            <v>1</v>
          </cell>
          <cell r="G4729">
            <v>1.38E-2</v>
          </cell>
          <cell r="H4729">
            <v>1.38E-2</v>
          </cell>
          <cell r="I4729">
            <v>680</v>
          </cell>
          <cell r="J4729">
            <v>761.6</v>
          </cell>
          <cell r="K4729">
            <v>680</v>
          </cell>
        </row>
        <row r="4730">
          <cell r="A4730" t="str">
            <v>m4021.1</v>
          </cell>
          <cell r="B4730" t="str">
            <v xml:space="preserve">Bomba de 2HP tipo mark trifasico </v>
          </cell>
          <cell r="C4730" t="str">
            <v>u</v>
          </cell>
          <cell r="D4730">
            <v>353.50229999999999</v>
          </cell>
          <cell r="E4730">
            <v>353.5</v>
          </cell>
          <cell r="F4730">
            <v>1</v>
          </cell>
          <cell r="G4730">
            <v>2.3E-3</v>
          </cell>
          <cell r="H4730">
            <v>2.3E-3</v>
          </cell>
          <cell r="I4730">
            <v>350</v>
          </cell>
          <cell r="J4730">
            <v>392.00000000000006</v>
          </cell>
        </row>
        <row r="4731">
          <cell r="A4731" t="str">
            <v>m4021.2</v>
          </cell>
          <cell r="B4731" t="str">
            <v xml:space="preserve">Bomba de 3HP tipo mark trifasico </v>
          </cell>
          <cell r="C4731" t="str">
            <v>u</v>
          </cell>
          <cell r="D4731">
            <v>354.13355000000001</v>
          </cell>
          <cell r="E4731">
            <v>354.13125000000002</v>
          </cell>
          <cell r="F4731">
            <v>1</v>
          </cell>
          <cell r="G4731">
            <v>2.3E-3</v>
          </cell>
          <cell r="H4731">
            <v>2.3E-3</v>
          </cell>
          <cell r="I4731">
            <v>350.625</v>
          </cell>
          <cell r="J4731">
            <v>392.7</v>
          </cell>
        </row>
        <row r="4732">
          <cell r="A4732" t="str">
            <v>m4021.3</v>
          </cell>
          <cell r="B4732" t="str">
            <v xml:space="preserve">Bomba de 5HP tipo mark trifasico </v>
          </cell>
          <cell r="C4732" t="str">
            <v>u</v>
          </cell>
          <cell r="D4732">
            <v>673.77148999999997</v>
          </cell>
          <cell r="E4732">
            <v>673.76918999999998</v>
          </cell>
          <cell r="F4732">
            <v>1</v>
          </cell>
          <cell r="G4732">
            <v>2.3E-3</v>
          </cell>
          <cell r="H4732">
            <v>2.3E-3</v>
          </cell>
          <cell r="I4732">
            <v>667.09820999999999</v>
          </cell>
          <cell r="J4732">
            <v>747.15</v>
          </cell>
        </row>
        <row r="4733">
          <cell r="A4733" t="str">
            <v>M4021.4</v>
          </cell>
          <cell r="B4733" t="str">
            <v>Filtro vertical de 24" con carga mix y sistema de retro lavado</v>
          </cell>
          <cell r="C4733" t="str">
            <v>u</v>
          </cell>
          <cell r="D4733">
            <v>1313.0069000000001</v>
          </cell>
          <cell r="E4733">
            <v>1313</v>
          </cell>
          <cell r="F4733">
            <v>1</v>
          </cell>
          <cell r="G4733">
            <v>6.8999999999999999E-3</v>
          </cell>
          <cell r="H4733">
            <v>6.8999999999999999E-3</v>
          </cell>
          <cell r="I4733">
            <v>1300</v>
          </cell>
          <cell r="J4733">
            <v>2475.1999999999998</v>
          </cell>
        </row>
        <row r="4734">
          <cell r="A4734" t="str">
            <v>m4022</v>
          </cell>
          <cell r="B4734" t="str">
            <v>Manometro 200PSI</v>
          </cell>
          <cell r="C4734" t="str">
            <v>u</v>
          </cell>
          <cell r="D4734">
            <v>42.384390000000003</v>
          </cell>
          <cell r="E4734">
            <v>42.383929999999999</v>
          </cell>
          <cell r="F4734">
            <v>1</v>
          </cell>
          <cell r="G4734">
            <v>4.6000000000000001E-4</v>
          </cell>
          <cell r="H4734">
            <v>4.6000000000000001E-4</v>
          </cell>
          <cell r="I4734">
            <v>41.964289999999998</v>
          </cell>
          <cell r="J4734">
            <v>47</v>
          </cell>
          <cell r="L4734">
            <v>0</v>
          </cell>
        </row>
        <row r="4735">
          <cell r="A4735" t="str">
            <v>m4022.1</v>
          </cell>
          <cell r="B4735" t="str">
            <v>Manometro 100PSI</v>
          </cell>
          <cell r="C4735" t="str">
            <v>u</v>
          </cell>
          <cell r="D4735">
            <v>18.18046</v>
          </cell>
          <cell r="E4735">
            <v>18.18</v>
          </cell>
          <cell r="F4735">
            <v>1</v>
          </cell>
          <cell r="G4735">
            <v>4.6000000000000001E-4</v>
          </cell>
          <cell r="H4735">
            <v>4.6000000000000001E-4</v>
          </cell>
          <cell r="I4735">
            <v>18</v>
          </cell>
          <cell r="J4735">
            <v>20.16</v>
          </cell>
        </row>
        <row r="4736">
          <cell r="A4736" t="str">
            <v>m4023</v>
          </cell>
          <cell r="B4736" t="str">
            <v>Valvula check 3 "</v>
          </cell>
          <cell r="C4736" t="str">
            <v>u</v>
          </cell>
          <cell r="D4736">
            <v>85.8523</v>
          </cell>
          <cell r="E4736">
            <v>85.85</v>
          </cell>
          <cell r="F4736">
            <v>1</v>
          </cell>
          <cell r="G4736">
            <v>2.3E-3</v>
          </cell>
          <cell r="H4736">
            <v>2.3E-3</v>
          </cell>
          <cell r="I4736">
            <v>85</v>
          </cell>
          <cell r="J4736">
            <v>95.2</v>
          </cell>
        </row>
        <row r="4737">
          <cell r="A4737" t="str">
            <v>m4024</v>
          </cell>
          <cell r="B4737" t="str">
            <v>Valvula de compuerta de 3"</v>
          </cell>
          <cell r="C4737" t="str">
            <v>u</v>
          </cell>
          <cell r="D4737">
            <v>73.457710000000006</v>
          </cell>
          <cell r="E4737">
            <v>73.455410000000001</v>
          </cell>
          <cell r="F4737">
            <v>1</v>
          </cell>
          <cell r="G4737">
            <v>2.3E-3</v>
          </cell>
          <cell r="H4737">
            <v>2.3E-3</v>
          </cell>
          <cell r="I4737">
            <v>72.728129999999993</v>
          </cell>
          <cell r="J4737">
            <v>81.455500000000001</v>
          </cell>
        </row>
        <row r="4738">
          <cell r="A4738" t="str">
            <v>m4024.1</v>
          </cell>
          <cell r="B4738" t="str">
            <v>Valvula de compuerta de 1" NIBCO</v>
          </cell>
          <cell r="C4738" t="str">
            <v>u</v>
          </cell>
          <cell r="D4738">
            <v>18.406400000000001</v>
          </cell>
          <cell r="E4738">
            <v>18.4041</v>
          </cell>
          <cell r="F4738">
            <v>1</v>
          </cell>
          <cell r="G4738">
            <v>2.3E-3</v>
          </cell>
          <cell r="H4738">
            <v>2.3E-3</v>
          </cell>
          <cell r="I4738">
            <v>18.221879999999999</v>
          </cell>
          <cell r="J4738">
            <v>20.4085</v>
          </cell>
        </row>
        <row r="4739">
          <cell r="A4739" t="str">
            <v>m4024.2</v>
          </cell>
          <cell r="B4739" t="str">
            <v>Valvula de compuerta E L de 8"</v>
          </cell>
          <cell r="C4739" t="str">
            <v>u</v>
          </cell>
          <cell r="D4739">
            <v>707.00091999999995</v>
          </cell>
          <cell r="E4739">
            <v>707</v>
          </cell>
          <cell r="F4739">
            <v>1</v>
          </cell>
          <cell r="G4739">
            <v>9.2000000000000003E-4</v>
          </cell>
          <cell r="H4739">
            <v>9.2000000000000003E-4</v>
          </cell>
          <cell r="I4739">
            <v>700</v>
          </cell>
          <cell r="J4739">
            <v>784.00000000000011</v>
          </cell>
        </row>
        <row r="4740">
          <cell r="A4740" t="str">
            <v>m4024.3</v>
          </cell>
          <cell r="B4740" t="str">
            <v>Valvula de compuerta de 3/4" R.W</v>
          </cell>
          <cell r="C4740" t="str">
            <v>u</v>
          </cell>
          <cell r="D4740">
            <v>20.95842</v>
          </cell>
          <cell r="E4740">
            <v>20.9575</v>
          </cell>
          <cell r="F4740">
            <v>1</v>
          </cell>
          <cell r="G4740">
            <v>9.2000000000000003E-4</v>
          </cell>
          <cell r="H4740">
            <v>9.2000000000000003E-4</v>
          </cell>
          <cell r="I4740">
            <v>20.75</v>
          </cell>
          <cell r="J4740">
            <v>43.32</v>
          </cell>
        </row>
        <row r="4741">
          <cell r="A4741" t="str">
            <v>m4024.4</v>
          </cell>
          <cell r="B4741" t="str">
            <v>Valvula check de 3/4" R.W</v>
          </cell>
          <cell r="C4741" t="str">
            <v>u</v>
          </cell>
          <cell r="D4741">
            <v>27.775919999999999</v>
          </cell>
          <cell r="E4741">
            <v>27.774999999999999</v>
          </cell>
          <cell r="F4741">
            <v>1</v>
          </cell>
          <cell r="G4741">
            <v>9.2000000000000003E-4</v>
          </cell>
          <cell r="H4741">
            <v>9.2000000000000003E-4</v>
          </cell>
          <cell r="I4741">
            <v>27.5</v>
          </cell>
          <cell r="J4741">
            <v>43.32</v>
          </cell>
        </row>
        <row r="4742">
          <cell r="A4742" t="str">
            <v>m4024.5</v>
          </cell>
          <cell r="B4742" t="str">
            <v>Valvula de compuerta  de 6" bridada NIBCO</v>
          </cell>
          <cell r="C4742" t="str">
            <v>u</v>
          </cell>
          <cell r="D4742">
            <v>619.90105000000005</v>
          </cell>
          <cell r="E4742">
            <v>619.89760000000001</v>
          </cell>
          <cell r="F4742">
            <v>1</v>
          </cell>
          <cell r="G4742">
            <v>3.4499999999999999E-3</v>
          </cell>
          <cell r="H4742">
            <v>3.4499999999999999E-3</v>
          </cell>
          <cell r="I4742">
            <v>613.76</v>
          </cell>
          <cell r="J4742">
            <v>687.41120000000001</v>
          </cell>
          <cell r="K4742">
            <v>613.76</v>
          </cell>
        </row>
        <row r="4743">
          <cell r="A4743" t="str">
            <v>m4024.6</v>
          </cell>
          <cell r="B4743" t="str">
            <v>Valvula de compuerta  de 2 1/2" bridada NIBCO</v>
          </cell>
          <cell r="C4743" t="str">
            <v>u</v>
          </cell>
          <cell r="D4743">
            <v>151.01634999999999</v>
          </cell>
          <cell r="E4743">
            <v>151.01519999999999</v>
          </cell>
          <cell r="F4743">
            <v>1</v>
          </cell>
          <cell r="G4743">
            <v>1.15E-3</v>
          </cell>
          <cell r="H4743">
            <v>1.15E-3</v>
          </cell>
          <cell r="I4743">
            <v>149.52000000000001</v>
          </cell>
          <cell r="J4743">
            <v>167.46240000000003</v>
          </cell>
          <cell r="K4743">
            <v>149.52000000000001</v>
          </cell>
        </row>
        <row r="4744">
          <cell r="A4744" t="str">
            <v>m4024.7</v>
          </cell>
          <cell r="B4744" t="str">
            <v>Valvula de compuerta  de 2" RW</v>
          </cell>
          <cell r="C4744" t="str">
            <v>u</v>
          </cell>
          <cell r="D4744">
            <v>70.701149999999998</v>
          </cell>
          <cell r="E4744">
            <v>70.7</v>
          </cell>
          <cell r="F4744">
            <v>1</v>
          </cell>
          <cell r="G4744">
            <v>1.15E-3</v>
          </cell>
          <cell r="H4744">
            <v>1.15E-3</v>
          </cell>
          <cell r="I4744">
            <v>70</v>
          </cell>
          <cell r="J4744">
            <v>78.400000000000006</v>
          </cell>
          <cell r="K4744">
            <v>70</v>
          </cell>
        </row>
        <row r="4745">
          <cell r="A4745" t="str">
            <v>m4025</v>
          </cell>
          <cell r="B4745" t="str">
            <v>Valvula de pie de 3"</v>
          </cell>
          <cell r="C4745" t="str">
            <v>u</v>
          </cell>
          <cell r="D4745">
            <v>90.478099999999998</v>
          </cell>
          <cell r="E4745">
            <v>90.475800000000007</v>
          </cell>
          <cell r="F4745">
            <v>1</v>
          </cell>
          <cell r="G4745">
            <v>2.3E-3</v>
          </cell>
          <cell r="H4745">
            <v>2.3E-3</v>
          </cell>
          <cell r="I4745">
            <v>89.58</v>
          </cell>
          <cell r="J4745">
            <v>100.32960000000001</v>
          </cell>
          <cell r="K4745">
            <v>89.58</v>
          </cell>
        </row>
        <row r="4746">
          <cell r="A4746" t="str">
            <v>m4025.1</v>
          </cell>
          <cell r="B4746" t="str">
            <v>Valvula de pie de 1 1/4"</v>
          </cell>
          <cell r="C4746" t="str">
            <v>u</v>
          </cell>
          <cell r="D4746">
            <v>28.28115</v>
          </cell>
          <cell r="E4746">
            <v>28.28</v>
          </cell>
          <cell r="F4746">
            <v>1</v>
          </cell>
          <cell r="G4746">
            <v>1.15E-3</v>
          </cell>
          <cell r="H4746">
            <v>1.15E-3</v>
          </cell>
          <cell r="I4746">
            <v>28</v>
          </cell>
          <cell r="J4746">
            <v>31.360000000000003</v>
          </cell>
          <cell r="K4746">
            <v>28</v>
          </cell>
        </row>
        <row r="4747">
          <cell r="A4747" t="str">
            <v>m4025.2</v>
          </cell>
          <cell r="B4747" t="str">
            <v>Valvula de pie de 1"</v>
          </cell>
          <cell r="C4747" t="str">
            <v>u</v>
          </cell>
          <cell r="D4747">
            <v>24.038920000000001</v>
          </cell>
          <cell r="E4747">
            <v>24.038</v>
          </cell>
          <cell r="F4747">
            <v>1</v>
          </cell>
          <cell r="G4747">
            <v>9.2000000000000003E-4</v>
          </cell>
          <cell r="H4747">
            <v>9.2000000000000003E-4</v>
          </cell>
          <cell r="I4747">
            <v>23.8</v>
          </cell>
          <cell r="J4747">
            <v>26.656000000000002</v>
          </cell>
          <cell r="K4747">
            <v>23.8</v>
          </cell>
        </row>
        <row r="4748">
          <cell r="A4748" t="str">
            <v>m4025.3</v>
          </cell>
          <cell r="B4748" t="str">
            <v>Valvula de pie de 2"</v>
          </cell>
          <cell r="C4748" t="str">
            <v>u</v>
          </cell>
          <cell r="D4748">
            <v>67.873609999999999</v>
          </cell>
          <cell r="E4748">
            <v>67.872</v>
          </cell>
          <cell r="F4748">
            <v>1</v>
          </cell>
          <cell r="G4748">
            <v>1.6100000000000001E-3</v>
          </cell>
          <cell r="H4748">
            <v>1.6100000000000001E-3</v>
          </cell>
          <cell r="I4748">
            <v>67.2</v>
          </cell>
          <cell r="J4748">
            <v>75.26400000000001</v>
          </cell>
          <cell r="K4748">
            <v>67.2</v>
          </cell>
        </row>
        <row r="4749">
          <cell r="A4749" t="str">
            <v>m4026</v>
          </cell>
          <cell r="B4749" t="str">
            <v>Reducción excentrica de 3" a 1 1/2"</v>
          </cell>
          <cell r="C4749" t="str">
            <v>u</v>
          </cell>
          <cell r="D4749">
            <v>35.351610000000001</v>
          </cell>
          <cell r="E4749">
            <v>35.35</v>
          </cell>
          <cell r="F4749">
            <v>1</v>
          </cell>
          <cell r="G4749">
            <v>1.6100000000000001E-3</v>
          </cell>
          <cell r="H4749">
            <v>1.6100000000000001E-3</v>
          </cell>
          <cell r="I4749">
            <v>35</v>
          </cell>
          <cell r="J4749">
            <v>39.200000000000003</v>
          </cell>
        </row>
        <row r="4750">
          <cell r="A4750" t="str">
            <v>m4027</v>
          </cell>
          <cell r="B4750" t="str">
            <v>Reducción excentrica de 3 1/2" a 2"</v>
          </cell>
          <cell r="C4750" t="str">
            <v>u</v>
          </cell>
          <cell r="D4750">
            <v>40.402299999999997</v>
          </cell>
          <cell r="E4750">
            <v>40.4</v>
          </cell>
          <cell r="F4750">
            <v>1</v>
          </cell>
          <cell r="G4750">
            <v>2.3E-3</v>
          </cell>
          <cell r="H4750">
            <v>2.3E-3</v>
          </cell>
          <cell r="I4750">
            <v>40</v>
          </cell>
          <cell r="J4750">
            <v>44.800000000000004</v>
          </cell>
          <cell r="K4750">
            <v>40</v>
          </cell>
        </row>
        <row r="4751">
          <cell r="A4751" t="str">
            <v>m4028</v>
          </cell>
          <cell r="B4751" t="str">
            <v>Universal de 3" H.G</v>
          </cell>
          <cell r="C4751" t="str">
            <v>u</v>
          </cell>
          <cell r="D4751">
            <v>8.0811499999999992</v>
          </cell>
          <cell r="E4751">
            <v>8.08</v>
          </cell>
          <cell r="F4751">
            <v>1</v>
          </cell>
          <cell r="G4751">
            <v>1.15E-3</v>
          </cell>
          <cell r="H4751">
            <v>1.15E-3</v>
          </cell>
          <cell r="I4751">
            <v>8</v>
          </cell>
          <cell r="J4751">
            <v>8.9600000000000009</v>
          </cell>
          <cell r="K4751">
            <v>8</v>
          </cell>
        </row>
        <row r="4752">
          <cell r="A4752" t="str">
            <v>m4028.1</v>
          </cell>
          <cell r="B4752" t="str">
            <v>Universal de 2" H.G</v>
          </cell>
          <cell r="C4752" t="str">
            <v>u</v>
          </cell>
          <cell r="D4752">
            <v>4.2532500000000004</v>
          </cell>
          <cell r="E4752">
            <v>4.2521000000000004</v>
          </cell>
          <cell r="F4752">
            <v>1</v>
          </cell>
          <cell r="G4752">
            <v>1.15E-3</v>
          </cell>
          <cell r="H4752">
            <v>1.15E-3</v>
          </cell>
          <cell r="I4752">
            <v>4.21</v>
          </cell>
          <cell r="J4752">
            <v>4.7152000000000003</v>
          </cell>
          <cell r="K4752">
            <v>4.21</v>
          </cell>
        </row>
        <row r="4753">
          <cell r="A4753" t="str">
            <v>m4029</v>
          </cell>
          <cell r="B4753" t="str">
            <v xml:space="preserve">Bomba de 7,5HP tipo mark trifasico </v>
          </cell>
          <cell r="C4753" t="str">
            <v>u</v>
          </cell>
          <cell r="D4753">
            <v>976.67229999999995</v>
          </cell>
          <cell r="E4753">
            <v>976.67</v>
          </cell>
          <cell r="F4753">
            <v>1</v>
          </cell>
          <cell r="G4753">
            <v>2.3E-3</v>
          </cell>
          <cell r="H4753">
            <v>2.3E-3</v>
          </cell>
          <cell r="I4753">
            <v>967</v>
          </cell>
          <cell r="J4753">
            <v>1083.0400000000002</v>
          </cell>
          <cell r="K4753">
            <v>967</v>
          </cell>
        </row>
        <row r="4754">
          <cell r="A4754" t="str">
            <v>m4029.1</v>
          </cell>
          <cell r="B4754" t="str">
            <v>Bomba de 7,5HP certificacion UL/FM</v>
          </cell>
          <cell r="C4754" t="str">
            <v>u</v>
          </cell>
          <cell r="D4754">
            <v>5050.0023000000001</v>
          </cell>
          <cell r="E4754">
            <v>5050</v>
          </cell>
          <cell r="F4754">
            <v>1</v>
          </cell>
          <cell r="G4754">
            <v>2.3E-3</v>
          </cell>
          <cell r="H4754">
            <v>2.3E-3</v>
          </cell>
          <cell r="I4754">
            <v>5000</v>
          </cell>
          <cell r="J4754">
            <v>5600.0000000000009</v>
          </cell>
          <cell r="K4754">
            <v>5000</v>
          </cell>
        </row>
        <row r="4755">
          <cell r="A4755" t="str">
            <v>m4030</v>
          </cell>
          <cell r="B4755" t="str">
            <v xml:space="preserve">Bomba Jockey de 1,5HP tipo grundfos trifasico </v>
          </cell>
          <cell r="C4755" t="str">
            <v>u</v>
          </cell>
          <cell r="D4755">
            <v>819.1123</v>
          </cell>
          <cell r="E4755">
            <v>819.11</v>
          </cell>
          <cell r="F4755">
            <v>1</v>
          </cell>
          <cell r="G4755">
            <v>2.3E-3</v>
          </cell>
          <cell r="H4755">
            <v>2.3E-3</v>
          </cell>
          <cell r="I4755">
            <v>811</v>
          </cell>
          <cell r="J4755">
            <v>908.32</v>
          </cell>
          <cell r="K4755">
            <v>811</v>
          </cell>
        </row>
        <row r="4756">
          <cell r="A4756" t="str">
            <v>m4031</v>
          </cell>
          <cell r="B4756" t="str">
            <v>Reducción excentrica de 2 1/2" a 2"</v>
          </cell>
          <cell r="C4756" t="str">
            <v>u</v>
          </cell>
          <cell r="D4756">
            <v>30.302299999999999</v>
          </cell>
          <cell r="E4756">
            <v>30.3</v>
          </cell>
          <cell r="F4756">
            <v>1</v>
          </cell>
          <cell r="G4756">
            <v>2.3E-3</v>
          </cell>
          <cell r="H4756">
            <v>2.3E-3</v>
          </cell>
          <cell r="I4756">
            <v>30</v>
          </cell>
          <cell r="J4756">
            <v>33.6</v>
          </cell>
          <cell r="K4756">
            <v>30</v>
          </cell>
        </row>
        <row r="4757">
          <cell r="A4757" t="str">
            <v>m4032</v>
          </cell>
          <cell r="B4757" t="str">
            <v>Reducción excentrica de 2 1/2" a 1 1/4"</v>
          </cell>
          <cell r="C4757" t="str">
            <v>u</v>
          </cell>
          <cell r="D4757">
            <v>28.282299999999999</v>
          </cell>
          <cell r="E4757">
            <v>28.28</v>
          </cell>
          <cell r="F4757">
            <v>1</v>
          </cell>
          <cell r="G4757">
            <v>2.3E-3</v>
          </cell>
          <cell r="H4757">
            <v>2.3E-3</v>
          </cell>
          <cell r="I4757">
            <v>28</v>
          </cell>
          <cell r="J4757">
            <v>31.360000000000003</v>
          </cell>
          <cell r="K4757">
            <v>28</v>
          </cell>
        </row>
        <row r="4758">
          <cell r="A4758" t="str">
            <v>M4033</v>
          </cell>
          <cell r="B4758" t="str">
            <v>Tuberia HG ASTM 120 1 1/4" x6m</v>
          </cell>
          <cell r="C4758" t="str">
            <v>u</v>
          </cell>
          <cell r="D4758">
            <v>50.0625</v>
          </cell>
          <cell r="E4758">
            <v>50.055599999999998</v>
          </cell>
          <cell r="F4758">
            <v>1</v>
          </cell>
          <cell r="G4758">
            <v>6.8999999999999999E-3</v>
          </cell>
          <cell r="H4758">
            <v>6.8999999999999999E-3</v>
          </cell>
          <cell r="I4758">
            <v>49.56</v>
          </cell>
          <cell r="J4758">
            <v>55.507200000000005</v>
          </cell>
          <cell r="K4758">
            <v>49.56</v>
          </cell>
        </row>
        <row r="4759">
          <cell r="A4759" t="str">
            <v>m4034</v>
          </cell>
          <cell r="B4759" t="str">
            <v>Lavamanos elea oval blanco incluye accesorios y llave angular</v>
          </cell>
          <cell r="C4759" t="str">
            <v>u</v>
          </cell>
          <cell r="D4759">
            <v>50.060429999999997</v>
          </cell>
          <cell r="E4759">
            <v>50.058129999999998</v>
          </cell>
          <cell r="F4759">
            <v>1</v>
          </cell>
          <cell r="G4759">
            <v>2.3E-3</v>
          </cell>
          <cell r="H4759">
            <v>2.3E-3</v>
          </cell>
          <cell r="I4759">
            <v>49.5625</v>
          </cell>
          <cell r="J4759">
            <v>55.51</v>
          </cell>
        </row>
        <row r="4760">
          <cell r="A4760" t="str">
            <v>m4035</v>
          </cell>
          <cell r="B4760" t="str">
            <v>Soporte de basket de H.A</v>
          </cell>
          <cell r="C4760" t="str">
            <v>u</v>
          </cell>
          <cell r="D4760">
            <v>315.62729999999999</v>
          </cell>
          <cell r="E4760">
            <v>315.625</v>
          </cell>
          <cell r="F4760">
            <v>1</v>
          </cell>
          <cell r="G4760">
            <v>2.3E-3</v>
          </cell>
          <cell r="H4760">
            <v>2.3E-3</v>
          </cell>
          <cell r="I4760">
            <v>312.5</v>
          </cell>
          <cell r="J4760">
            <v>350</v>
          </cell>
        </row>
        <row r="4761">
          <cell r="A4761" t="str">
            <v>m4036</v>
          </cell>
          <cell r="B4761" t="str">
            <v>Arco de cancha con malla</v>
          </cell>
          <cell r="C4761" t="str">
            <v>u</v>
          </cell>
          <cell r="D4761">
            <v>135.31386000000001</v>
          </cell>
          <cell r="E4761">
            <v>135.26786000000001</v>
          </cell>
          <cell r="F4761">
            <v>1</v>
          </cell>
          <cell r="G4761">
            <v>4.5999999999999999E-2</v>
          </cell>
          <cell r="H4761">
            <v>4.5999999999999999E-2</v>
          </cell>
          <cell r="I4761">
            <v>133.92857000000001</v>
          </cell>
          <cell r="J4761">
            <v>150</v>
          </cell>
        </row>
        <row r="4762">
          <cell r="A4762" t="str">
            <v>m4037</v>
          </cell>
          <cell r="B4762" t="str">
            <v>Soporte de voley</v>
          </cell>
          <cell r="C4762" t="str">
            <v>u</v>
          </cell>
          <cell r="D4762">
            <v>90.180869999999999</v>
          </cell>
          <cell r="E4762">
            <v>90.178569999999993</v>
          </cell>
          <cell r="F4762">
            <v>1</v>
          </cell>
          <cell r="G4762">
            <v>2.3E-3</v>
          </cell>
          <cell r="H4762">
            <v>2.3E-3</v>
          </cell>
          <cell r="I4762">
            <v>89.285709999999995</v>
          </cell>
          <cell r="J4762">
            <v>100</v>
          </cell>
        </row>
        <row r="4763">
          <cell r="A4763" t="str">
            <v>m4038</v>
          </cell>
          <cell r="B4763" t="str">
            <v>tablero tipo sandwich</v>
          </cell>
          <cell r="C4763" t="str">
            <v>u</v>
          </cell>
          <cell r="D4763">
            <v>315.71699999999998</v>
          </cell>
          <cell r="E4763">
            <v>315.625</v>
          </cell>
          <cell r="F4763">
            <v>1</v>
          </cell>
          <cell r="G4763">
            <v>9.1999999999999998E-2</v>
          </cell>
          <cell r="H4763">
            <v>9.1999999999999998E-2</v>
          </cell>
          <cell r="I4763">
            <v>312.5</v>
          </cell>
          <cell r="J4763">
            <v>350</v>
          </cell>
        </row>
        <row r="4764">
          <cell r="A4764" t="str">
            <v>m4039</v>
          </cell>
          <cell r="B4764" t="str">
            <v>Lavaplatos de acero inoxidable tipo TEKA 1pozo</v>
          </cell>
          <cell r="C4764" t="str">
            <v>u</v>
          </cell>
          <cell r="D4764">
            <v>84.408000000000001</v>
          </cell>
          <cell r="E4764">
            <v>84.405699999999996</v>
          </cell>
          <cell r="F4764">
            <v>1</v>
          </cell>
          <cell r="G4764">
            <v>2.3E-3</v>
          </cell>
          <cell r="H4764">
            <v>2.3E-3</v>
          </cell>
          <cell r="I4764">
            <v>83.57</v>
          </cell>
          <cell r="J4764">
            <v>93.598399999999998</v>
          </cell>
        </row>
        <row r="4765">
          <cell r="A4765" t="str">
            <v>M4040</v>
          </cell>
          <cell r="B4765" t="str">
            <v>Llaves de paso 3/4” Calco</v>
          </cell>
          <cell r="C4765" t="str">
            <v>u</v>
          </cell>
          <cell r="D4765">
            <v>6.3129999999999997</v>
          </cell>
          <cell r="E4765">
            <v>6.3125</v>
          </cell>
          <cell r="F4765">
            <v>1</v>
          </cell>
          <cell r="G4765">
            <v>5.0000000000000001E-4</v>
          </cell>
          <cell r="H4765">
            <v>5.0000000000000001E-4</v>
          </cell>
          <cell r="I4765">
            <v>6.25</v>
          </cell>
          <cell r="J4765">
            <v>7</v>
          </cell>
        </row>
        <row r="4766">
          <cell r="A4766" t="str">
            <v>m4041</v>
          </cell>
          <cell r="B4766" t="str">
            <v>tubo cuadrado de 2x3"</v>
          </cell>
          <cell r="C4766" t="str">
            <v>m</v>
          </cell>
          <cell r="D4766">
            <v>4.0585399999999998</v>
          </cell>
          <cell r="E4766">
            <v>4.0580400000000001</v>
          </cell>
          <cell r="F4766">
            <v>1</v>
          </cell>
          <cell r="G4766">
            <v>5.0000000000000001E-4</v>
          </cell>
          <cell r="H4766">
            <v>5.0000000000000001E-4</v>
          </cell>
          <cell r="I4766">
            <v>4.0178599999999998</v>
          </cell>
          <cell r="J4766">
            <v>4.5</v>
          </cell>
        </row>
        <row r="4767">
          <cell r="A4767" t="str">
            <v>m4042</v>
          </cell>
          <cell r="B4767" t="str">
            <v>Pavimento asfaltico</v>
          </cell>
          <cell r="C4767" t="str">
            <v>m2</v>
          </cell>
          <cell r="D4767">
            <v>4.0585399999999998</v>
          </cell>
          <cell r="E4767">
            <v>4.0580400000000001</v>
          </cell>
          <cell r="F4767">
            <v>1</v>
          </cell>
          <cell r="G4767">
            <v>5.0000000000000001E-4</v>
          </cell>
          <cell r="H4767">
            <v>5.0000000000000001E-4</v>
          </cell>
          <cell r="I4767">
            <v>4.0178599999999998</v>
          </cell>
          <cell r="J4767">
            <v>4.5</v>
          </cell>
        </row>
        <row r="4768">
          <cell r="A4768" t="str">
            <v>m4043</v>
          </cell>
          <cell r="B4768" t="str">
            <v>Malla M 10 -15(6,25x2,4)</v>
          </cell>
          <cell r="C4768" t="str">
            <v>m2</v>
          </cell>
          <cell r="D4768">
            <v>10.450989999999999</v>
          </cell>
          <cell r="E4768">
            <v>10.448689999999999</v>
          </cell>
          <cell r="F4768">
            <v>1</v>
          </cell>
          <cell r="G4768">
            <v>2.3E-3</v>
          </cell>
          <cell r="H4768">
            <v>2.3E-3</v>
          </cell>
          <cell r="I4768">
            <v>10.34524</v>
          </cell>
          <cell r="J4768">
            <v>173.8</v>
          </cell>
        </row>
        <row r="4769">
          <cell r="A4769" t="str">
            <v>m4044</v>
          </cell>
          <cell r="B4769" t="str">
            <v>Placa metalica 6mm 25x25cm</v>
          </cell>
          <cell r="C4769" t="str">
            <v>u</v>
          </cell>
          <cell r="D4769">
            <v>3.9413</v>
          </cell>
          <cell r="E4769">
            <v>3.9390000000000001</v>
          </cell>
          <cell r="F4769">
            <v>1</v>
          </cell>
          <cell r="G4769">
            <v>2.3E-3</v>
          </cell>
          <cell r="H4769">
            <v>2.3E-3</v>
          </cell>
          <cell r="I4769">
            <v>3.9</v>
          </cell>
          <cell r="J4769">
            <v>4.3680000000000012</v>
          </cell>
        </row>
        <row r="4770">
          <cell r="A4770" t="str">
            <v>m4045</v>
          </cell>
          <cell r="B4770" t="str">
            <v>Pernos de acero de 2 1/2”x3”</v>
          </cell>
          <cell r="C4770" t="str">
            <v>u</v>
          </cell>
          <cell r="D4770">
            <v>1.80359</v>
          </cell>
          <cell r="E4770">
            <v>1.8035699999999999</v>
          </cell>
          <cell r="F4770">
            <v>1</v>
          </cell>
          <cell r="G4770">
            <v>2.0000000000000002E-5</v>
          </cell>
          <cell r="H4770">
            <v>2.0000000000000002E-5</v>
          </cell>
          <cell r="I4770">
            <v>1.7857099999999999</v>
          </cell>
          <cell r="J4770">
            <v>2</v>
          </cell>
        </row>
        <row r="4771">
          <cell r="A4771" t="str">
            <v>m4045.1</v>
          </cell>
          <cell r="B4771" t="str">
            <v>Pernos de acero de 1”x8” con tuercas</v>
          </cell>
          <cell r="C4771" t="str">
            <v>u</v>
          </cell>
          <cell r="D4771">
            <v>3.6071599999999999</v>
          </cell>
          <cell r="E4771">
            <v>3.6071399999999998</v>
          </cell>
          <cell r="F4771">
            <v>1</v>
          </cell>
          <cell r="G4771">
            <v>2.0000000000000002E-5</v>
          </cell>
          <cell r="H4771">
            <v>2.0000000000000002E-5</v>
          </cell>
          <cell r="I4771">
            <v>3.5714299999999999</v>
          </cell>
          <cell r="J4771">
            <v>4</v>
          </cell>
        </row>
        <row r="4772">
          <cell r="A4772" t="str">
            <v>m4046</v>
          </cell>
          <cell r="B4772" t="str">
            <v>Unión conduit EMT1/2”</v>
          </cell>
          <cell r="C4772" t="str">
            <v>u</v>
          </cell>
          <cell r="D4772">
            <v>3.26485</v>
          </cell>
          <cell r="E4772">
            <v>3.2644600000000001</v>
          </cell>
          <cell r="F4772">
            <v>1</v>
          </cell>
          <cell r="G4772">
            <v>3.8999999999999999E-4</v>
          </cell>
          <cell r="H4772">
            <v>3.8999999999999999E-4</v>
          </cell>
          <cell r="I4772">
            <v>3.2321399999999998</v>
          </cell>
          <cell r="J4772">
            <v>3.62</v>
          </cell>
        </row>
        <row r="4773">
          <cell r="A4773" t="str">
            <v>m4047</v>
          </cell>
          <cell r="B4773" t="str">
            <v>Tablero Square D trifásico 8 puntos CAT: QOL412F</v>
          </cell>
          <cell r="C4773" t="str">
            <v>u</v>
          </cell>
          <cell r="D4773">
            <v>50.985489999999999</v>
          </cell>
          <cell r="E4773">
            <v>50.9848</v>
          </cell>
          <cell r="F4773">
            <v>1</v>
          </cell>
          <cell r="G4773">
            <v>6.8999999999999997E-4</v>
          </cell>
          <cell r="H4773">
            <v>6.8999999999999997E-4</v>
          </cell>
          <cell r="I4773">
            <v>50.48</v>
          </cell>
          <cell r="J4773">
            <v>56.537600000000005</v>
          </cell>
          <cell r="K4773">
            <v>50.48</v>
          </cell>
        </row>
        <row r="4774">
          <cell r="A4774" t="str">
            <v>m4048</v>
          </cell>
          <cell r="B4774" t="str">
            <v>Lampara  fluorecente para montaje   con difusor acrílico 2*17W</v>
          </cell>
          <cell r="C4774" t="str">
            <v>u</v>
          </cell>
          <cell r="D4774">
            <v>27.054490000000001</v>
          </cell>
          <cell r="E4774">
            <v>27.053570000000001</v>
          </cell>
          <cell r="F4774">
            <v>1</v>
          </cell>
          <cell r="G4774">
            <v>9.2000000000000003E-4</v>
          </cell>
          <cell r="H4774">
            <v>9.2000000000000003E-4</v>
          </cell>
          <cell r="I4774">
            <v>26.785710000000002</v>
          </cell>
          <cell r="J4774">
            <v>30</v>
          </cell>
        </row>
        <row r="4775">
          <cell r="A4775" t="str">
            <v>m4048.1</v>
          </cell>
          <cell r="B4775" t="str">
            <v>Lampara  fluorecente para montaje   con difusor acrílico 3*17W</v>
          </cell>
          <cell r="C4775" t="str">
            <v>u</v>
          </cell>
          <cell r="D4775">
            <v>46.89378</v>
          </cell>
          <cell r="E4775">
            <v>46.892859999999999</v>
          </cell>
          <cell r="F4775">
            <v>1</v>
          </cell>
          <cell r="G4775">
            <v>9.2000000000000003E-4</v>
          </cell>
          <cell r="H4775">
            <v>9.2000000000000003E-4</v>
          </cell>
          <cell r="I4775">
            <v>46.428570000000001</v>
          </cell>
          <cell r="J4775">
            <v>52</v>
          </cell>
        </row>
        <row r="4776">
          <cell r="A4776" t="str">
            <v>m4049</v>
          </cell>
          <cell r="B4776" t="str">
            <v>Lampara  fluorecente para montaje con difusor acrílico 2*32W</v>
          </cell>
          <cell r="C4776" t="str">
            <v>u</v>
          </cell>
          <cell r="D4776">
            <v>31.563420000000001</v>
          </cell>
          <cell r="E4776">
            <v>31.5625</v>
          </cell>
          <cell r="F4776">
            <v>1</v>
          </cell>
          <cell r="G4776">
            <v>9.2000000000000003E-4</v>
          </cell>
          <cell r="H4776">
            <v>9.2000000000000003E-4</v>
          </cell>
          <cell r="I4776">
            <v>31.25</v>
          </cell>
          <cell r="J4776">
            <v>35</v>
          </cell>
        </row>
        <row r="4777">
          <cell r="A4777" t="str">
            <v>m4050</v>
          </cell>
          <cell r="B4777" t="str">
            <v>Lampara  fluorecente para montaje con difusor acrílico 3*32W</v>
          </cell>
          <cell r="C4777" t="str">
            <v>u</v>
          </cell>
          <cell r="D4777">
            <v>40.58128</v>
          </cell>
          <cell r="E4777">
            <v>40.580359999999999</v>
          </cell>
          <cell r="F4777">
            <v>1</v>
          </cell>
          <cell r="G4777">
            <v>9.2000000000000003E-4</v>
          </cell>
          <cell r="H4777">
            <v>9.2000000000000003E-4</v>
          </cell>
          <cell r="I4777">
            <v>40.178570000000001</v>
          </cell>
          <cell r="J4777">
            <v>45</v>
          </cell>
        </row>
        <row r="4778">
          <cell r="A4778" t="str">
            <v>m4051</v>
          </cell>
          <cell r="B4778" t="str">
            <v>Lampara  fluorecente para empotrar  con difusor acrílico 2*32W</v>
          </cell>
          <cell r="C4778" t="str">
            <v>u</v>
          </cell>
          <cell r="D4778">
            <v>28.858059999999998</v>
          </cell>
          <cell r="E4778">
            <v>28.857140000000001</v>
          </cell>
          <cell r="F4778">
            <v>1</v>
          </cell>
          <cell r="G4778">
            <v>9.2000000000000003E-4</v>
          </cell>
          <cell r="H4778">
            <v>9.2000000000000003E-4</v>
          </cell>
          <cell r="I4778">
            <v>28.571429999999999</v>
          </cell>
          <cell r="J4778">
            <v>32</v>
          </cell>
        </row>
        <row r="4779">
          <cell r="A4779" t="str">
            <v>m4052</v>
          </cell>
          <cell r="B4779" t="str">
            <v>Lampara  fluorecente para empotrar  con difusor acrílico 3*32W</v>
          </cell>
          <cell r="C4779" t="str">
            <v>u</v>
          </cell>
          <cell r="D4779">
            <v>40.58128</v>
          </cell>
          <cell r="E4779">
            <v>40.580359999999999</v>
          </cell>
          <cell r="F4779">
            <v>1</v>
          </cell>
          <cell r="G4779">
            <v>9.2000000000000003E-4</v>
          </cell>
          <cell r="H4779">
            <v>9.2000000000000003E-4</v>
          </cell>
          <cell r="I4779">
            <v>40.178570000000001</v>
          </cell>
          <cell r="J4779">
            <v>45</v>
          </cell>
        </row>
        <row r="4780">
          <cell r="A4780" t="str">
            <v>m4052.1</v>
          </cell>
          <cell r="B4780" t="str">
            <v>Lampara  fluorecente para empotrar  con difusor acrílico 2*54W</v>
          </cell>
          <cell r="C4780" t="str">
            <v>u</v>
          </cell>
          <cell r="D4780">
            <v>37.875920000000001</v>
          </cell>
          <cell r="E4780">
            <v>37.875</v>
          </cell>
          <cell r="F4780">
            <v>1</v>
          </cell>
          <cell r="G4780">
            <v>9.2000000000000003E-4</v>
          </cell>
          <cell r="H4780">
            <v>9.2000000000000003E-4</v>
          </cell>
          <cell r="I4780">
            <v>37.5</v>
          </cell>
          <cell r="J4780">
            <v>42</v>
          </cell>
        </row>
        <row r="4781">
          <cell r="A4781" t="str">
            <v>m4053</v>
          </cell>
          <cell r="B4781" t="str">
            <v>Varilla cuadrada 9x9mm x 6m</v>
          </cell>
          <cell r="C4781" t="str">
            <v>u</v>
          </cell>
          <cell r="D4781">
            <v>1.44417</v>
          </cell>
          <cell r="E4781">
            <v>1.44286</v>
          </cell>
          <cell r="F4781">
            <v>1</v>
          </cell>
          <cell r="G4781">
            <v>1.31E-3</v>
          </cell>
          <cell r="H4781">
            <v>1.31E-3</v>
          </cell>
          <cell r="I4781">
            <v>1.4285699999999999</v>
          </cell>
          <cell r="J4781">
            <v>1.6</v>
          </cell>
        </row>
        <row r="4782">
          <cell r="A4782" t="str">
            <v>m4054</v>
          </cell>
          <cell r="B4782" t="str">
            <v>Limahoya Prepintado tol galv 1/32"</v>
          </cell>
          <cell r="C4782" t="str">
            <v>m</v>
          </cell>
          <cell r="D4782">
            <v>9.0185499999999994</v>
          </cell>
          <cell r="E4782">
            <v>9.0178600000000007</v>
          </cell>
          <cell r="F4782">
            <v>1</v>
          </cell>
          <cell r="G4782">
            <v>6.8999999999999997E-4</v>
          </cell>
          <cell r="H4782">
            <v>6.8999999999999997E-4</v>
          </cell>
          <cell r="I4782">
            <v>8.9285700000000006</v>
          </cell>
          <cell r="J4782">
            <v>10</v>
          </cell>
        </row>
        <row r="4783">
          <cell r="A4783" t="str">
            <v>m4055</v>
          </cell>
          <cell r="B4783" t="str">
            <v>Viga de eucalipto tratada contra polilla de 15x7cm</v>
          </cell>
          <cell r="C4783" t="str">
            <v>m</v>
          </cell>
          <cell r="D4783">
            <v>1.53396</v>
          </cell>
          <cell r="E4783">
            <v>1.53304</v>
          </cell>
          <cell r="F4783">
            <v>1</v>
          </cell>
          <cell r="G4783">
            <v>9.2000000000000003E-4</v>
          </cell>
          <cell r="H4783">
            <v>9.2000000000000003E-4</v>
          </cell>
          <cell r="I4783">
            <v>1.51786</v>
          </cell>
          <cell r="J4783">
            <v>1.7</v>
          </cell>
        </row>
        <row r="4784">
          <cell r="A4784" t="str">
            <v>m4055.1</v>
          </cell>
          <cell r="B4784" t="str">
            <v>Viga de colorado tratada contra polilla de 16x7cm</v>
          </cell>
          <cell r="C4784" t="str">
            <v>m</v>
          </cell>
          <cell r="D4784">
            <v>5.4116299999999997</v>
          </cell>
          <cell r="E4784">
            <v>5.4107099999999999</v>
          </cell>
          <cell r="F4784">
            <v>1</v>
          </cell>
          <cell r="G4784">
            <v>9.2000000000000003E-4</v>
          </cell>
          <cell r="H4784">
            <v>9.2000000000000003E-4</v>
          </cell>
          <cell r="I4784">
            <v>5.3571400000000002</v>
          </cell>
          <cell r="J4784">
            <v>6</v>
          </cell>
        </row>
        <row r="4785">
          <cell r="A4785" t="str">
            <v>m4055.2</v>
          </cell>
          <cell r="B4785" t="str">
            <v>Viga de madera dura de 4m de largo</v>
          </cell>
          <cell r="C4785" t="str">
            <v>u</v>
          </cell>
          <cell r="D4785">
            <v>11.615919999999999</v>
          </cell>
          <cell r="E4785">
            <v>11.615</v>
          </cell>
          <cell r="F4785">
            <v>1</v>
          </cell>
          <cell r="G4785">
            <v>9.2000000000000003E-4</v>
          </cell>
          <cell r="H4785">
            <v>9.2000000000000003E-4</v>
          </cell>
          <cell r="I4785">
            <v>11.5</v>
          </cell>
          <cell r="J4785">
            <v>12.88</v>
          </cell>
          <cell r="K4785">
            <v>11.5</v>
          </cell>
        </row>
        <row r="4786">
          <cell r="A4786" t="str">
            <v>m4056</v>
          </cell>
          <cell r="B4786" t="str">
            <v>Malla M 8 -15(6,25x2,4)</v>
          </cell>
          <cell r="C4786" t="str">
            <v>m2</v>
          </cell>
          <cell r="D4786">
            <v>6.7705000000000002</v>
          </cell>
          <cell r="E4786">
            <v>6.7682000000000002</v>
          </cell>
          <cell r="F4786">
            <v>1</v>
          </cell>
          <cell r="G4786">
            <v>2.3E-3</v>
          </cell>
          <cell r="H4786">
            <v>2.3E-3</v>
          </cell>
          <cell r="I4786">
            <v>6.7011900000000004</v>
          </cell>
          <cell r="J4786">
            <v>112.58</v>
          </cell>
        </row>
        <row r="4787">
          <cell r="A4787" t="str">
            <v>m4057</v>
          </cell>
          <cell r="B4787" t="str">
            <v>Domo cristal transp de 80*80 cm e=3mm</v>
          </cell>
          <cell r="C4787" t="str">
            <v>u</v>
          </cell>
          <cell r="D4787">
            <v>64.785439999999994</v>
          </cell>
          <cell r="E4787">
            <v>64.784289999999999</v>
          </cell>
          <cell r="F4787">
            <v>1</v>
          </cell>
          <cell r="G4787">
            <v>1.15E-3</v>
          </cell>
          <cell r="H4787">
            <v>1.15E-3</v>
          </cell>
          <cell r="I4787">
            <v>64.142859999999999</v>
          </cell>
          <cell r="J4787">
            <v>71.84</v>
          </cell>
        </row>
        <row r="4788">
          <cell r="A4788" t="str">
            <v>m4058</v>
          </cell>
          <cell r="B4788" t="str">
            <v>Face plate 2pos.con 2jack CAT 6</v>
          </cell>
          <cell r="C4788" t="str">
            <v>u</v>
          </cell>
          <cell r="D4788">
            <v>9.0911500000000007</v>
          </cell>
          <cell r="E4788">
            <v>9.09</v>
          </cell>
          <cell r="F4788">
            <v>1</v>
          </cell>
          <cell r="G4788">
            <v>1.15E-3</v>
          </cell>
          <cell r="H4788">
            <v>1.15E-3</v>
          </cell>
          <cell r="I4788">
            <v>9</v>
          </cell>
          <cell r="J4788">
            <v>10.080000000000002</v>
          </cell>
          <cell r="K4788">
            <v>9</v>
          </cell>
        </row>
        <row r="4789">
          <cell r="A4789" t="str">
            <v>m4058.1</v>
          </cell>
          <cell r="B4789" t="str">
            <v>Face plate de video</v>
          </cell>
          <cell r="C4789" t="str">
            <v>u</v>
          </cell>
          <cell r="D4789">
            <v>3.5361500000000001</v>
          </cell>
          <cell r="E4789">
            <v>3.5350000000000001</v>
          </cell>
          <cell r="F4789">
            <v>1</v>
          </cell>
          <cell r="G4789">
            <v>1.15E-3</v>
          </cell>
          <cell r="H4789">
            <v>1.15E-3</v>
          </cell>
          <cell r="I4789">
            <v>3.5</v>
          </cell>
          <cell r="J4789">
            <v>3.9200000000000004</v>
          </cell>
          <cell r="K4789">
            <v>3.5</v>
          </cell>
        </row>
        <row r="4790">
          <cell r="A4790" t="str">
            <v>m4058.2</v>
          </cell>
          <cell r="B4790" t="str">
            <v>Distribuidor de video 1 IN 2 OUT</v>
          </cell>
          <cell r="C4790" t="str">
            <v>u</v>
          </cell>
          <cell r="D4790">
            <v>3.0311499999999998</v>
          </cell>
          <cell r="E4790">
            <v>3.03</v>
          </cell>
          <cell r="F4790">
            <v>1</v>
          </cell>
          <cell r="G4790">
            <v>1.15E-3</v>
          </cell>
          <cell r="H4790">
            <v>1.15E-3</v>
          </cell>
          <cell r="I4790">
            <v>3</v>
          </cell>
          <cell r="J4790">
            <v>3.3600000000000003</v>
          </cell>
          <cell r="K4790">
            <v>3</v>
          </cell>
        </row>
        <row r="4791">
          <cell r="A4791" t="str">
            <v>m4059</v>
          </cell>
          <cell r="B4791" t="str">
            <v>Aislamiento de lana de vidrio   acustico</v>
          </cell>
          <cell r="C4791" t="str">
            <v>m2</v>
          </cell>
          <cell r="D4791">
            <v>4.0916499999999996</v>
          </cell>
          <cell r="E4791">
            <v>4.0904999999999996</v>
          </cell>
          <cell r="F4791">
            <v>1</v>
          </cell>
          <cell r="G4791">
            <v>1.15E-3</v>
          </cell>
          <cell r="H4791">
            <v>1.15E-3</v>
          </cell>
          <cell r="I4791">
            <v>4.05</v>
          </cell>
          <cell r="J4791">
            <v>4.5360000000000005</v>
          </cell>
          <cell r="K4791">
            <v>4.05</v>
          </cell>
        </row>
        <row r="4792">
          <cell r="A4792" t="str">
            <v>m4060</v>
          </cell>
          <cell r="B4792" t="str">
            <v xml:space="preserve">Certificado punto de voz y datos </v>
          </cell>
          <cell r="C4792" t="str">
            <v>u</v>
          </cell>
          <cell r="D4792">
            <v>4.0400200000000002</v>
          </cell>
          <cell r="E4792">
            <v>4.04</v>
          </cell>
          <cell r="F4792">
            <v>1</v>
          </cell>
          <cell r="G4792">
            <v>2.0000000000000002E-5</v>
          </cell>
          <cell r="H4792">
            <v>2.0000000000000002E-5</v>
          </cell>
          <cell r="I4792">
            <v>4</v>
          </cell>
          <cell r="J4792">
            <v>4.4800000000000004</v>
          </cell>
          <cell r="K4792">
            <v>4</v>
          </cell>
        </row>
        <row r="4793">
          <cell r="A4793" t="str">
            <v>m4061</v>
          </cell>
          <cell r="B4793" t="str">
            <v>Tela verde de proteccion</v>
          </cell>
          <cell r="C4793" t="str">
            <v>m2</v>
          </cell>
          <cell r="D4793">
            <v>0.58603000000000005</v>
          </cell>
          <cell r="E4793">
            <v>0.58579999999999999</v>
          </cell>
          <cell r="F4793">
            <v>1</v>
          </cell>
          <cell r="G4793">
            <v>2.3000000000000001E-4</v>
          </cell>
          <cell r="H4793">
            <v>2.3000000000000001E-4</v>
          </cell>
          <cell r="I4793">
            <v>0.57999999999999996</v>
          </cell>
          <cell r="J4793">
            <v>0.64960000000000007</v>
          </cell>
          <cell r="K4793">
            <v>0.57999999999999996</v>
          </cell>
        </row>
        <row r="4794">
          <cell r="A4794" t="str">
            <v>m4062</v>
          </cell>
          <cell r="B4794" t="str">
            <v>Lampara de emergencia tipo LED</v>
          </cell>
          <cell r="C4794" t="str">
            <v>u</v>
          </cell>
          <cell r="D4794">
            <v>39.390230000000003</v>
          </cell>
          <cell r="E4794">
            <v>39.39</v>
          </cell>
          <cell r="F4794">
            <v>1</v>
          </cell>
          <cell r="G4794">
            <v>2.3000000000000001E-4</v>
          </cell>
          <cell r="H4794">
            <v>2.3000000000000001E-4</v>
          </cell>
          <cell r="I4794">
            <v>39</v>
          </cell>
          <cell r="J4794">
            <v>43.680000000000007</v>
          </cell>
          <cell r="K4794">
            <v>39</v>
          </cell>
        </row>
        <row r="4795">
          <cell r="A4795" t="str">
            <v>m4062.1</v>
          </cell>
          <cell r="B4795" t="str">
            <v>Lampara  fluorecente 2*32W sellada</v>
          </cell>
          <cell r="C4795" t="str">
            <v>u</v>
          </cell>
          <cell r="D4795">
            <v>32.465209999999999</v>
          </cell>
          <cell r="E4795">
            <v>32.464289999999998</v>
          </cell>
          <cell r="F4795">
            <v>1</v>
          </cell>
          <cell r="G4795">
            <v>9.2000000000000003E-4</v>
          </cell>
          <cell r="H4795">
            <v>9.2000000000000003E-4</v>
          </cell>
          <cell r="I4795">
            <v>32.142859999999999</v>
          </cell>
          <cell r="J4795">
            <v>36</v>
          </cell>
        </row>
        <row r="4796">
          <cell r="A4796" t="str">
            <v>m4062.2</v>
          </cell>
          <cell r="B4796" t="str">
            <v>Lampara  fluorecente 2*32W tipo abierto</v>
          </cell>
          <cell r="C4796" t="str">
            <v>u</v>
          </cell>
          <cell r="D4796">
            <v>36.07235</v>
          </cell>
          <cell r="E4796">
            <v>36.071429999999999</v>
          </cell>
          <cell r="F4796">
            <v>1</v>
          </cell>
          <cell r="G4796">
            <v>9.2000000000000003E-4</v>
          </cell>
          <cell r="H4796">
            <v>9.2000000000000003E-4</v>
          </cell>
          <cell r="I4796">
            <v>35.714289999999998</v>
          </cell>
          <cell r="J4796">
            <v>40</v>
          </cell>
        </row>
        <row r="4797">
          <cell r="A4797" t="str">
            <v>m4062.3</v>
          </cell>
          <cell r="B4797" t="str">
            <v>Lampara  fluorecente 2*56W con rejilla</v>
          </cell>
          <cell r="C4797" t="str">
            <v>u</v>
          </cell>
          <cell r="D4797">
            <v>42.38485</v>
          </cell>
          <cell r="E4797">
            <v>42.383929999999999</v>
          </cell>
          <cell r="F4797">
            <v>1</v>
          </cell>
          <cell r="G4797">
            <v>9.2000000000000003E-4</v>
          </cell>
          <cell r="H4797">
            <v>9.2000000000000003E-4</v>
          </cell>
          <cell r="I4797">
            <v>41.964289999999998</v>
          </cell>
          <cell r="J4797">
            <v>47</v>
          </cell>
        </row>
        <row r="4798">
          <cell r="A4798" t="str">
            <v>m4063</v>
          </cell>
          <cell r="B4798" t="str">
            <v>Tomacorriente doble polarizado Tierra aislada</v>
          </cell>
          <cell r="C4798" t="str">
            <v>u</v>
          </cell>
          <cell r="D4798">
            <v>9.5950199999999999</v>
          </cell>
          <cell r="E4798">
            <v>9.5950000000000006</v>
          </cell>
          <cell r="F4798">
            <v>1</v>
          </cell>
          <cell r="G4798">
            <v>2.0000000000000002E-5</v>
          </cell>
          <cell r="H4798">
            <v>2.0000000000000002E-5</v>
          </cell>
          <cell r="I4798">
            <v>9.5</v>
          </cell>
          <cell r="J4798">
            <v>10.64</v>
          </cell>
          <cell r="K4798">
            <v>9.5</v>
          </cell>
        </row>
        <row r="4799">
          <cell r="A4799" t="str">
            <v>m4064</v>
          </cell>
          <cell r="B4799" t="str">
            <v>Conductor flexible #12 AWG 600V</v>
          </cell>
          <cell r="C4799" t="str">
            <v>m</v>
          </cell>
          <cell r="D4799">
            <v>0.54542000000000002</v>
          </cell>
          <cell r="E4799">
            <v>0.5454</v>
          </cell>
          <cell r="F4799">
            <v>1</v>
          </cell>
          <cell r="G4799">
            <v>2.0000000000000002E-5</v>
          </cell>
          <cell r="H4799">
            <v>2.0000000000000002E-5</v>
          </cell>
          <cell r="I4799">
            <v>0.54</v>
          </cell>
          <cell r="J4799">
            <v>0.60480000000000012</v>
          </cell>
          <cell r="K4799">
            <v>0.54</v>
          </cell>
        </row>
        <row r="4800">
          <cell r="A4800" t="str">
            <v>m4065</v>
          </cell>
          <cell r="B4800" t="str">
            <v>UPS 15KVA para RACK</v>
          </cell>
          <cell r="C4800" t="str">
            <v>u</v>
          </cell>
          <cell r="D4800">
            <v>12625.0023</v>
          </cell>
          <cell r="E4800">
            <v>12625</v>
          </cell>
          <cell r="F4800">
            <v>1</v>
          </cell>
          <cell r="G4800">
            <v>2.3E-3</v>
          </cell>
          <cell r="H4800">
            <v>2.3E-3</v>
          </cell>
          <cell r="I4800">
            <v>12500</v>
          </cell>
          <cell r="J4800">
            <v>14000.000000000002</v>
          </cell>
          <cell r="K4800">
            <v>12500</v>
          </cell>
        </row>
        <row r="4801">
          <cell r="A4801" t="str">
            <v>m4065.1</v>
          </cell>
          <cell r="B4801" t="str">
            <v xml:space="preserve">UPS BIFASICO 15KVA </v>
          </cell>
          <cell r="C4801" t="str">
            <v>u</v>
          </cell>
          <cell r="D4801">
            <v>12472.4923</v>
          </cell>
          <cell r="E4801">
            <v>12472.49</v>
          </cell>
          <cell r="F4801">
            <v>1</v>
          </cell>
          <cell r="G4801">
            <v>2.3E-3</v>
          </cell>
          <cell r="H4801">
            <v>2.3E-3</v>
          </cell>
          <cell r="I4801">
            <v>12349</v>
          </cell>
          <cell r="J4801">
            <v>13830.880000000001</v>
          </cell>
          <cell r="K4801">
            <v>12349</v>
          </cell>
        </row>
        <row r="4802">
          <cell r="A4802" t="str">
            <v>m4066</v>
          </cell>
          <cell r="B4802" t="str">
            <v>UPS 25KVA online</v>
          </cell>
          <cell r="C4802" t="str">
            <v>u</v>
          </cell>
          <cell r="D4802">
            <v>12472.4992</v>
          </cell>
          <cell r="E4802">
            <v>12472.49</v>
          </cell>
          <cell r="F4802">
            <v>1</v>
          </cell>
          <cell r="G4802">
            <v>9.1999999999999998E-3</v>
          </cell>
          <cell r="H4802">
            <v>9.1999999999999998E-3</v>
          </cell>
          <cell r="I4802">
            <v>12349</v>
          </cell>
          <cell r="J4802">
            <v>13830.880000000001</v>
          </cell>
          <cell r="K4802">
            <v>12349</v>
          </cell>
        </row>
        <row r="4803">
          <cell r="A4803" t="str">
            <v>m4066.1</v>
          </cell>
          <cell r="B4803" t="str">
            <v>UPS 30KVA online</v>
          </cell>
          <cell r="C4803" t="str">
            <v>u</v>
          </cell>
          <cell r="D4803">
            <v>12472.4992</v>
          </cell>
          <cell r="E4803">
            <v>12472.49</v>
          </cell>
          <cell r="F4803">
            <v>1</v>
          </cell>
          <cell r="G4803">
            <v>9.1999999999999998E-3</v>
          </cell>
          <cell r="H4803">
            <v>9.1999999999999998E-3</v>
          </cell>
          <cell r="I4803">
            <v>12349</v>
          </cell>
          <cell r="J4803">
            <v>13830.880000000001</v>
          </cell>
          <cell r="K4803">
            <v>12349</v>
          </cell>
        </row>
        <row r="4804">
          <cell r="A4804" t="str">
            <v>m4066.2</v>
          </cell>
          <cell r="B4804" t="str">
            <v>UPS 1KVA online</v>
          </cell>
          <cell r="C4804" t="str">
            <v>u</v>
          </cell>
          <cell r="D4804">
            <v>1010.0023</v>
          </cell>
          <cell r="E4804">
            <v>1010</v>
          </cell>
          <cell r="F4804">
            <v>1</v>
          </cell>
          <cell r="G4804">
            <v>2.3E-3</v>
          </cell>
          <cell r="H4804">
            <v>2.3E-3</v>
          </cell>
          <cell r="I4804">
            <v>1000</v>
          </cell>
          <cell r="J4804">
            <v>1120</v>
          </cell>
        </row>
        <row r="4805">
          <cell r="A4805" t="str">
            <v>m4066.3</v>
          </cell>
          <cell r="B4805" t="str">
            <v>UPS trifasico 40KVA online</v>
          </cell>
          <cell r="C4805" t="str">
            <v>u</v>
          </cell>
          <cell r="D4805">
            <v>35350.0092</v>
          </cell>
          <cell r="E4805">
            <v>35350</v>
          </cell>
          <cell r="F4805">
            <v>1</v>
          </cell>
          <cell r="G4805">
            <v>9.1999999999999998E-3</v>
          </cell>
          <cell r="H4805">
            <v>9.1999999999999998E-3</v>
          </cell>
          <cell r="I4805">
            <v>35000</v>
          </cell>
          <cell r="J4805">
            <v>39200.000000000007</v>
          </cell>
        </row>
        <row r="4806">
          <cell r="A4806" t="str">
            <v>m4066.4</v>
          </cell>
          <cell r="B4806" t="str">
            <v>UPS 4KVA online</v>
          </cell>
          <cell r="C4806" t="str">
            <v>u</v>
          </cell>
          <cell r="D4806">
            <v>3888.5023000000001</v>
          </cell>
          <cell r="E4806">
            <v>3888.5</v>
          </cell>
          <cell r="F4806">
            <v>1</v>
          </cell>
          <cell r="G4806">
            <v>2.3E-3</v>
          </cell>
          <cell r="H4806">
            <v>2.3E-3</v>
          </cell>
          <cell r="I4806">
            <v>3850</v>
          </cell>
          <cell r="J4806">
            <v>4312</v>
          </cell>
          <cell r="K4806">
            <v>3850</v>
          </cell>
        </row>
        <row r="4807">
          <cell r="A4807" t="str">
            <v>m4067</v>
          </cell>
          <cell r="B4807" t="str">
            <v>UPS 12KVA online</v>
          </cell>
          <cell r="C4807" t="str">
            <v>u</v>
          </cell>
          <cell r="D4807">
            <v>9191.0023000000001</v>
          </cell>
          <cell r="E4807">
            <v>9191</v>
          </cell>
          <cell r="F4807">
            <v>1</v>
          </cell>
          <cell r="G4807">
            <v>2.3E-3</v>
          </cell>
          <cell r="H4807">
            <v>2.3E-3</v>
          </cell>
          <cell r="I4807">
            <v>9100</v>
          </cell>
          <cell r="J4807">
            <v>10192.000000000002</v>
          </cell>
          <cell r="K4807">
            <v>9100</v>
          </cell>
        </row>
        <row r="4808">
          <cell r="A4808" t="str">
            <v>m4067.1</v>
          </cell>
          <cell r="B4808" t="str">
            <v>UPS 3KVA online</v>
          </cell>
          <cell r="C4808" t="str">
            <v>u</v>
          </cell>
          <cell r="D4808">
            <v>1510.9622999999999</v>
          </cell>
          <cell r="E4808">
            <v>1510.96</v>
          </cell>
          <cell r="F4808">
            <v>1</v>
          </cell>
          <cell r="G4808">
            <v>2.3E-3</v>
          </cell>
          <cell r="H4808">
            <v>2.3E-3</v>
          </cell>
          <cell r="I4808">
            <v>1496</v>
          </cell>
          <cell r="J4808">
            <v>1675.5200000000002</v>
          </cell>
          <cell r="K4808">
            <v>1496</v>
          </cell>
        </row>
        <row r="4809">
          <cell r="A4809" t="str">
            <v>m4067.2</v>
          </cell>
          <cell r="B4809" t="str">
            <v>UPS 2KVA online</v>
          </cell>
          <cell r="C4809" t="str">
            <v>u</v>
          </cell>
          <cell r="D4809">
            <v>1151.4023</v>
          </cell>
          <cell r="E4809">
            <v>1151.4000000000001</v>
          </cell>
          <cell r="F4809">
            <v>1</v>
          </cell>
          <cell r="G4809">
            <v>2.3E-3</v>
          </cell>
          <cell r="H4809">
            <v>2.3E-3</v>
          </cell>
          <cell r="I4809">
            <v>1140</v>
          </cell>
          <cell r="J4809">
            <v>1276.8000000000002</v>
          </cell>
          <cell r="K4809">
            <v>1140</v>
          </cell>
        </row>
        <row r="4810">
          <cell r="A4810" t="str">
            <v>m4068</v>
          </cell>
          <cell r="B4810" t="str">
            <v>UPS 10KVA online para RACK</v>
          </cell>
          <cell r="C4810" t="str">
            <v>u</v>
          </cell>
          <cell r="D4810">
            <v>8686.0023000000001</v>
          </cell>
          <cell r="E4810">
            <v>8686</v>
          </cell>
          <cell r="F4810">
            <v>1</v>
          </cell>
          <cell r="G4810">
            <v>2.3E-3</v>
          </cell>
          <cell r="H4810">
            <v>2.3E-3</v>
          </cell>
          <cell r="I4810">
            <v>8600</v>
          </cell>
          <cell r="J4810">
            <v>9632.0000000000018</v>
          </cell>
          <cell r="K4810">
            <v>8600</v>
          </cell>
        </row>
        <row r="4811">
          <cell r="A4811" t="str">
            <v>m4069</v>
          </cell>
          <cell r="B4811" t="str">
            <v>UPS para escritorio 500VA</v>
          </cell>
          <cell r="C4811" t="str">
            <v>u</v>
          </cell>
          <cell r="D4811">
            <v>72.822149999999993</v>
          </cell>
          <cell r="E4811">
            <v>72.820999999999998</v>
          </cell>
          <cell r="F4811">
            <v>1</v>
          </cell>
          <cell r="G4811">
            <v>1.15E-3</v>
          </cell>
          <cell r="H4811">
            <v>1.15E-3</v>
          </cell>
          <cell r="I4811">
            <v>72.099999999999994</v>
          </cell>
          <cell r="J4811">
            <v>80.751999999999995</v>
          </cell>
          <cell r="K4811">
            <v>72.099999999999994</v>
          </cell>
        </row>
        <row r="4812">
          <cell r="A4812" t="str">
            <v>m4069.1</v>
          </cell>
          <cell r="B4812" t="str">
            <v>UPS 50KVA online</v>
          </cell>
          <cell r="C4812" t="str">
            <v>u</v>
          </cell>
          <cell r="D4812">
            <v>39970.7592</v>
          </cell>
          <cell r="E4812">
            <v>39970.75</v>
          </cell>
          <cell r="F4812">
            <v>1</v>
          </cell>
          <cell r="G4812">
            <v>9.1999999999999998E-3</v>
          </cell>
          <cell r="H4812">
            <v>9.1999999999999998E-3</v>
          </cell>
          <cell r="I4812">
            <v>39575</v>
          </cell>
          <cell r="J4812">
            <v>44324.000000000007</v>
          </cell>
          <cell r="K4812">
            <v>39575</v>
          </cell>
        </row>
        <row r="4813">
          <cell r="A4813" t="str">
            <v>m4069.2</v>
          </cell>
          <cell r="B4813" t="str">
            <v>UPS Trifasica 20KVA online</v>
          </cell>
          <cell r="C4813" t="str">
            <v>u</v>
          </cell>
          <cell r="D4813">
            <v>18664.8092</v>
          </cell>
          <cell r="E4813">
            <v>18664.8</v>
          </cell>
          <cell r="F4813">
            <v>1</v>
          </cell>
          <cell r="G4813">
            <v>9.1999999999999998E-3</v>
          </cell>
          <cell r="H4813">
            <v>9.1999999999999998E-3</v>
          </cell>
          <cell r="I4813">
            <v>18480</v>
          </cell>
          <cell r="J4813">
            <v>20697.600000000002</v>
          </cell>
          <cell r="K4813">
            <v>18480</v>
          </cell>
        </row>
        <row r="4814">
          <cell r="A4814" t="str">
            <v>m4069.3</v>
          </cell>
          <cell r="B4814" t="str">
            <v>UPS 60KVA online</v>
          </cell>
          <cell r="C4814" t="str">
            <v>u</v>
          </cell>
          <cell r="D4814">
            <v>47510.409200000002</v>
          </cell>
          <cell r="E4814">
            <v>47510.400000000001</v>
          </cell>
          <cell r="F4814">
            <v>1</v>
          </cell>
          <cell r="G4814">
            <v>9.1999999999999998E-3</v>
          </cell>
          <cell r="H4814">
            <v>9.1999999999999998E-3</v>
          </cell>
          <cell r="I4814">
            <v>47040</v>
          </cell>
          <cell r="J4814">
            <v>52684.800000000003</v>
          </cell>
          <cell r="K4814">
            <v>47040</v>
          </cell>
        </row>
        <row r="4815">
          <cell r="A4815" t="str">
            <v>m4069.4</v>
          </cell>
          <cell r="B4815" t="str">
            <v>UPS 6KVA online</v>
          </cell>
          <cell r="C4815" t="str">
            <v>u</v>
          </cell>
          <cell r="D4815">
            <v>5607.5222999999996</v>
          </cell>
          <cell r="E4815">
            <v>5607.52</v>
          </cell>
          <cell r="F4815">
            <v>1</v>
          </cell>
          <cell r="G4815">
            <v>2.3E-3</v>
          </cell>
          <cell r="H4815">
            <v>2.3E-3</v>
          </cell>
          <cell r="I4815">
            <v>5552</v>
          </cell>
          <cell r="J4815">
            <v>6218.2400000000007</v>
          </cell>
          <cell r="K4815">
            <v>5552</v>
          </cell>
        </row>
        <row r="4816">
          <cell r="A4816" t="str">
            <v>m4069.5</v>
          </cell>
          <cell r="B4816" t="str">
            <v>UPS 5KVA a220V de alimentacion</v>
          </cell>
          <cell r="C4816" t="str">
            <v>u</v>
          </cell>
          <cell r="D4816">
            <v>3907.6923000000002</v>
          </cell>
          <cell r="E4816">
            <v>3907.69</v>
          </cell>
          <cell r="F4816">
            <v>1</v>
          </cell>
          <cell r="G4816">
            <v>2.3E-3</v>
          </cell>
          <cell r="H4816">
            <v>2.3E-3</v>
          </cell>
          <cell r="I4816">
            <v>3869</v>
          </cell>
          <cell r="J4816">
            <v>4333.2800000000007</v>
          </cell>
          <cell r="K4816">
            <v>3869</v>
          </cell>
        </row>
        <row r="4817">
          <cell r="A4817" t="str">
            <v>m4069.6</v>
          </cell>
          <cell r="B4817" t="str">
            <v>UPS BIFASICA 6KVA online</v>
          </cell>
          <cell r="C4817" t="str">
            <v>u</v>
          </cell>
          <cell r="D4817">
            <v>6413.5023000000001</v>
          </cell>
          <cell r="E4817">
            <v>6413.5</v>
          </cell>
          <cell r="F4817">
            <v>1</v>
          </cell>
          <cell r="G4817">
            <v>2.3E-3</v>
          </cell>
          <cell r="H4817">
            <v>2.3E-3</v>
          </cell>
          <cell r="I4817">
            <v>6350</v>
          </cell>
          <cell r="J4817">
            <v>7112.0000000000009</v>
          </cell>
        </row>
        <row r="4818">
          <cell r="A4818" t="str">
            <v>m4069.7</v>
          </cell>
          <cell r="B4818" t="str">
            <v>UPS BIFASICA 8KVA online</v>
          </cell>
          <cell r="C4818" t="str">
            <v>u</v>
          </cell>
          <cell r="D4818">
            <v>10498.952300000001</v>
          </cell>
          <cell r="E4818">
            <v>10498.95</v>
          </cell>
          <cell r="F4818">
            <v>1</v>
          </cell>
          <cell r="G4818">
            <v>2.3E-3</v>
          </cell>
          <cell r="H4818">
            <v>2.3E-3</v>
          </cell>
          <cell r="I4818">
            <v>10395</v>
          </cell>
          <cell r="J4818">
            <v>11642.400000000001</v>
          </cell>
        </row>
        <row r="4819">
          <cell r="A4819" t="str">
            <v>m4069.8</v>
          </cell>
          <cell r="B4819" t="str">
            <v>UPS BIFASICA 10KVA online</v>
          </cell>
          <cell r="C4819" t="str">
            <v>u</v>
          </cell>
          <cell r="D4819">
            <v>11526.122300000001</v>
          </cell>
          <cell r="E4819">
            <v>11526.12</v>
          </cell>
          <cell r="F4819">
            <v>1</v>
          </cell>
          <cell r="G4819">
            <v>2.3E-3</v>
          </cell>
          <cell r="H4819">
            <v>2.3E-3</v>
          </cell>
          <cell r="I4819">
            <v>11412</v>
          </cell>
          <cell r="J4819">
            <v>12781.44</v>
          </cell>
        </row>
        <row r="4820">
          <cell r="A4820" t="str">
            <v>m4069.9</v>
          </cell>
          <cell r="B4820" t="str">
            <v>UPS BIFASICA 12KVA online</v>
          </cell>
          <cell r="C4820" t="str">
            <v>u</v>
          </cell>
          <cell r="D4820">
            <v>12047.282300000001</v>
          </cell>
          <cell r="E4820">
            <v>12047.28</v>
          </cell>
          <cell r="F4820">
            <v>1</v>
          </cell>
          <cell r="G4820">
            <v>2.3E-3</v>
          </cell>
          <cell r="H4820">
            <v>2.3E-3</v>
          </cell>
          <cell r="I4820">
            <v>11928</v>
          </cell>
          <cell r="J4820">
            <v>13359.36</v>
          </cell>
        </row>
        <row r="4821">
          <cell r="A4821" t="str">
            <v>m4070</v>
          </cell>
          <cell r="B4821" t="str">
            <v>Amplificador</v>
          </cell>
          <cell r="C4821" t="str">
            <v>u</v>
          </cell>
          <cell r="D4821">
            <v>25.251149999999999</v>
          </cell>
          <cell r="E4821">
            <v>25.25</v>
          </cell>
          <cell r="F4821">
            <v>1</v>
          </cell>
          <cell r="G4821">
            <v>1.15E-3</v>
          </cell>
          <cell r="H4821">
            <v>1.15E-3</v>
          </cell>
          <cell r="I4821">
            <v>25</v>
          </cell>
          <cell r="J4821">
            <v>28.000000000000004</v>
          </cell>
          <cell r="K4821">
            <v>25</v>
          </cell>
        </row>
        <row r="4822">
          <cell r="A4822" t="str">
            <v>m4070.1</v>
          </cell>
          <cell r="B4822" t="str">
            <v>UPS 7,5KVA online</v>
          </cell>
          <cell r="C4822" t="str">
            <v>u</v>
          </cell>
          <cell r="D4822">
            <v>7070.0023000000001</v>
          </cell>
          <cell r="E4822">
            <v>7070</v>
          </cell>
          <cell r="F4822">
            <v>1</v>
          </cell>
          <cell r="G4822">
            <v>2.3E-3</v>
          </cell>
          <cell r="H4822">
            <v>2.3E-3</v>
          </cell>
          <cell r="I4822">
            <v>7000</v>
          </cell>
          <cell r="J4822">
            <v>7840.0000000000009</v>
          </cell>
        </row>
        <row r="4823">
          <cell r="A4823" t="str">
            <v>m4071</v>
          </cell>
          <cell r="B4823" t="str">
            <v>Alambre gemelo #18 AWG</v>
          </cell>
          <cell r="C4823" t="str">
            <v>m</v>
          </cell>
          <cell r="D4823">
            <v>0.25251000000000001</v>
          </cell>
          <cell r="E4823">
            <v>0.2525</v>
          </cell>
          <cell r="F4823">
            <v>1</v>
          </cell>
          <cell r="G4823">
            <v>1.0000000000000001E-5</v>
          </cell>
          <cell r="H4823">
            <v>1.0000000000000001E-5</v>
          </cell>
          <cell r="I4823">
            <v>0.25</v>
          </cell>
          <cell r="J4823">
            <v>0.28000000000000003</v>
          </cell>
          <cell r="K4823">
            <v>0.25</v>
          </cell>
        </row>
        <row r="4824">
          <cell r="A4824" t="str">
            <v>m4072</v>
          </cell>
          <cell r="B4824" t="str">
            <v>Central telefonica IP 40 lineas digitales</v>
          </cell>
          <cell r="C4824" t="str">
            <v>u</v>
          </cell>
          <cell r="D4824">
            <v>7878.0023000000001</v>
          </cell>
          <cell r="E4824">
            <v>7878</v>
          </cell>
          <cell r="F4824">
            <v>1</v>
          </cell>
          <cell r="G4824">
            <v>2.3E-3</v>
          </cell>
          <cell r="H4824">
            <v>2.3E-3</v>
          </cell>
          <cell r="I4824">
            <v>7800</v>
          </cell>
          <cell r="J4824">
            <v>8736</v>
          </cell>
          <cell r="K4824">
            <v>7800</v>
          </cell>
        </row>
        <row r="4825">
          <cell r="A4825" t="str">
            <v>m4072.1</v>
          </cell>
          <cell r="B4825" t="str">
            <v xml:space="preserve">Central telefonica IP </v>
          </cell>
          <cell r="C4825" t="str">
            <v>u</v>
          </cell>
          <cell r="D4825">
            <v>895.8723</v>
          </cell>
          <cell r="E4825">
            <v>895.87</v>
          </cell>
          <cell r="F4825">
            <v>1</v>
          </cell>
          <cell r="G4825">
            <v>2.3E-3</v>
          </cell>
          <cell r="H4825">
            <v>2.3E-3</v>
          </cell>
          <cell r="I4825">
            <v>887</v>
          </cell>
          <cell r="J4825">
            <v>993.44</v>
          </cell>
          <cell r="K4825">
            <v>887</v>
          </cell>
        </row>
        <row r="4826">
          <cell r="A4826" t="str">
            <v>m4072.2</v>
          </cell>
          <cell r="B4826" t="str">
            <v xml:space="preserve">Central telefonica hibrida 3 L. 8extensiones </v>
          </cell>
          <cell r="C4826" t="str">
            <v>u</v>
          </cell>
          <cell r="D4826">
            <v>484.8023</v>
          </cell>
          <cell r="E4826">
            <v>484.8</v>
          </cell>
          <cell r="F4826">
            <v>1</v>
          </cell>
          <cell r="G4826">
            <v>2.3E-3</v>
          </cell>
          <cell r="H4826">
            <v>2.3E-3</v>
          </cell>
          <cell r="I4826">
            <v>480</v>
          </cell>
          <cell r="J4826">
            <v>537.6</v>
          </cell>
          <cell r="K4826">
            <v>480</v>
          </cell>
        </row>
        <row r="4827">
          <cell r="A4827" t="str">
            <v>m4072.3</v>
          </cell>
          <cell r="B4827" t="str">
            <v xml:space="preserve">Central telefonica hibrida 10 L. 250 extensiones </v>
          </cell>
          <cell r="C4827" t="str">
            <v>u</v>
          </cell>
          <cell r="D4827">
            <v>7692.1623</v>
          </cell>
          <cell r="E4827">
            <v>7692.16</v>
          </cell>
          <cell r="F4827">
            <v>1</v>
          </cell>
          <cell r="G4827">
            <v>2.3E-3</v>
          </cell>
          <cell r="H4827">
            <v>2.3E-3</v>
          </cell>
          <cell r="I4827">
            <v>7616</v>
          </cell>
          <cell r="J4827">
            <v>8529.92</v>
          </cell>
          <cell r="K4827">
            <v>7616</v>
          </cell>
        </row>
        <row r="4828">
          <cell r="A4828" t="str">
            <v>m4072.4</v>
          </cell>
          <cell r="B4828" t="str">
            <v>Central telefonica IP 150 ext</v>
          </cell>
          <cell r="C4828" t="str">
            <v>u</v>
          </cell>
          <cell r="D4828">
            <v>21210.0023</v>
          </cell>
          <cell r="E4828">
            <v>21210</v>
          </cell>
          <cell r="F4828">
            <v>1</v>
          </cell>
          <cell r="G4828">
            <v>2.3E-3</v>
          </cell>
          <cell r="H4828">
            <v>2.3E-3</v>
          </cell>
          <cell r="I4828">
            <v>21000</v>
          </cell>
          <cell r="J4828">
            <v>23520.000000000004</v>
          </cell>
        </row>
        <row r="4829">
          <cell r="A4829" t="str">
            <v>m4072.5</v>
          </cell>
          <cell r="B4829" t="str">
            <v xml:space="preserve">Central telefonica hibrida 8 L. 104 extensiones </v>
          </cell>
          <cell r="C4829" t="str">
            <v>u</v>
          </cell>
          <cell r="D4829">
            <v>7575.0023000000001</v>
          </cell>
          <cell r="E4829">
            <v>7575</v>
          </cell>
          <cell r="F4829">
            <v>1</v>
          </cell>
          <cell r="G4829">
            <v>2.3E-3</v>
          </cell>
          <cell r="H4829">
            <v>2.3E-3</v>
          </cell>
          <cell r="I4829">
            <v>7500</v>
          </cell>
          <cell r="J4829">
            <v>8400</v>
          </cell>
        </row>
        <row r="4830">
          <cell r="A4830" t="str">
            <v>m4072.6</v>
          </cell>
          <cell r="B4830" t="str">
            <v>Central telefónica híbrida 10 líneas / 100 extensiones</v>
          </cell>
          <cell r="C4830" t="str">
            <v>u</v>
          </cell>
          <cell r="D4830">
            <v>7040.86769</v>
          </cell>
          <cell r="E4830">
            <v>7040.8653899999999</v>
          </cell>
          <cell r="F4830">
            <v>1</v>
          </cell>
          <cell r="G4830">
            <v>2.3E-3</v>
          </cell>
          <cell r="H4830">
            <v>2.3E-3</v>
          </cell>
          <cell r="I4830">
            <v>6971.1538499999997</v>
          </cell>
          <cell r="J4830">
            <v>7807.6923079999997</v>
          </cell>
        </row>
        <row r="4831">
          <cell r="A4831" t="str">
            <v>m4073</v>
          </cell>
          <cell r="B4831" t="str">
            <v>Consola profesional 10 canales</v>
          </cell>
          <cell r="C4831" t="str">
            <v>u</v>
          </cell>
          <cell r="D4831">
            <v>818.10344999999995</v>
          </cell>
          <cell r="E4831">
            <v>818.1</v>
          </cell>
          <cell r="F4831">
            <v>1</v>
          </cell>
          <cell r="G4831">
            <v>3.4499999999999999E-3</v>
          </cell>
          <cell r="H4831">
            <v>3.4499999999999999E-3</v>
          </cell>
          <cell r="I4831">
            <v>810</v>
          </cell>
          <cell r="J4831">
            <v>907.2</v>
          </cell>
          <cell r="K4831">
            <v>810</v>
          </cell>
        </row>
        <row r="4832">
          <cell r="A4832" t="str">
            <v>m4074</v>
          </cell>
          <cell r="B4832" t="str">
            <v>Potencia de 700w</v>
          </cell>
          <cell r="C4832" t="str">
            <v>u</v>
          </cell>
          <cell r="D4832">
            <v>454.50229999999999</v>
          </cell>
          <cell r="E4832">
            <v>454.5</v>
          </cell>
          <cell r="F4832">
            <v>1</v>
          </cell>
          <cell r="G4832">
            <v>2.3E-3</v>
          </cell>
          <cell r="H4832">
            <v>2.3E-3</v>
          </cell>
          <cell r="I4832">
            <v>450</v>
          </cell>
          <cell r="J4832">
            <v>504.00000000000006</v>
          </cell>
          <cell r="K4832">
            <v>450</v>
          </cell>
        </row>
        <row r="4833">
          <cell r="A4833" t="str">
            <v>m4075</v>
          </cell>
          <cell r="B4833" t="str">
            <v>Mixer 2 canales</v>
          </cell>
          <cell r="C4833" t="str">
            <v>u</v>
          </cell>
          <cell r="D4833">
            <v>252.50115</v>
          </cell>
          <cell r="E4833">
            <v>252.5</v>
          </cell>
          <cell r="F4833">
            <v>1</v>
          </cell>
          <cell r="G4833">
            <v>1.15E-3</v>
          </cell>
          <cell r="H4833">
            <v>1.15E-3</v>
          </cell>
          <cell r="I4833">
            <v>250</v>
          </cell>
          <cell r="J4833">
            <v>280</v>
          </cell>
          <cell r="K4833">
            <v>250</v>
          </cell>
        </row>
        <row r="4834">
          <cell r="A4834" t="str">
            <v>m4076</v>
          </cell>
          <cell r="B4834" t="str">
            <v>Contacto magnetico</v>
          </cell>
          <cell r="C4834" t="str">
            <v>u</v>
          </cell>
          <cell r="D4834">
            <v>4.04115</v>
          </cell>
          <cell r="E4834">
            <v>4.04</v>
          </cell>
          <cell r="F4834">
            <v>1</v>
          </cell>
          <cell r="G4834">
            <v>1.15E-3</v>
          </cell>
          <cell r="H4834">
            <v>1.15E-3</v>
          </cell>
          <cell r="I4834">
            <v>4</v>
          </cell>
          <cell r="J4834">
            <v>4.4800000000000004</v>
          </cell>
          <cell r="K4834">
            <v>4</v>
          </cell>
        </row>
        <row r="4835">
          <cell r="A4835" t="str">
            <v>m4077</v>
          </cell>
          <cell r="B4835" t="str">
            <v xml:space="preserve">Fibra optica multimodo G.652 </v>
          </cell>
          <cell r="C4835" t="str">
            <v>m</v>
          </cell>
          <cell r="D4835">
            <v>2.1210100000000001</v>
          </cell>
          <cell r="E4835">
            <v>2.121</v>
          </cell>
          <cell r="F4835">
            <v>1</v>
          </cell>
          <cell r="G4835">
            <v>1.0000000000000001E-5</v>
          </cell>
          <cell r="H4835">
            <v>1.0000000000000001E-5</v>
          </cell>
          <cell r="I4835">
            <v>2.1</v>
          </cell>
          <cell r="J4835">
            <v>2.3520000000000003</v>
          </cell>
          <cell r="K4835">
            <v>2.1</v>
          </cell>
        </row>
        <row r="4836">
          <cell r="A4836" t="str">
            <v>m4077.1</v>
          </cell>
          <cell r="B4836" t="str">
            <v>Manguitas termicas</v>
          </cell>
          <cell r="C4836" t="str">
            <v>u</v>
          </cell>
          <cell r="D4836">
            <v>0.70701000000000003</v>
          </cell>
          <cell r="E4836">
            <v>0.70699999999999996</v>
          </cell>
          <cell r="F4836">
            <v>1</v>
          </cell>
          <cell r="G4836">
            <v>1.0000000000000001E-5</v>
          </cell>
          <cell r="H4836">
            <v>1.0000000000000001E-5</v>
          </cell>
          <cell r="I4836">
            <v>0.7</v>
          </cell>
          <cell r="J4836">
            <v>0.78400000000000003</v>
          </cell>
          <cell r="K4836">
            <v>0.7</v>
          </cell>
        </row>
        <row r="4837">
          <cell r="A4837" t="str">
            <v>m4077.2</v>
          </cell>
          <cell r="B4837" t="str">
            <v>Fibra optica multimodo G.652 6</v>
          </cell>
          <cell r="C4837" t="str">
            <v>m</v>
          </cell>
          <cell r="D4837">
            <v>2.1192000000000002</v>
          </cell>
          <cell r="E4837">
            <v>2.1191900000000001</v>
          </cell>
          <cell r="F4837">
            <v>1</v>
          </cell>
          <cell r="G4837">
            <v>1.0000000000000001E-5</v>
          </cell>
          <cell r="H4837">
            <v>1.0000000000000001E-5</v>
          </cell>
          <cell r="I4837">
            <v>2.0982099999999999</v>
          </cell>
          <cell r="J4837">
            <v>2.35</v>
          </cell>
        </row>
        <row r="4838">
          <cell r="A4838" t="str">
            <v>m4078</v>
          </cell>
          <cell r="B4838" t="str">
            <v>Fusionado y certificado de fibra optica</v>
          </cell>
          <cell r="C4838" t="str">
            <v>u</v>
          </cell>
          <cell r="D4838">
            <v>15.15</v>
          </cell>
          <cell r="E4838">
            <v>15.15</v>
          </cell>
          <cell r="F4838">
            <v>1</v>
          </cell>
          <cell r="G4838">
            <v>0</v>
          </cell>
          <cell r="H4838">
            <v>0</v>
          </cell>
          <cell r="I4838">
            <v>15</v>
          </cell>
          <cell r="J4838">
            <v>16.8</v>
          </cell>
          <cell r="K4838">
            <v>15</v>
          </cell>
        </row>
        <row r="4839">
          <cell r="A4839" t="str">
            <v>m4079</v>
          </cell>
          <cell r="B4839" t="str">
            <v>Microfono profesional</v>
          </cell>
          <cell r="C4839" t="str">
            <v>u</v>
          </cell>
          <cell r="D4839">
            <v>80.8</v>
          </cell>
          <cell r="E4839">
            <v>80.8</v>
          </cell>
          <cell r="F4839">
            <v>1</v>
          </cell>
          <cell r="G4839">
            <v>0</v>
          </cell>
          <cell r="H4839">
            <v>0</v>
          </cell>
          <cell r="I4839">
            <v>80</v>
          </cell>
          <cell r="J4839">
            <v>89.600000000000009</v>
          </cell>
          <cell r="K4839">
            <v>80</v>
          </cell>
        </row>
        <row r="4840">
          <cell r="A4840" t="str">
            <v>m4080</v>
          </cell>
          <cell r="B4840" t="str">
            <v>Modulo de control</v>
          </cell>
          <cell r="C4840" t="str">
            <v>u</v>
          </cell>
          <cell r="D4840">
            <v>69.4375</v>
          </cell>
          <cell r="E4840">
            <v>69.4375</v>
          </cell>
          <cell r="F4840">
            <v>1</v>
          </cell>
          <cell r="G4840">
            <v>0</v>
          </cell>
          <cell r="H4840">
            <v>0</v>
          </cell>
          <cell r="I4840">
            <v>68.75</v>
          </cell>
          <cell r="J4840">
            <v>77.000000000000014</v>
          </cell>
          <cell r="K4840">
            <v>68.75</v>
          </cell>
        </row>
        <row r="4841">
          <cell r="A4841" t="str">
            <v>m4080.1</v>
          </cell>
          <cell r="B4841" t="str">
            <v>Modulo para expansion 4 SFP</v>
          </cell>
          <cell r="C4841" t="str">
            <v>u</v>
          </cell>
          <cell r="D4841">
            <v>366.125</v>
          </cell>
          <cell r="E4841">
            <v>366.125</v>
          </cell>
          <cell r="F4841">
            <v>1</v>
          </cell>
          <cell r="G4841">
            <v>0</v>
          </cell>
          <cell r="H4841">
            <v>0</v>
          </cell>
          <cell r="I4841">
            <v>362.5</v>
          </cell>
          <cell r="J4841">
            <v>406.00000000000006</v>
          </cell>
          <cell r="K4841">
            <v>362.5</v>
          </cell>
        </row>
        <row r="4842">
          <cell r="A4842" t="str">
            <v>m4080.2</v>
          </cell>
          <cell r="B4842" t="str">
            <v>Control Joystick</v>
          </cell>
          <cell r="C4842" t="str">
            <v>u</v>
          </cell>
          <cell r="D4842">
            <v>656.50022999999999</v>
          </cell>
          <cell r="E4842">
            <v>656.5</v>
          </cell>
          <cell r="F4842">
            <v>1</v>
          </cell>
          <cell r="G4842">
            <v>2.3000000000000001E-4</v>
          </cell>
          <cell r="H4842">
            <v>2.3000000000000001E-4</v>
          </cell>
          <cell r="I4842">
            <v>650</v>
          </cell>
          <cell r="J4842">
            <v>728.00000000000011</v>
          </cell>
        </row>
        <row r="4843">
          <cell r="A4843" t="str">
            <v>m4081</v>
          </cell>
          <cell r="B4843" t="str">
            <v>Organizador de cable horizontal con tapa</v>
          </cell>
          <cell r="C4843" t="str">
            <v>u</v>
          </cell>
          <cell r="D4843">
            <v>18.18</v>
          </cell>
          <cell r="E4843">
            <v>18.18</v>
          </cell>
          <cell r="F4843">
            <v>1</v>
          </cell>
          <cell r="G4843">
            <v>0</v>
          </cell>
          <cell r="H4843">
            <v>0</v>
          </cell>
          <cell r="I4843">
            <v>18</v>
          </cell>
          <cell r="J4843">
            <v>20.160000000000004</v>
          </cell>
          <cell r="K4843">
            <v>18</v>
          </cell>
        </row>
        <row r="4844">
          <cell r="A4844" t="str">
            <v>m4081.1</v>
          </cell>
          <cell r="B4844" t="str">
            <v>Control de volumen y elementos</v>
          </cell>
          <cell r="C4844" t="str">
            <v>u</v>
          </cell>
          <cell r="D4844">
            <v>43.43</v>
          </cell>
          <cell r="E4844">
            <v>43.43</v>
          </cell>
          <cell r="F4844">
            <v>1</v>
          </cell>
          <cell r="G4844">
            <v>0</v>
          </cell>
          <cell r="H4844">
            <v>0</v>
          </cell>
          <cell r="I4844">
            <v>43</v>
          </cell>
          <cell r="J4844">
            <v>48.160000000000004</v>
          </cell>
          <cell r="K4844">
            <v>43</v>
          </cell>
        </row>
        <row r="4845">
          <cell r="A4845" t="str">
            <v>m4081.2</v>
          </cell>
          <cell r="B4845" t="str">
            <v>Control de volumen de aire AV-120</v>
          </cell>
          <cell r="C4845" t="str">
            <v>u</v>
          </cell>
          <cell r="D4845">
            <v>37.369999999999997</v>
          </cell>
          <cell r="E4845">
            <v>37.369999999999997</v>
          </cell>
          <cell r="F4845">
            <v>1</v>
          </cell>
          <cell r="G4845">
            <v>0</v>
          </cell>
          <cell r="H4845">
            <v>0</v>
          </cell>
          <cell r="I4845">
            <v>37</v>
          </cell>
          <cell r="J4845">
            <v>41.440000000000005</v>
          </cell>
        </row>
        <row r="4846">
          <cell r="A4846" t="str">
            <v>m4082</v>
          </cell>
          <cell r="B4846" t="str">
            <v>Parlante de 10 W 8 OHMIOS</v>
          </cell>
          <cell r="C4846" t="str">
            <v>u</v>
          </cell>
          <cell r="D4846">
            <v>30.3</v>
          </cell>
          <cell r="E4846">
            <v>30.3</v>
          </cell>
          <cell r="F4846">
            <v>1</v>
          </cell>
          <cell r="G4846">
            <v>0</v>
          </cell>
          <cell r="H4846">
            <v>0</v>
          </cell>
          <cell r="I4846">
            <v>30</v>
          </cell>
          <cell r="J4846">
            <v>33.6</v>
          </cell>
          <cell r="K4846">
            <v>30</v>
          </cell>
        </row>
        <row r="4847">
          <cell r="A4847" t="str">
            <v>m4082.1</v>
          </cell>
          <cell r="B4847" t="str">
            <v>Access point inhalambrico 10/100/1000</v>
          </cell>
          <cell r="C4847" t="str">
            <v>u</v>
          </cell>
          <cell r="D4847">
            <v>161.6</v>
          </cell>
          <cell r="E4847">
            <v>161.6</v>
          </cell>
          <cell r="F4847">
            <v>1</v>
          </cell>
          <cell r="G4847">
            <v>0</v>
          </cell>
          <cell r="H4847">
            <v>0</v>
          </cell>
          <cell r="I4847">
            <v>160</v>
          </cell>
          <cell r="J4847">
            <v>179.20000000000002</v>
          </cell>
        </row>
        <row r="4848">
          <cell r="A4848" t="str">
            <v>m4082.2</v>
          </cell>
          <cell r="B4848" t="str">
            <v xml:space="preserve">Parlante de 30 W </v>
          </cell>
          <cell r="C4848" t="str">
            <v>u</v>
          </cell>
          <cell r="D4848">
            <v>60.6</v>
          </cell>
          <cell r="E4848">
            <v>60.6</v>
          </cell>
          <cell r="F4848">
            <v>1</v>
          </cell>
          <cell r="G4848">
            <v>0</v>
          </cell>
          <cell r="H4848">
            <v>0</v>
          </cell>
          <cell r="I4848">
            <v>60</v>
          </cell>
          <cell r="J4848">
            <v>67.2</v>
          </cell>
        </row>
        <row r="4849">
          <cell r="A4849" t="str">
            <v>m4082.3</v>
          </cell>
          <cell r="B4849" t="str">
            <v>Parlante de 100 W 8 Ohm</v>
          </cell>
          <cell r="C4849" t="str">
            <v>u</v>
          </cell>
          <cell r="D4849">
            <v>80.8</v>
          </cell>
          <cell r="E4849">
            <v>80.8</v>
          </cell>
          <cell r="F4849">
            <v>1</v>
          </cell>
          <cell r="G4849">
            <v>0</v>
          </cell>
          <cell r="H4849">
            <v>0</v>
          </cell>
          <cell r="I4849">
            <v>80</v>
          </cell>
          <cell r="J4849">
            <v>89.600000000000009</v>
          </cell>
          <cell r="K4849">
            <v>80</v>
          </cell>
        </row>
        <row r="4850">
          <cell r="A4850" t="str">
            <v>m4082.4</v>
          </cell>
          <cell r="B4850" t="str">
            <v>Parlante de 100 W 8 Ohm</v>
          </cell>
          <cell r="C4850" t="str">
            <v>u</v>
          </cell>
          <cell r="D4850">
            <v>151.5</v>
          </cell>
          <cell r="E4850">
            <v>151.5</v>
          </cell>
          <cell r="F4850">
            <v>1</v>
          </cell>
          <cell r="G4850">
            <v>0</v>
          </cell>
          <cell r="H4850">
            <v>0</v>
          </cell>
          <cell r="I4850">
            <v>150</v>
          </cell>
          <cell r="J4850">
            <v>168.00000000000003</v>
          </cell>
          <cell r="K4850">
            <v>150</v>
          </cell>
        </row>
        <row r="4851">
          <cell r="A4851" t="str">
            <v>m4082.5</v>
          </cell>
          <cell r="B4851" t="str">
            <v>Access point 802.11b 802.11g</v>
          </cell>
          <cell r="C4851" t="str">
            <v>u</v>
          </cell>
          <cell r="D4851">
            <v>454.5</v>
          </cell>
          <cell r="E4851">
            <v>454.5</v>
          </cell>
          <cell r="F4851">
            <v>1</v>
          </cell>
          <cell r="G4851">
            <v>0</v>
          </cell>
          <cell r="H4851">
            <v>0</v>
          </cell>
          <cell r="I4851">
            <v>450</v>
          </cell>
          <cell r="J4851">
            <v>504.00000000000006</v>
          </cell>
          <cell r="K4851">
            <v>450</v>
          </cell>
        </row>
        <row r="4852">
          <cell r="A4852" t="str">
            <v>m4083</v>
          </cell>
          <cell r="B4852" t="str">
            <v>PATCH CORD PUESTO DE TRABAJO CAT 6 FUTP 3M</v>
          </cell>
          <cell r="C4852" t="str">
            <v>u</v>
          </cell>
          <cell r="D4852">
            <v>10.17071</v>
          </cell>
          <cell r="E4852">
            <v>10.1707</v>
          </cell>
          <cell r="F4852">
            <v>1</v>
          </cell>
          <cell r="G4852">
            <v>1.0000000000000001E-5</v>
          </cell>
          <cell r="H4852">
            <v>1.0000000000000001E-5</v>
          </cell>
          <cell r="I4852">
            <v>10.07</v>
          </cell>
          <cell r="J4852">
            <v>11.278400000000001</v>
          </cell>
          <cell r="K4852">
            <v>10.07</v>
          </cell>
        </row>
        <row r="4853">
          <cell r="A4853" t="str">
            <v>M4084</v>
          </cell>
          <cell r="B4853" t="str">
            <v>Face plate 1pos.con 1jack CAT 6</v>
          </cell>
          <cell r="C4853" t="str">
            <v>u</v>
          </cell>
          <cell r="D4853">
            <v>12.12115</v>
          </cell>
          <cell r="E4853">
            <v>12.12</v>
          </cell>
          <cell r="F4853">
            <v>1</v>
          </cell>
          <cell r="G4853">
            <v>1.15E-3</v>
          </cell>
          <cell r="H4853">
            <v>1.15E-3</v>
          </cell>
          <cell r="I4853">
            <v>12</v>
          </cell>
          <cell r="J4853">
            <v>13.440000000000001</v>
          </cell>
          <cell r="K4853">
            <v>12</v>
          </cell>
        </row>
        <row r="4854">
          <cell r="A4854" t="str">
            <v>M4084.1</v>
          </cell>
          <cell r="B4854" t="str">
            <v>Cable RG8</v>
          </cell>
          <cell r="C4854" t="str">
            <v>m</v>
          </cell>
          <cell r="D4854">
            <v>4.2936500000000004</v>
          </cell>
          <cell r="E4854">
            <v>4.2925000000000004</v>
          </cell>
          <cell r="F4854">
            <v>1</v>
          </cell>
          <cell r="G4854">
            <v>1.15E-3</v>
          </cell>
          <cell r="H4854">
            <v>1.15E-3</v>
          </cell>
          <cell r="I4854">
            <v>4.25</v>
          </cell>
          <cell r="J4854">
            <v>4.7600000000000007</v>
          </cell>
          <cell r="K4854">
            <v>4.25</v>
          </cell>
        </row>
        <row r="4855">
          <cell r="A4855" t="str">
            <v>m4085</v>
          </cell>
          <cell r="B4855" t="str">
            <v>Router Gigabit ethernet 4 pot 10/100/1000</v>
          </cell>
          <cell r="C4855" t="str">
            <v>u</v>
          </cell>
          <cell r="D4855">
            <v>181.80115000000001</v>
          </cell>
          <cell r="E4855">
            <v>181.8</v>
          </cell>
          <cell r="F4855">
            <v>1</v>
          </cell>
          <cell r="G4855">
            <v>1.15E-3</v>
          </cell>
          <cell r="H4855">
            <v>1.15E-3</v>
          </cell>
          <cell r="I4855">
            <v>180</v>
          </cell>
          <cell r="J4855">
            <v>201.60000000000002</v>
          </cell>
          <cell r="K4855">
            <v>180</v>
          </cell>
        </row>
        <row r="4856">
          <cell r="A4856" t="str">
            <v>m4085.1</v>
          </cell>
          <cell r="B4856" t="str">
            <v>Router de acceso inhalambrico  10/100 CD de 20</v>
          </cell>
          <cell r="C4856" t="str">
            <v>u</v>
          </cell>
          <cell r="D4856">
            <v>80.801150000000007</v>
          </cell>
          <cell r="E4856">
            <v>80.8</v>
          </cell>
          <cell r="F4856">
            <v>1</v>
          </cell>
          <cell r="G4856">
            <v>1.15E-3</v>
          </cell>
          <cell r="H4856">
            <v>1.15E-3</v>
          </cell>
          <cell r="I4856">
            <v>80</v>
          </cell>
          <cell r="J4856">
            <v>89.600000000000009</v>
          </cell>
          <cell r="K4856">
            <v>80</v>
          </cell>
        </row>
        <row r="4857">
          <cell r="A4857" t="str">
            <v>m4086</v>
          </cell>
          <cell r="B4857" t="str">
            <v>Telefono IP simple</v>
          </cell>
          <cell r="C4857" t="str">
            <v>u</v>
          </cell>
          <cell r="D4857">
            <v>86.860460000000003</v>
          </cell>
          <cell r="E4857">
            <v>86.86</v>
          </cell>
          <cell r="F4857">
            <v>1</v>
          </cell>
          <cell r="G4857">
            <v>4.6000000000000001E-4</v>
          </cell>
          <cell r="H4857">
            <v>4.6000000000000001E-4</v>
          </cell>
          <cell r="I4857">
            <v>86</v>
          </cell>
          <cell r="J4857">
            <v>96.320000000000007</v>
          </cell>
        </row>
        <row r="4858">
          <cell r="A4858" t="str">
            <v>m4086.1</v>
          </cell>
          <cell r="B4858" t="str">
            <v>Telefono  simple de escritorio</v>
          </cell>
          <cell r="C4858" t="str">
            <v>u</v>
          </cell>
          <cell r="D4858">
            <v>18.18046</v>
          </cell>
          <cell r="E4858">
            <v>18.18</v>
          </cell>
          <cell r="F4858">
            <v>1</v>
          </cell>
          <cell r="G4858">
            <v>4.6000000000000001E-4</v>
          </cell>
          <cell r="H4858">
            <v>4.6000000000000001E-4</v>
          </cell>
          <cell r="I4858">
            <v>18</v>
          </cell>
          <cell r="J4858">
            <v>20.160000000000004</v>
          </cell>
          <cell r="K4858">
            <v>18</v>
          </cell>
        </row>
        <row r="4859">
          <cell r="A4859" t="str">
            <v>m4087</v>
          </cell>
          <cell r="B4859" t="str">
            <v>Telefono programador</v>
          </cell>
          <cell r="C4859" t="str">
            <v>u</v>
          </cell>
          <cell r="D4859">
            <v>141.75396000000001</v>
          </cell>
          <cell r="E4859">
            <v>141.7535</v>
          </cell>
          <cell r="F4859">
            <v>1</v>
          </cell>
          <cell r="G4859">
            <v>4.6000000000000001E-4</v>
          </cell>
          <cell r="H4859">
            <v>4.6000000000000001E-4</v>
          </cell>
          <cell r="I4859">
            <v>140.35</v>
          </cell>
          <cell r="J4859">
            <v>157.19200000000001</v>
          </cell>
          <cell r="K4859">
            <v>140.35</v>
          </cell>
        </row>
        <row r="4860">
          <cell r="A4860" t="str">
            <v>m4087.1</v>
          </cell>
          <cell r="B4860" t="str">
            <v>Cable antiflama 2x16 AWG</v>
          </cell>
          <cell r="C4860" t="str">
            <v>m</v>
          </cell>
          <cell r="D4860">
            <v>0.95143999999999995</v>
          </cell>
          <cell r="E4860">
            <v>0.95142000000000004</v>
          </cell>
          <cell r="F4860">
            <v>1</v>
          </cell>
          <cell r="G4860">
            <v>2.0000000000000002E-5</v>
          </cell>
          <cell r="H4860">
            <v>2.0000000000000002E-5</v>
          </cell>
          <cell r="I4860">
            <v>0.94199999999999995</v>
          </cell>
          <cell r="J4860">
            <v>1.05504</v>
          </cell>
          <cell r="K4860">
            <v>0.94199999999999995</v>
          </cell>
        </row>
        <row r="4861">
          <cell r="A4861" t="str">
            <v>m4087.2</v>
          </cell>
          <cell r="B4861" t="str">
            <v>Campana programada</v>
          </cell>
          <cell r="C4861" t="str">
            <v>u</v>
          </cell>
          <cell r="D4861">
            <v>45.450229999999998</v>
          </cell>
          <cell r="E4861">
            <v>45.45</v>
          </cell>
          <cell r="F4861">
            <v>1</v>
          </cell>
          <cell r="G4861">
            <v>2.3000000000000001E-4</v>
          </cell>
          <cell r="H4861">
            <v>2.3000000000000001E-4</v>
          </cell>
          <cell r="I4861">
            <v>45</v>
          </cell>
          <cell r="J4861">
            <v>50.400000000000006</v>
          </cell>
        </row>
        <row r="4862">
          <cell r="A4862" t="str">
            <v>m4088</v>
          </cell>
          <cell r="B4862" t="str">
            <v>Rack telecomunicaciones 12UR cerrado incluy. Bandeja,ventilador, multitomas</v>
          </cell>
          <cell r="C4862" t="str">
            <v>u</v>
          </cell>
          <cell r="D4862">
            <v>353.50229999999999</v>
          </cell>
          <cell r="E4862">
            <v>353.5</v>
          </cell>
          <cell r="F4862">
            <v>1</v>
          </cell>
          <cell r="G4862">
            <v>2.3E-3</v>
          </cell>
          <cell r="H4862">
            <v>2.3E-3</v>
          </cell>
          <cell r="I4862">
            <v>350</v>
          </cell>
          <cell r="J4862">
            <v>392.00000000000006</v>
          </cell>
          <cell r="K4862">
            <v>350</v>
          </cell>
        </row>
        <row r="4863">
          <cell r="A4863" t="str">
            <v>m4088.1</v>
          </cell>
          <cell r="B4863" t="str">
            <v>Rack telecomunicaciones 24UR cerrado incluy. Bandeja,ventilador, multitomas</v>
          </cell>
          <cell r="C4863" t="str">
            <v>u</v>
          </cell>
          <cell r="D4863">
            <v>887.79229999999995</v>
          </cell>
          <cell r="E4863">
            <v>887.79</v>
          </cell>
          <cell r="F4863">
            <v>1</v>
          </cell>
          <cell r="G4863">
            <v>2.3E-3</v>
          </cell>
          <cell r="H4863">
            <v>2.3E-3</v>
          </cell>
          <cell r="I4863">
            <v>879</v>
          </cell>
          <cell r="J4863">
            <v>984.48000000000013</v>
          </cell>
          <cell r="K4863">
            <v>879</v>
          </cell>
        </row>
        <row r="4864">
          <cell r="A4864" t="str">
            <v>m4088.2</v>
          </cell>
          <cell r="B4864" t="str">
            <v>Servidor de telecomunicaciones</v>
          </cell>
          <cell r="C4864" t="str">
            <v>u</v>
          </cell>
          <cell r="D4864">
            <v>2525.0023000000001</v>
          </cell>
          <cell r="E4864">
            <v>2525</v>
          </cell>
          <cell r="F4864">
            <v>1</v>
          </cell>
          <cell r="G4864">
            <v>2.3E-3</v>
          </cell>
          <cell r="H4864">
            <v>2.3E-3</v>
          </cell>
          <cell r="I4864">
            <v>2500</v>
          </cell>
          <cell r="J4864">
            <v>2800.0000000000005</v>
          </cell>
        </row>
        <row r="4865">
          <cell r="A4865" t="str">
            <v>m4088.3</v>
          </cell>
          <cell r="B4865" t="str">
            <v>Rack telecomunicaciones 9UR cerrado incluy. Bandeja,ventilador, multitomas</v>
          </cell>
          <cell r="C4865" t="str">
            <v>u</v>
          </cell>
          <cell r="D4865">
            <v>523.18230000000005</v>
          </cell>
          <cell r="E4865">
            <v>523.17999999999995</v>
          </cell>
          <cell r="F4865">
            <v>1</v>
          </cell>
          <cell r="G4865">
            <v>2.3E-3</v>
          </cell>
          <cell r="H4865">
            <v>2.3E-3</v>
          </cell>
          <cell r="I4865">
            <v>518</v>
          </cell>
          <cell r="J4865">
            <v>580.16000000000008</v>
          </cell>
        </row>
        <row r="4866">
          <cell r="A4866" t="str">
            <v>m4089</v>
          </cell>
          <cell r="B4866" t="str">
            <v>Escalerilla metalica de telecomunicaciones</v>
          </cell>
          <cell r="C4866" t="str">
            <v>m</v>
          </cell>
          <cell r="D4866">
            <v>11.112299999999999</v>
          </cell>
          <cell r="E4866">
            <v>11.11</v>
          </cell>
          <cell r="F4866">
            <v>1</v>
          </cell>
          <cell r="G4866">
            <v>2.3E-3</v>
          </cell>
          <cell r="H4866">
            <v>2.3E-3</v>
          </cell>
          <cell r="I4866">
            <v>11</v>
          </cell>
          <cell r="J4866">
            <v>12.32</v>
          </cell>
          <cell r="K4866">
            <v>11</v>
          </cell>
        </row>
        <row r="4867">
          <cell r="A4867" t="str">
            <v>m4090</v>
          </cell>
          <cell r="B4867" t="str">
            <v>Cable de video VGA macho-macho 10m</v>
          </cell>
          <cell r="C4867" t="str">
            <v>u</v>
          </cell>
          <cell r="D4867">
            <v>40.402299999999997</v>
          </cell>
          <cell r="E4867">
            <v>40.4</v>
          </cell>
          <cell r="F4867">
            <v>1</v>
          </cell>
          <cell r="G4867">
            <v>2.3E-3</v>
          </cell>
          <cell r="H4867">
            <v>2.3E-3</v>
          </cell>
          <cell r="I4867">
            <v>40</v>
          </cell>
          <cell r="J4867">
            <v>44.800000000000004</v>
          </cell>
          <cell r="K4867">
            <v>40</v>
          </cell>
        </row>
        <row r="4868">
          <cell r="A4868" t="str">
            <v>m4090.1</v>
          </cell>
          <cell r="B4868" t="str">
            <v>PL -259 macho</v>
          </cell>
          <cell r="C4868" t="str">
            <v>u</v>
          </cell>
          <cell r="D4868">
            <v>25.252300000000002</v>
          </cell>
          <cell r="E4868">
            <v>25.25</v>
          </cell>
          <cell r="F4868">
            <v>1</v>
          </cell>
          <cell r="G4868">
            <v>2.3E-3</v>
          </cell>
          <cell r="H4868">
            <v>2.3E-3</v>
          </cell>
          <cell r="I4868">
            <v>25</v>
          </cell>
          <cell r="J4868">
            <v>28.000000000000004</v>
          </cell>
          <cell r="K4868">
            <v>25</v>
          </cell>
        </row>
        <row r="4869">
          <cell r="A4869" t="str">
            <v>m4091</v>
          </cell>
          <cell r="B4869" t="str">
            <v>BANDEJA F.Optica 12 puertos con conectores LC</v>
          </cell>
          <cell r="C4869" t="str">
            <v>u</v>
          </cell>
          <cell r="D4869">
            <v>252.50012000000001</v>
          </cell>
          <cell r="E4869">
            <v>252.5</v>
          </cell>
          <cell r="F4869">
            <v>1</v>
          </cell>
          <cell r="G4869">
            <v>1.2E-4</v>
          </cell>
          <cell r="H4869">
            <v>1.2E-4</v>
          </cell>
          <cell r="I4869">
            <v>250</v>
          </cell>
          <cell r="J4869">
            <v>280</v>
          </cell>
          <cell r="K4869">
            <v>250</v>
          </cell>
        </row>
        <row r="4870">
          <cell r="A4870" t="str">
            <v>m4092</v>
          </cell>
          <cell r="B4870" t="str">
            <v>Bocina 30W 16 OHMIOS</v>
          </cell>
          <cell r="C4870" t="str">
            <v>u</v>
          </cell>
          <cell r="D4870">
            <v>35.350119999999997</v>
          </cell>
          <cell r="E4870">
            <v>35.35</v>
          </cell>
          <cell r="F4870">
            <v>1</v>
          </cell>
          <cell r="G4870">
            <v>1.2E-4</v>
          </cell>
          <cell r="H4870">
            <v>1.2E-4</v>
          </cell>
          <cell r="I4870">
            <v>35</v>
          </cell>
          <cell r="J4870">
            <v>39.200000000000003</v>
          </cell>
          <cell r="K4870">
            <v>35</v>
          </cell>
        </row>
        <row r="4871">
          <cell r="A4871" t="str">
            <v>m4093</v>
          </cell>
          <cell r="B4871" t="str">
            <v>Consola de 6 microfonos</v>
          </cell>
        </row>
        <row r="4872">
          <cell r="A4872" t="str">
            <v>m4094</v>
          </cell>
          <cell r="B4872" t="str">
            <v>Caja acustica amplificadas</v>
          </cell>
        </row>
        <row r="4873">
          <cell r="A4873" t="str">
            <v>m4095</v>
          </cell>
          <cell r="B4873" t="str">
            <v>Microfonos con pedestal</v>
          </cell>
        </row>
        <row r="4874">
          <cell r="A4874" t="str">
            <v>m4096</v>
          </cell>
          <cell r="B4874" t="str">
            <v>Microfonos inalambricos</v>
          </cell>
          <cell r="C4874" t="str">
            <v>u</v>
          </cell>
          <cell r="D4874">
            <v>252.50012000000001</v>
          </cell>
          <cell r="E4874">
            <v>252.5</v>
          </cell>
          <cell r="F4874">
            <v>1</v>
          </cell>
          <cell r="G4874">
            <v>1.2E-4</v>
          </cell>
          <cell r="H4874">
            <v>1.2E-4</v>
          </cell>
          <cell r="I4874">
            <v>250</v>
          </cell>
          <cell r="J4874">
            <v>280</v>
          </cell>
          <cell r="K4874">
            <v>250</v>
          </cell>
        </row>
        <row r="4875">
          <cell r="A4875" t="str">
            <v>m4097</v>
          </cell>
          <cell r="B4875" t="str">
            <v>Detector  IR de movimiento</v>
          </cell>
          <cell r="C4875" t="str">
            <v>u</v>
          </cell>
          <cell r="D4875">
            <v>18.180119999999999</v>
          </cell>
          <cell r="E4875">
            <v>18.18</v>
          </cell>
          <cell r="F4875">
            <v>1</v>
          </cell>
          <cell r="G4875">
            <v>1.2E-4</v>
          </cell>
          <cell r="H4875">
            <v>1.2E-4</v>
          </cell>
          <cell r="I4875">
            <v>18</v>
          </cell>
          <cell r="J4875">
            <v>20.160000000000004</v>
          </cell>
          <cell r="K4875">
            <v>18</v>
          </cell>
        </row>
        <row r="4876">
          <cell r="A4876" t="str">
            <v>m4098</v>
          </cell>
          <cell r="B4876" t="str">
            <v>C.UTP CAT 3  3pares</v>
          </cell>
          <cell r="C4876" t="str">
            <v>m</v>
          </cell>
          <cell r="D4876">
            <v>0.35349999999999998</v>
          </cell>
          <cell r="E4876">
            <v>0.35349999999999998</v>
          </cell>
          <cell r="F4876">
            <v>1</v>
          </cell>
          <cell r="G4876">
            <v>0</v>
          </cell>
          <cell r="H4876">
            <v>0</v>
          </cell>
          <cell r="I4876">
            <v>0.35</v>
          </cell>
          <cell r="J4876">
            <v>0.39200000000000002</v>
          </cell>
          <cell r="K4876">
            <v>0.35</v>
          </cell>
        </row>
        <row r="4877">
          <cell r="A4877" t="str">
            <v>m4099</v>
          </cell>
          <cell r="B4877" t="str">
            <v>Central de alarmas  8zonas incluye bateria y caja metalica</v>
          </cell>
          <cell r="C4877" t="str">
            <v>u</v>
          </cell>
          <cell r="D4877">
            <v>151.50229999999999</v>
          </cell>
          <cell r="E4877">
            <v>151.5</v>
          </cell>
          <cell r="F4877">
            <v>1</v>
          </cell>
          <cell r="G4877">
            <v>2.3E-3</v>
          </cell>
          <cell r="H4877">
            <v>2.3E-3</v>
          </cell>
          <cell r="I4877">
            <v>150</v>
          </cell>
          <cell r="J4877">
            <v>168</v>
          </cell>
          <cell r="K4877">
            <v>150</v>
          </cell>
        </row>
        <row r="4878">
          <cell r="A4878" t="str">
            <v>m4099.1</v>
          </cell>
          <cell r="B4878" t="str">
            <v>Central de alarmas  24zonas incluye bateria y caja metalica</v>
          </cell>
          <cell r="C4878" t="str">
            <v>u</v>
          </cell>
          <cell r="D4878">
            <v>252.50229999999999</v>
          </cell>
          <cell r="E4878">
            <v>252.5</v>
          </cell>
          <cell r="F4878">
            <v>1</v>
          </cell>
          <cell r="G4878">
            <v>2.3E-3</v>
          </cell>
          <cell r="H4878">
            <v>2.3E-3</v>
          </cell>
          <cell r="I4878">
            <v>250</v>
          </cell>
          <cell r="J4878">
            <v>280</v>
          </cell>
          <cell r="K4878">
            <v>250</v>
          </cell>
        </row>
        <row r="4879">
          <cell r="A4879" t="str">
            <v>m4100</v>
          </cell>
          <cell r="B4879" t="str">
            <v>Sensor de acceso y control biometrico incluye transformador</v>
          </cell>
          <cell r="C4879" t="str">
            <v>u</v>
          </cell>
          <cell r="D4879">
            <v>959.50459999999998</v>
          </cell>
          <cell r="E4879">
            <v>959.5</v>
          </cell>
          <cell r="F4879">
            <v>1</v>
          </cell>
          <cell r="G4879">
            <v>4.5999999999999999E-3</v>
          </cell>
          <cell r="H4879">
            <v>4.5999999999999999E-3</v>
          </cell>
          <cell r="I4879">
            <v>950</v>
          </cell>
          <cell r="J4879">
            <v>1064</v>
          </cell>
          <cell r="K4879">
            <v>950</v>
          </cell>
        </row>
        <row r="4880">
          <cell r="A4880" t="str">
            <v>m4100.1</v>
          </cell>
          <cell r="B4880" t="str">
            <v>Control programador incluye transformador</v>
          </cell>
          <cell r="C4880" t="str">
            <v>u</v>
          </cell>
          <cell r="D4880">
            <v>126.25005</v>
          </cell>
          <cell r="E4880">
            <v>126.25</v>
          </cell>
          <cell r="F4880">
            <v>1</v>
          </cell>
          <cell r="G4880">
            <v>5.0000000000000002E-5</v>
          </cell>
          <cell r="H4880">
            <v>5.0000000000000002E-5</v>
          </cell>
          <cell r="I4880">
            <v>125</v>
          </cell>
          <cell r="J4880">
            <v>140</v>
          </cell>
        </row>
        <row r="4881">
          <cell r="A4881" t="str">
            <v>m4101</v>
          </cell>
          <cell r="B4881" t="str">
            <v>Switch capa 3 10/100/1000 24puertos 2SFP</v>
          </cell>
          <cell r="C4881" t="str">
            <v>u</v>
          </cell>
          <cell r="D4881">
            <v>2828.0011500000001</v>
          </cell>
          <cell r="E4881">
            <v>2828</v>
          </cell>
          <cell r="F4881">
            <v>1</v>
          </cell>
          <cell r="G4881">
            <v>1.15E-3</v>
          </cell>
          <cell r="H4881">
            <v>1.15E-3</v>
          </cell>
          <cell r="I4881">
            <v>2800</v>
          </cell>
          <cell r="J4881">
            <v>3136.0000000000009</v>
          </cell>
          <cell r="K4881">
            <v>2800.0000000000005</v>
          </cell>
        </row>
        <row r="4882">
          <cell r="A4882" t="str">
            <v>m4101.1</v>
          </cell>
          <cell r="B4882" t="str">
            <v>Switch Core de 48 puertos</v>
          </cell>
          <cell r="C4882" t="str">
            <v>u</v>
          </cell>
          <cell r="D4882">
            <v>54540.001149999996</v>
          </cell>
          <cell r="E4882">
            <v>54540</v>
          </cell>
          <cell r="F4882">
            <v>1</v>
          </cell>
          <cell r="G4882">
            <v>1.15E-3</v>
          </cell>
          <cell r="H4882">
            <v>1.15E-3</v>
          </cell>
          <cell r="I4882">
            <v>54000</v>
          </cell>
          <cell r="J4882">
            <v>60480.000000000007</v>
          </cell>
          <cell r="K4882">
            <v>54000</v>
          </cell>
        </row>
        <row r="4883">
          <cell r="A4883" t="str">
            <v>m4102</v>
          </cell>
          <cell r="B4883" t="str">
            <v>Switch capa 2 10/100/1000 24puertos 2SFP</v>
          </cell>
          <cell r="C4883" t="str">
            <v>u</v>
          </cell>
          <cell r="D4883">
            <v>1049.3911499999999</v>
          </cell>
          <cell r="E4883">
            <v>1049.3900000000001</v>
          </cell>
          <cell r="F4883">
            <v>1</v>
          </cell>
          <cell r="G4883">
            <v>1.15E-3</v>
          </cell>
          <cell r="H4883">
            <v>1.15E-3</v>
          </cell>
          <cell r="I4883">
            <v>1039</v>
          </cell>
          <cell r="J4883">
            <v>1163.68</v>
          </cell>
          <cell r="K4883">
            <v>1039</v>
          </cell>
        </row>
        <row r="4884">
          <cell r="A4884" t="str">
            <v>m4102.1</v>
          </cell>
          <cell r="B4884" t="str">
            <v>Switch capa 3 10/100/1000 24puertos 4SFP</v>
          </cell>
          <cell r="C4884" t="str">
            <v>u</v>
          </cell>
          <cell r="D4884">
            <v>4407.6411500000004</v>
          </cell>
          <cell r="E4884">
            <v>4407.6400000000003</v>
          </cell>
          <cell r="F4884">
            <v>1</v>
          </cell>
          <cell r="G4884">
            <v>1.15E-3</v>
          </cell>
          <cell r="H4884">
            <v>1.15E-3</v>
          </cell>
          <cell r="I4884">
            <v>4364</v>
          </cell>
          <cell r="J4884">
            <v>4887.68</v>
          </cell>
          <cell r="K4884">
            <v>4364</v>
          </cell>
        </row>
        <row r="4885">
          <cell r="A4885" t="str">
            <v>m4102.2</v>
          </cell>
          <cell r="B4885" t="str">
            <v>Switch capa 2 10/100/1000 48puertos 4SFP</v>
          </cell>
          <cell r="C4885" t="str">
            <v>u</v>
          </cell>
          <cell r="D4885">
            <v>2098.7811499999998</v>
          </cell>
          <cell r="E4885">
            <v>2098.7800000000002</v>
          </cell>
          <cell r="F4885">
            <v>1</v>
          </cell>
          <cell r="G4885">
            <v>1.15E-3</v>
          </cell>
          <cell r="H4885">
            <v>1.15E-3</v>
          </cell>
          <cell r="I4885">
            <v>2078</v>
          </cell>
          <cell r="J4885">
            <v>2327.36</v>
          </cell>
          <cell r="K4885">
            <v>2078</v>
          </cell>
        </row>
        <row r="4886">
          <cell r="A4886" t="str">
            <v>m4102.3</v>
          </cell>
          <cell r="B4886" t="str">
            <v>Switch capa 3 10/100/1000 48puertos 4SFP</v>
          </cell>
          <cell r="C4886" t="str">
            <v>u</v>
          </cell>
          <cell r="D4886">
            <v>7676.0011500000001</v>
          </cell>
          <cell r="E4886">
            <v>7676</v>
          </cell>
          <cell r="F4886">
            <v>1</v>
          </cell>
          <cell r="G4886">
            <v>1.15E-3</v>
          </cell>
          <cell r="H4886">
            <v>1.15E-3</v>
          </cell>
          <cell r="I4886">
            <v>7600</v>
          </cell>
          <cell r="J4886">
            <v>8512</v>
          </cell>
          <cell r="K4886">
            <v>7600</v>
          </cell>
        </row>
        <row r="4887">
          <cell r="A4887" t="str">
            <v>m4102.4</v>
          </cell>
          <cell r="B4887" t="str">
            <v>Switch capa 2 10/100/1000 24puertos 2SFP</v>
          </cell>
          <cell r="C4887" t="str">
            <v>u</v>
          </cell>
          <cell r="D4887">
            <v>1049.3911499999999</v>
          </cell>
          <cell r="E4887">
            <v>1049.3900000000001</v>
          </cell>
          <cell r="F4887">
            <v>1</v>
          </cell>
          <cell r="G4887">
            <v>1.15E-3</v>
          </cell>
          <cell r="H4887">
            <v>1.15E-3</v>
          </cell>
          <cell r="I4887">
            <v>1039</v>
          </cell>
          <cell r="J4887">
            <v>1163.68</v>
          </cell>
          <cell r="K4887">
            <v>1039</v>
          </cell>
        </row>
        <row r="4888">
          <cell r="A4888" t="str">
            <v>m4102.5</v>
          </cell>
          <cell r="B4888" t="str">
            <v>Switch de 48 puertos 10/100/1000 Gigabit C2</v>
          </cell>
          <cell r="C4888" t="str">
            <v>u</v>
          </cell>
          <cell r="D4888">
            <v>10180.801149999999</v>
          </cell>
          <cell r="E4888">
            <v>10180.799999999999</v>
          </cell>
          <cell r="F4888">
            <v>1</v>
          </cell>
          <cell r="G4888">
            <v>1.15E-3</v>
          </cell>
          <cell r="H4888">
            <v>1.15E-3</v>
          </cell>
          <cell r="I4888">
            <v>10080</v>
          </cell>
          <cell r="J4888">
            <v>11289.6</v>
          </cell>
          <cell r="K4888">
            <v>10080</v>
          </cell>
        </row>
        <row r="4889">
          <cell r="A4889" t="str">
            <v>m4102.6</v>
          </cell>
          <cell r="B4889" t="str">
            <v>Switch de 8 puertos 10/100/1000  C2 POE</v>
          </cell>
          <cell r="C4889" t="str">
            <v>u</v>
          </cell>
          <cell r="D4889">
            <v>581.76115000000004</v>
          </cell>
          <cell r="E4889">
            <v>581.76</v>
          </cell>
          <cell r="F4889">
            <v>1</v>
          </cell>
          <cell r="G4889">
            <v>1.15E-3</v>
          </cell>
          <cell r="H4889">
            <v>1.15E-3</v>
          </cell>
          <cell r="I4889">
            <v>576</v>
          </cell>
          <cell r="J4889">
            <v>645.12000000000012</v>
          </cell>
          <cell r="K4889">
            <v>576</v>
          </cell>
        </row>
        <row r="4890">
          <cell r="A4890" t="str">
            <v>m4102.7</v>
          </cell>
          <cell r="B4890" t="str">
            <v xml:space="preserve">Switch de 24 puertos 10/100/1000  C2 </v>
          </cell>
          <cell r="C4890" t="str">
            <v>u</v>
          </cell>
          <cell r="D4890">
            <v>1049.3911499999999</v>
          </cell>
          <cell r="E4890">
            <v>1049.3900000000001</v>
          </cell>
          <cell r="F4890">
            <v>1</v>
          </cell>
          <cell r="G4890">
            <v>1.15E-3</v>
          </cell>
          <cell r="H4890">
            <v>1.15E-3</v>
          </cell>
          <cell r="I4890">
            <v>1039</v>
          </cell>
          <cell r="J4890">
            <v>1163.68</v>
          </cell>
          <cell r="K4890">
            <v>1039</v>
          </cell>
        </row>
        <row r="4891">
          <cell r="A4891" t="str">
            <v>m4102.8</v>
          </cell>
          <cell r="B4891" t="str">
            <v xml:space="preserve">Switch capa 2 10/100/1000 48puertos 4SFP LAN base image </v>
          </cell>
          <cell r="C4891" t="str">
            <v>u</v>
          </cell>
          <cell r="D4891">
            <v>6781.1411500000004</v>
          </cell>
          <cell r="E4891">
            <v>6781.14</v>
          </cell>
          <cell r="F4891">
            <v>1</v>
          </cell>
          <cell r="G4891">
            <v>1.15E-3</v>
          </cell>
          <cell r="H4891">
            <v>1.15E-3</v>
          </cell>
          <cell r="I4891">
            <v>6714</v>
          </cell>
          <cell r="J4891">
            <v>7519.68</v>
          </cell>
          <cell r="K4891">
            <v>6714</v>
          </cell>
        </row>
        <row r="4892">
          <cell r="A4892" t="str">
            <v>m4102.9</v>
          </cell>
          <cell r="B4892" t="str">
            <v xml:space="preserve">Switch capa 2 10/100/1000 24puertos 4SFP LAN base image </v>
          </cell>
          <cell r="C4892" t="str">
            <v>u</v>
          </cell>
          <cell r="D4892">
            <v>3726.9011500000001</v>
          </cell>
          <cell r="E4892">
            <v>3726.9</v>
          </cell>
          <cell r="F4892">
            <v>1</v>
          </cell>
          <cell r="G4892">
            <v>1.15E-3</v>
          </cell>
          <cell r="H4892">
            <v>1.15E-3</v>
          </cell>
          <cell r="I4892">
            <v>3690</v>
          </cell>
          <cell r="J4892">
            <v>4132.8</v>
          </cell>
          <cell r="K4892">
            <v>3690</v>
          </cell>
        </row>
        <row r="4893">
          <cell r="A4893" t="str">
            <v>m4102.10</v>
          </cell>
          <cell r="B4893" t="str">
            <v>Switch 7 puertos 10/100/1000 C2 + 1SFP</v>
          </cell>
          <cell r="C4893" t="str">
            <v>u</v>
          </cell>
          <cell r="D4893">
            <v>1354.7646500000001</v>
          </cell>
          <cell r="E4893">
            <v>1354.7635</v>
          </cell>
          <cell r="F4893">
            <v>1</v>
          </cell>
          <cell r="G4893">
            <v>1.15E-3</v>
          </cell>
          <cell r="H4893">
            <v>1.15E-3</v>
          </cell>
          <cell r="I4893">
            <v>1341.35</v>
          </cell>
          <cell r="J4893">
            <v>1502.3120000000001</v>
          </cell>
          <cell r="K4893">
            <v>1341.35</v>
          </cell>
        </row>
        <row r="4894">
          <cell r="A4894" t="str">
            <v>m4102.11</v>
          </cell>
          <cell r="B4894" t="str">
            <v>Switch de 24 puertos 10/100/1000  C2 POE</v>
          </cell>
          <cell r="C4894" t="str">
            <v>u</v>
          </cell>
          <cell r="D4894">
            <v>1555.4011499999999</v>
          </cell>
          <cell r="E4894">
            <v>1555.4</v>
          </cell>
          <cell r="F4894">
            <v>1</v>
          </cell>
          <cell r="G4894">
            <v>1.15E-3</v>
          </cell>
          <cell r="H4894">
            <v>1.15E-3</v>
          </cell>
          <cell r="I4894">
            <v>1540</v>
          </cell>
          <cell r="J4894">
            <v>1724.8000000000002</v>
          </cell>
          <cell r="K4894">
            <v>1540</v>
          </cell>
        </row>
        <row r="4895">
          <cell r="A4895" t="str">
            <v>m4103</v>
          </cell>
          <cell r="B4895" t="str">
            <v>Herraje 24 puertos negro</v>
          </cell>
          <cell r="C4895" t="str">
            <v>u</v>
          </cell>
          <cell r="D4895">
            <v>60.600459999999998</v>
          </cell>
          <cell r="E4895">
            <v>60.6</v>
          </cell>
          <cell r="F4895">
            <v>1</v>
          </cell>
          <cell r="G4895">
            <v>4.6000000000000001E-4</v>
          </cell>
          <cell r="H4895">
            <v>4.6000000000000001E-4</v>
          </cell>
          <cell r="I4895">
            <v>60</v>
          </cell>
          <cell r="J4895">
            <v>67.2</v>
          </cell>
          <cell r="K4895">
            <v>60</v>
          </cell>
        </row>
        <row r="4896">
          <cell r="A4896" t="str">
            <v>m4104</v>
          </cell>
          <cell r="B4896" t="str">
            <v>Patch cord 1m Cat 6A para rack</v>
          </cell>
          <cell r="C4896" t="str">
            <v>u</v>
          </cell>
          <cell r="D4896">
            <v>9.3930500000000006</v>
          </cell>
          <cell r="E4896">
            <v>9.3930000000000007</v>
          </cell>
          <cell r="F4896">
            <v>1</v>
          </cell>
          <cell r="G4896">
            <v>5.0000000000000002E-5</v>
          </cell>
          <cell r="H4896">
            <v>5.0000000000000002E-5</v>
          </cell>
          <cell r="I4896">
            <v>9.3000000000000007</v>
          </cell>
          <cell r="J4896">
            <v>10.416000000000002</v>
          </cell>
          <cell r="K4896">
            <v>9.3000000000000007</v>
          </cell>
        </row>
        <row r="4897">
          <cell r="A4897" t="str">
            <v>m4105</v>
          </cell>
          <cell r="B4897" t="str">
            <v>Rack telecomunicaciones 42UR cerrado incluy. Bandeja,ventilador, multitomas</v>
          </cell>
          <cell r="C4897" t="str">
            <v>u</v>
          </cell>
          <cell r="D4897">
            <v>1074.6423</v>
          </cell>
          <cell r="E4897">
            <v>1074.6400000000001</v>
          </cell>
          <cell r="F4897">
            <v>1</v>
          </cell>
          <cell r="G4897">
            <v>2.3E-3</v>
          </cell>
          <cell r="H4897">
            <v>2.3E-3</v>
          </cell>
          <cell r="I4897">
            <v>1064</v>
          </cell>
          <cell r="J4897">
            <v>1191.68</v>
          </cell>
          <cell r="K4897">
            <v>1064</v>
          </cell>
        </row>
        <row r="4898">
          <cell r="A4898" t="str">
            <v>m4106</v>
          </cell>
          <cell r="B4898" t="str">
            <v>Central de incendios direccionable con modulo</v>
          </cell>
          <cell r="C4898" t="str">
            <v>u</v>
          </cell>
          <cell r="D4898">
            <v>1515.0023000000001</v>
          </cell>
          <cell r="E4898">
            <v>1515</v>
          </cell>
          <cell r="F4898">
            <v>1</v>
          </cell>
          <cell r="G4898">
            <v>2.3E-3</v>
          </cell>
          <cell r="H4898">
            <v>2.3E-3</v>
          </cell>
          <cell r="I4898">
            <v>1500</v>
          </cell>
          <cell r="J4898">
            <v>1680.0000000000002</v>
          </cell>
          <cell r="K4898">
            <v>1500</v>
          </cell>
        </row>
        <row r="4899">
          <cell r="A4899" t="str">
            <v>m4106.1</v>
          </cell>
          <cell r="B4899" t="str">
            <v xml:space="preserve">Central de alarmas convencional:Puede ser expandido modo direccionable con uso de placa D7039 ofrece 4zonas de deteccion que soportan detectores inalambricos </v>
          </cell>
          <cell r="C4899" t="str">
            <v>u</v>
          </cell>
          <cell r="D4899">
            <v>757.50229999999999</v>
          </cell>
          <cell r="E4899">
            <v>757.5</v>
          </cell>
          <cell r="F4899">
            <v>1</v>
          </cell>
          <cell r="G4899">
            <v>2.3E-3</v>
          </cell>
          <cell r="H4899">
            <v>2.3E-3</v>
          </cell>
          <cell r="I4899">
            <v>750</v>
          </cell>
          <cell r="J4899">
            <v>840.00000000000011</v>
          </cell>
          <cell r="K4899">
            <v>750</v>
          </cell>
        </row>
        <row r="4900">
          <cell r="A4900" t="str">
            <v>m4107</v>
          </cell>
          <cell r="B4900" t="str">
            <v>Teclado alfa numerico</v>
          </cell>
          <cell r="C4900" t="str">
            <v>u</v>
          </cell>
          <cell r="D4900">
            <v>60.601149999999997</v>
          </cell>
          <cell r="E4900">
            <v>60.6</v>
          </cell>
          <cell r="F4900">
            <v>1</v>
          </cell>
          <cell r="G4900">
            <v>1.15E-3</v>
          </cell>
          <cell r="H4900">
            <v>1.15E-3</v>
          </cell>
          <cell r="I4900">
            <v>60</v>
          </cell>
          <cell r="J4900">
            <v>67.2</v>
          </cell>
          <cell r="K4900">
            <v>60</v>
          </cell>
        </row>
        <row r="4901">
          <cell r="A4901" t="str">
            <v>m4107.1</v>
          </cell>
          <cell r="B4901" t="str">
            <v>Teclado central de alarma instalada</v>
          </cell>
          <cell r="C4901" t="str">
            <v>u</v>
          </cell>
          <cell r="D4901">
            <v>121.20115</v>
          </cell>
          <cell r="E4901">
            <v>121.2</v>
          </cell>
          <cell r="F4901">
            <v>1</v>
          </cell>
          <cell r="G4901">
            <v>1.15E-3</v>
          </cell>
          <cell r="H4901">
            <v>1.15E-3</v>
          </cell>
          <cell r="I4901">
            <v>120</v>
          </cell>
          <cell r="J4901">
            <v>134.4</v>
          </cell>
          <cell r="K4901">
            <v>120</v>
          </cell>
        </row>
        <row r="4902">
          <cell r="A4902" t="str">
            <v>m4107.2</v>
          </cell>
          <cell r="B4902" t="str">
            <v>Teclado LCD (FDP-7024)</v>
          </cell>
          <cell r="C4902" t="str">
            <v>u</v>
          </cell>
          <cell r="D4902">
            <v>252.50115</v>
          </cell>
          <cell r="E4902">
            <v>252.5</v>
          </cell>
          <cell r="F4902">
            <v>1</v>
          </cell>
          <cell r="G4902">
            <v>1.15E-3</v>
          </cell>
          <cell r="H4902">
            <v>1.15E-3</v>
          </cell>
          <cell r="I4902">
            <v>250</v>
          </cell>
          <cell r="J4902">
            <v>280</v>
          </cell>
          <cell r="K4902">
            <v>250</v>
          </cell>
        </row>
        <row r="4903">
          <cell r="A4903" t="str">
            <v>m4108</v>
          </cell>
          <cell r="B4903" t="str">
            <v>Central de incendios direccionable con modulo</v>
          </cell>
          <cell r="C4903" t="str">
            <v>u</v>
          </cell>
          <cell r="D4903">
            <v>1199.8823</v>
          </cell>
          <cell r="E4903">
            <v>1199.8800000000001</v>
          </cell>
          <cell r="F4903">
            <v>1</v>
          </cell>
          <cell r="G4903">
            <v>2.3E-3</v>
          </cell>
          <cell r="H4903">
            <v>2.3E-3</v>
          </cell>
          <cell r="I4903">
            <v>1188</v>
          </cell>
          <cell r="J4903">
            <v>1330.5600000000002</v>
          </cell>
          <cell r="K4903">
            <v>1188</v>
          </cell>
        </row>
        <row r="4904">
          <cell r="A4904" t="str">
            <v>m4108.1</v>
          </cell>
          <cell r="B4904" t="str">
            <v xml:space="preserve">Central de incendios digital con expansion incluye transformador ,caja de </v>
          </cell>
          <cell r="C4904" t="str">
            <v>u</v>
          </cell>
          <cell r="D4904">
            <v>904.96230000000003</v>
          </cell>
          <cell r="E4904">
            <v>904.96</v>
          </cell>
          <cell r="F4904">
            <v>1</v>
          </cell>
          <cell r="G4904">
            <v>2.3E-3</v>
          </cell>
          <cell r="H4904">
            <v>2.3E-3</v>
          </cell>
          <cell r="I4904">
            <v>896</v>
          </cell>
          <cell r="J4904">
            <v>1003.5200000000001</v>
          </cell>
          <cell r="K4904">
            <v>896</v>
          </cell>
        </row>
        <row r="4905">
          <cell r="A4905" t="str">
            <v>m4109.1</v>
          </cell>
          <cell r="B4905" t="str">
            <v>Modulo de aislamiento de cortocircuito</v>
          </cell>
          <cell r="C4905" t="str">
            <v>u</v>
          </cell>
          <cell r="D4905">
            <v>69.197400000000002</v>
          </cell>
          <cell r="E4905">
            <v>69.195099999999996</v>
          </cell>
          <cell r="F4905">
            <v>1</v>
          </cell>
          <cell r="G4905">
            <v>2.3E-3</v>
          </cell>
          <cell r="H4905">
            <v>2.3E-3</v>
          </cell>
          <cell r="I4905">
            <v>68.510000000000005</v>
          </cell>
          <cell r="J4905">
            <v>76.731200000000015</v>
          </cell>
          <cell r="K4905">
            <v>68.510000000000005</v>
          </cell>
        </row>
        <row r="4906">
          <cell r="A4906" t="str">
            <v>m4109.2</v>
          </cell>
          <cell r="B4906" t="str">
            <v>Modulo para luces estroboscopicas</v>
          </cell>
          <cell r="C4906" t="str">
            <v>u</v>
          </cell>
          <cell r="D4906">
            <v>81.822400000000002</v>
          </cell>
          <cell r="E4906">
            <v>81.820099999999996</v>
          </cell>
          <cell r="F4906">
            <v>1</v>
          </cell>
          <cell r="G4906">
            <v>2.3E-3</v>
          </cell>
          <cell r="H4906">
            <v>2.3E-3</v>
          </cell>
          <cell r="I4906">
            <v>81.010000000000005</v>
          </cell>
          <cell r="J4906">
            <v>90.731200000000015</v>
          </cell>
          <cell r="K4906">
            <v>81.010000000000005</v>
          </cell>
        </row>
        <row r="4907">
          <cell r="A4907" t="str">
            <v>m4109.3</v>
          </cell>
          <cell r="B4907" t="str">
            <v>Luz estroboscopica</v>
          </cell>
          <cell r="C4907" t="str">
            <v>u</v>
          </cell>
          <cell r="D4907">
            <v>61.450699999999998</v>
          </cell>
          <cell r="E4907">
            <v>61.448399999999999</v>
          </cell>
          <cell r="F4907">
            <v>1</v>
          </cell>
          <cell r="G4907">
            <v>2.3E-3</v>
          </cell>
          <cell r="H4907">
            <v>2.3E-3</v>
          </cell>
          <cell r="I4907">
            <v>60.84</v>
          </cell>
          <cell r="J4907">
            <v>68.140800000000013</v>
          </cell>
          <cell r="K4907">
            <v>60.84</v>
          </cell>
        </row>
        <row r="4908">
          <cell r="A4908" t="str">
            <v>m4109</v>
          </cell>
          <cell r="B4908" t="str">
            <v>Detector  de humo direcionable</v>
          </cell>
          <cell r="C4908" t="str">
            <v>u</v>
          </cell>
          <cell r="D4908">
            <v>55.552300000000002</v>
          </cell>
          <cell r="E4908">
            <v>55.55</v>
          </cell>
          <cell r="F4908">
            <v>1</v>
          </cell>
          <cell r="G4908">
            <v>2.3E-3</v>
          </cell>
          <cell r="H4908">
            <v>2.3E-3</v>
          </cell>
          <cell r="I4908">
            <v>55</v>
          </cell>
          <cell r="J4908">
            <v>61.600000000000009</v>
          </cell>
          <cell r="K4908">
            <v>55</v>
          </cell>
        </row>
        <row r="4909">
          <cell r="A4909" t="str">
            <v>m4109.4</v>
          </cell>
          <cell r="B4909" t="str">
            <v>Detector  de monoxido de carbono y gas natural</v>
          </cell>
          <cell r="C4909" t="str">
            <v>u</v>
          </cell>
          <cell r="D4909">
            <v>97.972300000000004</v>
          </cell>
          <cell r="E4909">
            <v>97.97</v>
          </cell>
          <cell r="F4909">
            <v>1</v>
          </cell>
          <cell r="G4909">
            <v>2.3E-3</v>
          </cell>
          <cell r="H4909">
            <v>2.3E-3</v>
          </cell>
          <cell r="I4909">
            <v>97</v>
          </cell>
          <cell r="J4909">
            <v>108.64000000000001</v>
          </cell>
          <cell r="K4909">
            <v>97</v>
          </cell>
        </row>
        <row r="4910">
          <cell r="A4910" t="str">
            <v>m4109.5</v>
          </cell>
          <cell r="B4910" t="str">
            <v xml:space="preserve">Detector  de humo </v>
          </cell>
          <cell r="C4910" t="str">
            <v>u</v>
          </cell>
          <cell r="D4910">
            <v>56.138100000000001</v>
          </cell>
          <cell r="E4910">
            <v>56.135800000000003</v>
          </cell>
          <cell r="F4910">
            <v>1</v>
          </cell>
          <cell r="G4910">
            <v>2.3E-3</v>
          </cell>
          <cell r="H4910">
            <v>2.3E-3</v>
          </cell>
          <cell r="I4910">
            <v>55.58</v>
          </cell>
          <cell r="J4910">
            <v>62.249600000000001</v>
          </cell>
          <cell r="K4910">
            <v>55.58</v>
          </cell>
        </row>
        <row r="4911">
          <cell r="A4911" t="str">
            <v>m4110</v>
          </cell>
          <cell r="B4911" t="str">
            <v>cable 2pares CAT 3</v>
          </cell>
          <cell r="C4911" t="str">
            <v>m</v>
          </cell>
          <cell r="D4911">
            <v>0.45679999999999998</v>
          </cell>
          <cell r="E4911">
            <v>0.45450000000000002</v>
          </cell>
          <cell r="F4911">
            <v>1</v>
          </cell>
          <cell r="G4911">
            <v>2.3E-3</v>
          </cell>
          <cell r="H4911">
            <v>2.3E-3</v>
          </cell>
          <cell r="I4911">
            <v>0.45</v>
          </cell>
          <cell r="J4911">
            <v>0.50400000000000011</v>
          </cell>
          <cell r="K4911">
            <v>0.45</v>
          </cell>
        </row>
        <row r="4912">
          <cell r="A4912" t="str">
            <v>m4111</v>
          </cell>
          <cell r="B4912" t="str">
            <v>Sensor de calor direccionable</v>
          </cell>
          <cell r="C4912" t="str">
            <v>u</v>
          </cell>
          <cell r="D4912">
            <v>67.671149999999997</v>
          </cell>
          <cell r="E4912">
            <v>67.67</v>
          </cell>
          <cell r="F4912">
            <v>1</v>
          </cell>
          <cell r="G4912">
            <v>1.15E-3</v>
          </cell>
          <cell r="H4912">
            <v>1.15E-3</v>
          </cell>
          <cell r="I4912">
            <v>67</v>
          </cell>
          <cell r="J4912">
            <v>75.040000000000006</v>
          </cell>
          <cell r="K4912">
            <v>67</v>
          </cell>
        </row>
        <row r="4913">
          <cell r="A4913" t="str">
            <v>m4111.1</v>
          </cell>
          <cell r="B4913" t="str">
            <v>Sensor de movimiento</v>
          </cell>
          <cell r="C4913" t="str">
            <v>u</v>
          </cell>
          <cell r="D4913">
            <v>67.671149999999997</v>
          </cell>
          <cell r="E4913">
            <v>67.67</v>
          </cell>
          <cell r="F4913">
            <v>1</v>
          </cell>
          <cell r="G4913">
            <v>1.15E-3</v>
          </cell>
          <cell r="H4913">
            <v>1.15E-3</v>
          </cell>
          <cell r="I4913">
            <v>67</v>
          </cell>
          <cell r="J4913">
            <v>75.040000000000006</v>
          </cell>
          <cell r="K4913">
            <v>67</v>
          </cell>
        </row>
        <row r="4914">
          <cell r="A4914" t="str">
            <v>m4112</v>
          </cell>
          <cell r="B4914" t="str">
            <v>Pulsador de emergencia</v>
          </cell>
          <cell r="C4914" t="str">
            <v>u</v>
          </cell>
          <cell r="D4914">
            <v>30.30115</v>
          </cell>
          <cell r="E4914">
            <v>30.3</v>
          </cell>
          <cell r="F4914">
            <v>1</v>
          </cell>
          <cell r="G4914">
            <v>1.15E-3</v>
          </cell>
          <cell r="H4914">
            <v>1.15E-3</v>
          </cell>
          <cell r="I4914">
            <v>30</v>
          </cell>
          <cell r="J4914">
            <v>33.6</v>
          </cell>
          <cell r="K4914">
            <v>30</v>
          </cell>
        </row>
        <row r="4915">
          <cell r="A4915" t="str">
            <v>m4112.1</v>
          </cell>
          <cell r="B4915" t="str">
            <v>Pulsador manual</v>
          </cell>
          <cell r="C4915" t="str">
            <v>u</v>
          </cell>
          <cell r="D4915">
            <v>25.250119999999999</v>
          </cell>
          <cell r="E4915">
            <v>25.25</v>
          </cell>
          <cell r="F4915">
            <v>1</v>
          </cell>
          <cell r="G4915">
            <v>1.2E-4</v>
          </cell>
          <cell r="H4915">
            <v>1.2E-4</v>
          </cell>
          <cell r="I4915">
            <v>25</v>
          </cell>
          <cell r="J4915">
            <v>28.000000000000004</v>
          </cell>
          <cell r="K4915">
            <v>25</v>
          </cell>
        </row>
        <row r="4916">
          <cell r="A4916" t="str">
            <v>m4112.2</v>
          </cell>
          <cell r="B4916" t="str">
            <v>Detector  de humo direcionable Honey well</v>
          </cell>
          <cell r="C4916" t="str">
            <v>u</v>
          </cell>
          <cell r="D4916">
            <v>151.50229999999999</v>
          </cell>
          <cell r="E4916">
            <v>151.5</v>
          </cell>
          <cell r="F4916">
            <v>1</v>
          </cell>
          <cell r="G4916">
            <v>2.3E-3</v>
          </cell>
          <cell r="H4916">
            <v>2.3E-3</v>
          </cell>
          <cell r="I4916">
            <v>150</v>
          </cell>
          <cell r="J4916">
            <v>168.00000000000003</v>
          </cell>
          <cell r="K4916">
            <v>150</v>
          </cell>
        </row>
        <row r="4917">
          <cell r="A4917" t="str">
            <v>m4113</v>
          </cell>
          <cell r="B4917" t="str">
            <v>Sirena 30W</v>
          </cell>
          <cell r="C4917" t="str">
            <v>u</v>
          </cell>
          <cell r="D4917">
            <v>35.350459999999998</v>
          </cell>
          <cell r="E4917">
            <v>35.35</v>
          </cell>
          <cell r="F4917">
            <v>1</v>
          </cell>
          <cell r="G4917">
            <v>4.6000000000000001E-4</v>
          </cell>
          <cell r="H4917">
            <v>4.6000000000000001E-4</v>
          </cell>
          <cell r="I4917">
            <v>35</v>
          </cell>
          <cell r="J4917">
            <v>39.200000000000003</v>
          </cell>
          <cell r="K4917">
            <v>35</v>
          </cell>
        </row>
        <row r="4918">
          <cell r="A4918" t="str">
            <v>m4113.1</v>
          </cell>
          <cell r="B4918" t="str">
            <v>Sirena 30W con luz estroboscopica</v>
          </cell>
          <cell r="C4918" t="str">
            <v>u</v>
          </cell>
          <cell r="D4918">
            <v>60.600459999999998</v>
          </cell>
          <cell r="E4918">
            <v>60.6</v>
          </cell>
          <cell r="F4918">
            <v>1</v>
          </cell>
          <cell r="G4918">
            <v>4.6000000000000001E-4</v>
          </cell>
          <cell r="H4918">
            <v>4.6000000000000001E-4</v>
          </cell>
          <cell r="I4918">
            <v>60</v>
          </cell>
          <cell r="J4918">
            <v>67.2</v>
          </cell>
          <cell r="K4918">
            <v>60</v>
          </cell>
        </row>
        <row r="4919">
          <cell r="A4919" t="str">
            <v>m4113.2</v>
          </cell>
          <cell r="B4919" t="str">
            <v>Fuente de poder para Sirena con bateria para 12horas</v>
          </cell>
          <cell r="C4919" t="str">
            <v>u</v>
          </cell>
          <cell r="D4919">
            <v>121.20046000000001</v>
          </cell>
          <cell r="E4919">
            <v>121.2</v>
          </cell>
          <cell r="F4919">
            <v>1</v>
          </cell>
          <cell r="G4919">
            <v>4.6000000000000001E-4</v>
          </cell>
          <cell r="H4919">
            <v>4.6000000000000001E-4</v>
          </cell>
          <cell r="I4919">
            <v>120</v>
          </cell>
          <cell r="J4919">
            <v>134.4</v>
          </cell>
          <cell r="K4919">
            <v>120</v>
          </cell>
        </row>
        <row r="4920">
          <cell r="A4920" t="str">
            <v>m4113.3</v>
          </cell>
          <cell r="B4920" t="str">
            <v>Fuente de alimentacion DC</v>
          </cell>
          <cell r="C4920" t="str">
            <v>u</v>
          </cell>
          <cell r="D4920">
            <v>30.300460000000001</v>
          </cell>
          <cell r="E4920">
            <v>30.3</v>
          </cell>
          <cell r="F4920">
            <v>1</v>
          </cell>
          <cell r="G4920">
            <v>4.6000000000000001E-4</v>
          </cell>
          <cell r="H4920">
            <v>4.6000000000000001E-4</v>
          </cell>
          <cell r="I4920">
            <v>30</v>
          </cell>
          <cell r="J4920">
            <v>33.6</v>
          </cell>
          <cell r="K4920">
            <v>30</v>
          </cell>
        </row>
        <row r="4921">
          <cell r="A4921" t="str">
            <v>m4113.4</v>
          </cell>
          <cell r="B4921" t="str">
            <v>Fuente de poder 12V 1A AC/DC</v>
          </cell>
          <cell r="C4921" t="str">
            <v>u</v>
          </cell>
          <cell r="D4921">
            <v>115.94846</v>
          </cell>
          <cell r="E4921">
            <v>115.94799999999999</v>
          </cell>
          <cell r="F4921">
            <v>1</v>
          </cell>
          <cell r="G4921">
            <v>4.6000000000000001E-4</v>
          </cell>
          <cell r="H4921">
            <v>4.6000000000000001E-4</v>
          </cell>
          <cell r="I4921">
            <v>114.8</v>
          </cell>
          <cell r="J4921">
            <v>128.57600000000002</v>
          </cell>
          <cell r="K4921">
            <v>114.8</v>
          </cell>
        </row>
        <row r="4922">
          <cell r="A4922" t="str">
            <v>m4113.5</v>
          </cell>
          <cell r="B4922" t="str">
            <v>Fuente de poder 24V 1A AC/DC</v>
          </cell>
          <cell r="C4922" t="str">
            <v>u</v>
          </cell>
          <cell r="D4922">
            <v>177.76045999999999</v>
          </cell>
          <cell r="E4922">
            <v>177.76</v>
          </cell>
          <cell r="F4922">
            <v>1</v>
          </cell>
          <cell r="G4922">
            <v>4.6000000000000001E-4</v>
          </cell>
          <cell r="H4922">
            <v>4.6000000000000001E-4</v>
          </cell>
          <cell r="I4922">
            <v>176</v>
          </cell>
          <cell r="J4922">
            <v>197.12</v>
          </cell>
          <cell r="K4922">
            <v>176</v>
          </cell>
        </row>
        <row r="4923">
          <cell r="A4923" t="str">
            <v>m4114</v>
          </cell>
          <cell r="B4923" t="str">
            <v>Lampara de señalizacion</v>
          </cell>
          <cell r="C4923" t="str">
            <v>u</v>
          </cell>
          <cell r="D4923">
            <v>35.350119999999997</v>
          </cell>
          <cell r="E4923">
            <v>35.35</v>
          </cell>
          <cell r="F4923">
            <v>1</v>
          </cell>
          <cell r="G4923">
            <v>1.2E-4</v>
          </cell>
          <cell r="H4923">
            <v>1.2E-4</v>
          </cell>
          <cell r="I4923">
            <v>35</v>
          </cell>
          <cell r="J4923">
            <v>39.200000000000003</v>
          </cell>
          <cell r="K4923">
            <v>35</v>
          </cell>
        </row>
        <row r="4924">
          <cell r="A4924" t="str">
            <v>m4115</v>
          </cell>
          <cell r="B4924" t="str">
            <v>Llave triangular</v>
          </cell>
          <cell r="C4924" t="str">
            <v>u</v>
          </cell>
          <cell r="D4924">
            <v>3.0301200000000001</v>
          </cell>
          <cell r="E4924">
            <v>3.03</v>
          </cell>
          <cell r="F4924">
            <v>1</v>
          </cell>
          <cell r="G4924">
            <v>1.2E-4</v>
          </cell>
          <cell r="H4924">
            <v>1.2E-4</v>
          </cell>
          <cell r="I4924">
            <v>3</v>
          </cell>
          <cell r="J4924">
            <v>3.3600000000000003</v>
          </cell>
          <cell r="K4924">
            <v>3</v>
          </cell>
        </row>
        <row r="4925">
          <cell r="A4925" t="str">
            <v>m4116</v>
          </cell>
          <cell r="B4925" t="str">
            <v>Poste tub. H.A. 11m x 600kg</v>
          </cell>
          <cell r="C4925" t="str">
            <v>u</v>
          </cell>
          <cell r="D4925">
            <v>225.6514</v>
          </cell>
          <cell r="E4925">
            <v>225.44210000000001</v>
          </cell>
          <cell r="F4925">
            <v>1</v>
          </cell>
          <cell r="G4925">
            <v>0.20930000000000001</v>
          </cell>
          <cell r="H4925">
            <v>0.20930000000000001</v>
          </cell>
          <cell r="I4925">
            <v>223.21</v>
          </cell>
          <cell r="J4925">
            <v>249.99520000000004</v>
          </cell>
          <cell r="K4925">
            <v>223.21</v>
          </cell>
        </row>
        <row r="4926">
          <cell r="A4926" t="str">
            <v>m4116.1</v>
          </cell>
          <cell r="B4926" t="str">
            <v>Poste tub. H.A. 11,5m x 600kg</v>
          </cell>
          <cell r="C4926" t="str">
            <v>u</v>
          </cell>
          <cell r="D4926">
            <v>216.62520000000001</v>
          </cell>
          <cell r="E4926">
            <v>216.4228</v>
          </cell>
          <cell r="F4926">
            <v>1</v>
          </cell>
          <cell r="G4926">
            <v>0.2024</v>
          </cell>
          <cell r="H4926">
            <v>0.2024</v>
          </cell>
          <cell r="I4926">
            <v>214.28</v>
          </cell>
          <cell r="J4926">
            <v>239.99360000000001</v>
          </cell>
          <cell r="K4926">
            <v>214.28</v>
          </cell>
        </row>
        <row r="4927">
          <cell r="A4927" t="str">
            <v>m4117</v>
          </cell>
          <cell r="B4927" t="str">
            <v>Accesorios para magueras de 3/4"</v>
          </cell>
          <cell r="C4927" t="str">
            <v>u</v>
          </cell>
          <cell r="D4927">
            <v>0.26968999999999999</v>
          </cell>
          <cell r="E4927">
            <v>0.26967000000000002</v>
          </cell>
          <cell r="F4927">
            <v>1</v>
          </cell>
          <cell r="G4927">
            <v>2.0000000000000002E-5</v>
          </cell>
          <cell r="H4927">
            <v>2.0000000000000002E-5</v>
          </cell>
          <cell r="I4927">
            <v>0.26700000000000002</v>
          </cell>
          <cell r="J4927">
            <v>0.29904000000000003</v>
          </cell>
          <cell r="K4927">
            <v>0.26700000000000002</v>
          </cell>
        </row>
        <row r="4928">
          <cell r="A4928" t="str">
            <v>m4117.1</v>
          </cell>
          <cell r="B4928" t="str">
            <v>Accesorios para sujecion de luminarias</v>
          </cell>
          <cell r="C4928" t="str">
            <v>u</v>
          </cell>
          <cell r="D4928">
            <v>2.0200200000000001</v>
          </cell>
          <cell r="E4928">
            <v>2.02</v>
          </cell>
          <cell r="F4928">
            <v>1</v>
          </cell>
          <cell r="G4928">
            <v>2.0000000000000002E-5</v>
          </cell>
          <cell r="H4928">
            <v>2.0000000000000002E-5</v>
          </cell>
          <cell r="I4928">
            <v>2</v>
          </cell>
          <cell r="J4928">
            <v>2.2400000000000002</v>
          </cell>
          <cell r="K4928">
            <v>2</v>
          </cell>
        </row>
        <row r="4929">
          <cell r="A4929" t="str">
            <v>m4118</v>
          </cell>
          <cell r="B4929" t="str">
            <v>Tablero metalico autosoportante, perfil de 2mm puesta a tierra 1,8x1,0*0,8</v>
          </cell>
          <cell r="C4929" t="str">
            <v>u</v>
          </cell>
          <cell r="D4929">
            <v>1515.0092</v>
          </cell>
          <cell r="E4929">
            <v>1515</v>
          </cell>
          <cell r="F4929">
            <v>1</v>
          </cell>
          <cell r="G4929">
            <v>9.1999999999999998E-3</v>
          </cell>
          <cell r="H4929">
            <v>9.1999999999999998E-3</v>
          </cell>
          <cell r="I4929">
            <v>1500</v>
          </cell>
          <cell r="J4929">
            <v>1680.0000000000002</v>
          </cell>
          <cell r="K4929">
            <v>1500</v>
          </cell>
        </row>
        <row r="4930">
          <cell r="A4930" t="str">
            <v>m4118.1</v>
          </cell>
          <cell r="B4930" t="str">
            <v>Tablero metalico autosoportante, perfil de 2mm puesta a tierra 2,0x1,0*0,8</v>
          </cell>
          <cell r="C4930" t="str">
            <v>u</v>
          </cell>
          <cell r="D4930">
            <v>1623.2234900000001</v>
          </cell>
          <cell r="E4930">
            <v>1623.2142899999999</v>
          </cell>
          <cell r="F4930">
            <v>1</v>
          </cell>
          <cell r="G4930">
            <v>9.1999999999999998E-3</v>
          </cell>
          <cell r="H4930">
            <v>9.1999999999999998E-3</v>
          </cell>
          <cell r="I4930">
            <v>1607.1428599999999</v>
          </cell>
          <cell r="J4930">
            <v>1800</v>
          </cell>
        </row>
        <row r="4931">
          <cell r="A4931" t="str">
            <v>m4118.2</v>
          </cell>
          <cell r="B4931" t="str">
            <v>Tablero metalico de distribucion principal, perfil de 2mm puesta a tierra 2,0x1,0*0,8 con barras</v>
          </cell>
          <cell r="C4931" t="str">
            <v>u</v>
          </cell>
          <cell r="D4931">
            <v>490.86919999999998</v>
          </cell>
          <cell r="E4931">
            <v>490.86</v>
          </cell>
          <cell r="F4931">
            <v>1</v>
          </cell>
          <cell r="G4931">
            <v>9.1999999999999998E-3</v>
          </cell>
          <cell r="H4931">
            <v>9.1999999999999998E-3</v>
          </cell>
          <cell r="I4931">
            <v>486</v>
          </cell>
          <cell r="J4931">
            <v>544.32000000000005</v>
          </cell>
        </row>
        <row r="4932">
          <cell r="A4932" t="str">
            <v>m4118.2</v>
          </cell>
          <cell r="B4932" t="str">
            <v>Tablero general a baja tension 500A</v>
          </cell>
          <cell r="C4932" t="str">
            <v>u</v>
          </cell>
          <cell r="D4932">
            <v>3944.0592000000001</v>
          </cell>
          <cell r="E4932">
            <v>3944.05</v>
          </cell>
          <cell r="F4932">
            <v>1</v>
          </cell>
          <cell r="G4932">
            <v>9.1999999999999998E-3</v>
          </cell>
          <cell r="H4932">
            <v>9.1999999999999998E-3</v>
          </cell>
          <cell r="I4932">
            <v>3905</v>
          </cell>
          <cell r="J4932">
            <v>4373.6000000000004</v>
          </cell>
        </row>
        <row r="4933">
          <cell r="A4933" t="str">
            <v>m4118.3</v>
          </cell>
          <cell r="B4933" t="str">
            <v>Medidor de energia y garantias</v>
          </cell>
          <cell r="C4933" t="str">
            <v>u</v>
          </cell>
          <cell r="D4933">
            <v>2886.0841999999998</v>
          </cell>
          <cell r="E4933">
            <v>2886.0749999999998</v>
          </cell>
          <cell r="F4933">
            <v>1</v>
          </cell>
          <cell r="G4933">
            <v>9.1999999999999998E-3</v>
          </cell>
          <cell r="H4933">
            <v>9.1999999999999998E-3</v>
          </cell>
          <cell r="I4933">
            <v>2857.5</v>
          </cell>
          <cell r="J4933">
            <v>3200.4</v>
          </cell>
        </row>
        <row r="4934">
          <cell r="A4934" t="str">
            <v>m4118.4</v>
          </cell>
          <cell r="B4934" t="str">
            <v>Tablero de distribucion electrica en BT 800A con barras</v>
          </cell>
          <cell r="C4934" t="str">
            <v>u</v>
          </cell>
          <cell r="D4934">
            <v>787.80920000000003</v>
          </cell>
          <cell r="E4934">
            <v>787.8</v>
          </cell>
          <cell r="F4934">
            <v>1</v>
          </cell>
          <cell r="G4934">
            <v>9.1999999999999998E-3</v>
          </cell>
          <cell r="H4934">
            <v>9.1999999999999998E-3</v>
          </cell>
          <cell r="I4934">
            <v>780</v>
          </cell>
          <cell r="J4934">
            <v>873.60000000000014</v>
          </cell>
        </row>
        <row r="4935">
          <cell r="A4935" t="str">
            <v>m4118.5</v>
          </cell>
          <cell r="B4935" t="str">
            <v>Tablero de distribucion electrica en BT 400A con barras</v>
          </cell>
          <cell r="C4935" t="str">
            <v>u</v>
          </cell>
          <cell r="D4935">
            <v>606.00919999999996</v>
          </cell>
          <cell r="E4935">
            <v>606</v>
          </cell>
          <cell r="F4935">
            <v>1</v>
          </cell>
          <cell r="G4935">
            <v>9.1999999999999998E-3</v>
          </cell>
          <cell r="H4935">
            <v>9.1999999999999998E-3</v>
          </cell>
          <cell r="I4935">
            <v>600</v>
          </cell>
          <cell r="J4935">
            <v>672.00000000000011</v>
          </cell>
        </row>
        <row r="4936">
          <cell r="A4936" t="str">
            <v>m4118.6</v>
          </cell>
          <cell r="B4936" t="str">
            <v xml:space="preserve">Tablero con barras de 500 A </v>
          </cell>
          <cell r="C4936" t="str">
            <v>u</v>
          </cell>
          <cell r="D4936">
            <v>1010.0092</v>
          </cell>
          <cell r="E4936">
            <v>1010</v>
          </cell>
          <cell r="F4936">
            <v>1</v>
          </cell>
          <cell r="G4936">
            <v>9.1999999999999998E-3</v>
          </cell>
          <cell r="H4936">
            <v>9.1999999999999998E-3</v>
          </cell>
          <cell r="I4936">
            <v>1000</v>
          </cell>
          <cell r="J4936">
            <v>1120</v>
          </cell>
        </row>
        <row r="4937">
          <cell r="A4937" t="str">
            <v>m4118.7</v>
          </cell>
          <cell r="B4937" t="str">
            <v>Tablero de distribucion electrica 125A con barras</v>
          </cell>
          <cell r="C4937" t="str">
            <v>u</v>
          </cell>
          <cell r="D4937">
            <v>303.00920000000002</v>
          </cell>
          <cell r="E4937">
            <v>303</v>
          </cell>
          <cell r="F4937">
            <v>1</v>
          </cell>
          <cell r="G4937">
            <v>9.1999999999999998E-3</v>
          </cell>
          <cell r="H4937">
            <v>9.1999999999999998E-3</v>
          </cell>
          <cell r="I4937">
            <v>300</v>
          </cell>
          <cell r="J4937">
            <v>336.00000000000006</v>
          </cell>
        </row>
        <row r="4938">
          <cell r="A4938" t="str">
            <v>m4118.8</v>
          </cell>
          <cell r="B4938" t="str">
            <v>Tablero  1000A con barras</v>
          </cell>
          <cell r="C4938" t="str">
            <v>u</v>
          </cell>
          <cell r="D4938">
            <v>1212.0092</v>
          </cell>
          <cell r="E4938">
            <v>1212</v>
          </cell>
          <cell r="F4938">
            <v>1</v>
          </cell>
          <cell r="G4938">
            <v>9.1999999999999998E-3</v>
          </cell>
          <cell r="H4938">
            <v>9.1999999999999998E-3</v>
          </cell>
          <cell r="I4938">
            <v>1200</v>
          </cell>
          <cell r="J4938">
            <v>1344.0000000000002</v>
          </cell>
          <cell r="K4938">
            <v>1200</v>
          </cell>
        </row>
        <row r="4939">
          <cell r="A4939" t="str">
            <v>M4119</v>
          </cell>
          <cell r="B4939" t="str">
            <v>Breakers caja moldeada 3P 1000A regulable</v>
          </cell>
          <cell r="C4939" t="str">
            <v>u</v>
          </cell>
          <cell r="D4939">
            <v>1414.22774</v>
          </cell>
          <cell r="E4939">
            <v>1414.2254399999999</v>
          </cell>
          <cell r="F4939">
            <v>1</v>
          </cell>
          <cell r="G4939">
            <v>2.3E-3</v>
          </cell>
          <cell r="H4939">
            <v>2.3E-3</v>
          </cell>
          <cell r="I4939">
            <v>1400.2232100000001</v>
          </cell>
          <cell r="J4939">
            <v>1568.25</v>
          </cell>
        </row>
        <row r="4940">
          <cell r="A4940" t="str">
            <v>M4120</v>
          </cell>
          <cell r="B4940" t="str">
            <v>Breakers caja moldeada 3P 16A</v>
          </cell>
          <cell r="C4940" t="str">
            <v>u</v>
          </cell>
          <cell r="D4940">
            <v>54.146189999999997</v>
          </cell>
          <cell r="E4940">
            <v>54.146099999999997</v>
          </cell>
          <cell r="F4940">
            <v>1</v>
          </cell>
          <cell r="G4940">
            <v>9.0000000000000006E-5</v>
          </cell>
          <cell r="H4940">
            <v>9.0000000000000006E-5</v>
          </cell>
          <cell r="I4940">
            <v>53.61</v>
          </cell>
          <cell r="J4940">
            <v>60.043200000000006</v>
          </cell>
        </row>
        <row r="4941">
          <cell r="A4941" t="str">
            <v>M4121</v>
          </cell>
          <cell r="B4941" t="str">
            <v>Breakers caja moldeada 3P  20A</v>
          </cell>
          <cell r="C4941" t="str">
            <v>u</v>
          </cell>
          <cell r="D4941">
            <v>60.600090000000002</v>
          </cell>
          <cell r="E4941">
            <v>60.6</v>
          </cell>
          <cell r="F4941">
            <v>1</v>
          </cell>
          <cell r="G4941">
            <v>9.0000000000000006E-5</v>
          </cell>
          <cell r="H4941">
            <v>9.0000000000000006E-5</v>
          </cell>
          <cell r="I4941">
            <v>60</v>
          </cell>
          <cell r="J4941">
            <v>67.2</v>
          </cell>
          <cell r="K4941">
            <v>60</v>
          </cell>
        </row>
        <row r="4942">
          <cell r="A4942" t="str">
            <v>M4122</v>
          </cell>
          <cell r="B4942" t="str">
            <v>Breakers caja moldeada 3P 30A</v>
          </cell>
          <cell r="C4942" t="str">
            <v>u</v>
          </cell>
          <cell r="D4942">
            <v>143.42008999999999</v>
          </cell>
          <cell r="E4942">
            <v>143.41999999999999</v>
          </cell>
          <cell r="F4942">
            <v>1</v>
          </cell>
          <cell r="G4942">
            <v>9.0000000000000006E-5</v>
          </cell>
          <cell r="H4942">
            <v>9.0000000000000006E-5</v>
          </cell>
          <cell r="I4942">
            <v>142</v>
          </cell>
          <cell r="J4942">
            <v>159.04000000000002</v>
          </cell>
          <cell r="K4942">
            <v>142</v>
          </cell>
        </row>
        <row r="4943">
          <cell r="A4943" t="str">
            <v>M4123</v>
          </cell>
          <cell r="B4943" t="str">
            <v>Breakers caja moldeada 3P 40A</v>
          </cell>
          <cell r="C4943" t="str">
            <v>u</v>
          </cell>
          <cell r="D4943">
            <v>144.14743000000001</v>
          </cell>
          <cell r="E4943">
            <v>144.1472</v>
          </cell>
          <cell r="F4943">
            <v>1</v>
          </cell>
          <cell r="G4943">
            <v>2.3000000000000001E-4</v>
          </cell>
          <cell r="H4943">
            <v>2.3000000000000001E-4</v>
          </cell>
          <cell r="I4943">
            <v>142.72</v>
          </cell>
          <cell r="J4943">
            <v>159.84640000000002</v>
          </cell>
          <cell r="K4943">
            <v>142.72</v>
          </cell>
        </row>
        <row r="4944">
          <cell r="A4944" t="str">
            <v>M4124</v>
          </cell>
          <cell r="B4944" t="str">
            <v>Breakers caja moldeada 3P 50A</v>
          </cell>
          <cell r="C4944" t="str">
            <v>u</v>
          </cell>
          <cell r="D4944">
            <v>159.58009000000001</v>
          </cell>
          <cell r="E4944">
            <v>159.58000000000001</v>
          </cell>
          <cell r="F4944">
            <v>1</v>
          </cell>
          <cell r="G4944">
            <v>9.0000000000000006E-5</v>
          </cell>
          <cell r="H4944">
            <v>9.0000000000000006E-5</v>
          </cell>
          <cell r="I4944">
            <v>158</v>
          </cell>
          <cell r="J4944">
            <v>176.96</v>
          </cell>
          <cell r="K4944">
            <v>158</v>
          </cell>
        </row>
        <row r="4945">
          <cell r="A4945" t="str">
            <v>M4124.1</v>
          </cell>
          <cell r="B4945" t="str">
            <v>Breakers sobreponer 1P 50A</v>
          </cell>
          <cell r="C4945" t="str">
            <v>u</v>
          </cell>
          <cell r="D4945">
            <v>11.11009</v>
          </cell>
          <cell r="E4945">
            <v>11.11</v>
          </cell>
          <cell r="F4945">
            <v>1</v>
          </cell>
          <cell r="G4945">
            <v>9.0000000000000006E-5</v>
          </cell>
          <cell r="H4945">
            <v>9.0000000000000006E-5</v>
          </cell>
          <cell r="I4945">
            <v>11</v>
          </cell>
          <cell r="J4945">
            <v>12.32</v>
          </cell>
          <cell r="K4945">
            <v>11</v>
          </cell>
        </row>
        <row r="4946">
          <cell r="A4946" t="str">
            <v>M4125</v>
          </cell>
          <cell r="B4946" t="str">
            <v>Breakers caja moldeada 3P  60A</v>
          </cell>
          <cell r="C4946" t="str">
            <v>u</v>
          </cell>
          <cell r="D4946">
            <v>159.58009000000001</v>
          </cell>
          <cell r="E4946">
            <v>159.58000000000001</v>
          </cell>
          <cell r="F4946">
            <v>1</v>
          </cell>
          <cell r="G4946">
            <v>9.0000000000000006E-5</v>
          </cell>
          <cell r="H4946">
            <v>9.0000000000000006E-5</v>
          </cell>
          <cell r="I4946">
            <v>158</v>
          </cell>
          <cell r="J4946">
            <v>176.96</v>
          </cell>
          <cell r="K4946">
            <v>158</v>
          </cell>
        </row>
        <row r="4947">
          <cell r="A4947" t="str">
            <v>M4126</v>
          </cell>
          <cell r="B4947" t="str">
            <v>Breakers caja moldeada 3P 70A</v>
          </cell>
          <cell r="C4947" t="str">
            <v>u</v>
          </cell>
          <cell r="D4947">
            <v>159.58009000000001</v>
          </cell>
          <cell r="E4947">
            <v>159.58000000000001</v>
          </cell>
          <cell r="F4947">
            <v>1</v>
          </cell>
          <cell r="G4947">
            <v>9.0000000000000006E-5</v>
          </cell>
          <cell r="H4947">
            <v>9.0000000000000006E-5</v>
          </cell>
          <cell r="I4947">
            <v>158</v>
          </cell>
          <cell r="J4947">
            <v>176.96</v>
          </cell>
          <cell r="K4947">
            <v>158</v>
          </cell>
        </row>
        <row r="4948">
          <cell r="A4948" t="str">
            <v>M4126.1</v>
          </cell>
          <cell r="B4948" t="str">
            <v>Breakers caja moldeada 3P 75A</v>
          </cell>
          <cell r="C4948" t="str">
            <v>u</v>
          </cell>
          <cell r="D4948">
            <v>199.98008999999999</v>
          </cell>
          <cell r="E4948">
            <v>199.98</v>
          </cell>
          <cell r="F4948">
            <v>1</v>
          </cell>
          <cell r="G4948">
            <v>9.0000000000000006E-5</v>
          </cell>
          <cell r="H4948">
            <v>9.0000000000000006E-5</v>
          </cell>
          <cell r="I4948">
            <v>198</v>
          </cell>
          <cell r="J4948">
            <v>221.76000000000002</v>
          </cell>
          <cell r="K4948">
            <v>198</v>
          </cell>
        </row>
        <row r="4949">
          <cell r="A4949" t="str">
            <v>M4127</v>
          </cell>
          <cell r="B4949" t="str">
            <v>Breakers caja moldeada 3P 80A</v>
          </cell>
          <cell r="C4949" t="str">
            <v>u</v>
          </cell>
          <cell r="D4949">
            <v>199.98008999999999</v>
          </cell>
          <cell r="E4949">
            <v>199.98</v>
          </cell>
          <cell r="F4949">
            <v>1</v>
          </cell>
          <cell r="G4949">
            <v>9.0000000000000006E-5</v>
          </cell>
          <cell r="H4949">
            <v>9.0000000000000006E-5</v>
          </cell>
          <cell r="I4949">
            <v>198</v>
          </cell>
          <cell r="J4949">
            <v>221.76000000000002</v>
          </cell>
          <cell r="K4949">
            <v>198</v>
          </cell>
        </row>
        <row r="4950">
          <cell r="A4950" t="str">
            <v>M4127.1</v>
          </cell>
          <cell r="B4950" t="str">
            <v>Breakers caja moldeada 3P 90A</v>
          </cell>
          <cell r="C4950" t="str">
            <v>u</v>
          </cell>
          <cell r="D4950">
            <v>199.98008999999999</v>
          </cell>
          <cell r="E4950">
            <v>199.98</v>
          </cell>
          <cell r="F4950">
            <v>1</v>
          </cell>
          <cell r="G4950">
            <v>9.0000000000000006E-5</v>
          </cell>
          <cell r="H4950">
            <v>9.0000000000000006E-5</v>
          </cell>
          <cell r="I4950">
            <v>198</v>
          </cell>
          <cell r="J4950">
            <v>221.76000000000002</v>
          </cell>
          <cell r="K4950">
            <v>198</v>
          </cell>
        </row>
        <row r="4951">
          <cell r="A4951" t="str">
            <v>M4128</v>
          </cell>
          <cell r="B4951" t="str">
            <v>Breakers caja moldeada 3P 100A</v>
          </cell>
          <cell r="C4951" t="str">
            <v>u</v>
          </cell>
          <cell r="D4951">
            <v>199.98008999999999</v>
          </cell>
          <cell r="E4951">
            <v>199.98</v>
          </cell>
          <cell r="F4951">
            <v>1</v>
          </cell>
          <cell r="G4951">
            <v>9.0000000000000006E-5</v>
          </cell>
          <cell r="H4951">
            <v>9.0000000000000006E-5</v>
          </cell>
          <cell r="I4951">
            <v>198</v>
          </cell>
          <cell r="J4951">
            <v>221.76000000000002</v>
          </cell>
          <cell r="K4951">
            <v>198</v>
          </cell>
        </row>
        <row r="4952">
          <cell r="A4952" t="str">
            <v>M4128.1</v>
          </cell>
          <cell r="B4952" t="str">
            <v>Accesorios para Breakers caja moldeada</v>
          </cell>
          <cell r="C4952" t="str">
            <v>u</v>
          </cell>
          <cell r="D4952">
            <v>56.560090000000002</v>
          </cell>
          <cell r="E4952">
            <v>56.56</v>
          </cell>
          <cell r="F4952">
            <v>1</v>
          </cell>
          <cell r="G4952">
            <v>9.0000000000000006E-5</v>
          </cell>
          <cell r="H4952">
            <v>9.0000000000000006E-5</v>
          </cell>
          <cell r="I4952">
            <v>56</v>
          </cell>
          <cell r="J4952">
            <v>62.720000000000013</v>
          </cell>
          <cell r="K4952">
            <v>56.000000000000007</v>
          </cell>
        </row>
        <row r="4953">
          <cell r="A4953" t="str">
            <v>M4129</v>
          </cell>
          <cell r="B4953" t="str">
            <v>Breakers caja moldeada 3P 125A</v>
          </cell>
          <cell r="C4953" t="str">
            <v>u</v>
          </cell>
          <cell r="D4953">
            <v>330.27008999999998</v>
          </cell>
          <cell r="E4953">
            <v>330.27</v>
          </cell>
          <cell r="F4953">
            <v>1</v>
          </cell>
          <cell r="G4953">
            <v>9.0000000000000006E-5</v>
          </cell>
          <cell r="H4953">
            <v>9.0000000000000006E-5</v>
          </cell>
          <cell r="I4953">
            <v>327</v>
          </cell>
          <cell r="J4953">
            <v>366.24</v>
          </cell>
          <cell r="K4953">
            <v>327</v>
          </cell>
        </row>
        <row r="4954">
          <cell r="A4954" t="str">
            <v>M4130</v>
          </cell>
          <cell r="B4954" t="str">
            <v>Breakers caja moldeada 3P 150A</v>
          </cell>
          <cell r="C4954" t="str">
            <v>u</v>
          </cell>
          <cell r="D4954">
            <v>395.92009000000002</v>
          </cell>
          <cell r="E4954">
            <v>395.92</v>
          </cell>
          <cell r="F4954">
            <v>1</v>
          </cell>
          <cell r="G4954">
            <v>9.0000000000000006E-5</v>
          </cell>
          <cell r="H4954">
            <v>9.0000000000000006E-5</v>
          </cell>
          <cell r="I4954">
            <v>392</v>
          </cell>
          <cell r="J4954">
            <v>439.04</v>
          </cell>
          <cell r="K4954">
            <v>392</v>
          </cell>
        </row>
        <row r="4955">
          <cell r="A4955" t="str">
            <v>M4131</v>
          </cell>
          <cell r="B4955" t="str">
            <v>Breakers caja moldeada 3P 175A</v>
          </cell>
          <cell r="C4955" t="str">
            <v>u</v>
          </cell>
          <cell r="D4955">
            <v>446.42009000000002</v>
          </cell>
          <cell r="E4955">
            <v>446.42</v>
          </cell>
          <cell r="F4955">
            <v>1</v>
          </cell>
          <cell r="G4955">
            <v>9.0000000000000006E-5</v>
          </cell>
          <cell r="H4955">
            <v>9.0000000000000006E-5</v>
          </cell>
          <cell r="I4955">
            <v>442</v>
          </cell>
          <cell r="J4955">
            <v>495.04</v>
          </cell>
          <cell r="K4955">
            <v>442</v>
          </cell>
        </row>
        <row r="4956">
          <cell r="A4956" t="str">
            <v>M4132</v>
          </cell>
          <cell r="B4956" t="str">
            <v>Breakers caja moldeada 3P 200A</v>
          </cell>
          <cell r="C4956" t="str">
            <v>u</v>
          </cell>
          <cell r="D4956">
            <v>509.04009000000002</v>
          </cell>
          <cell r="E4956">
            <v>509.04</v>
          </cell>
          <cell r="F4956">
            <v>1</v>
          </cell>
          <cell r="G4956">
            <v>9.0000000000000006E-5</v>
          </cell>
          <cell r="H4956">
            <v>9.0000000000000006E-5</v>
          </cell>
          <cell r="I4956">
            <v>504</v>
          </cell>
          <cell r="J4956">
            <v>564.48</v>
          </cell>
          <cell r="K4956">
            <v>504</v>
          </cell>
        </row>
        <row r="4957">
          <cell r="A4957" t="str">
            <v>M4133</v>
          </cell>
          <cell r="B4957" t="str">
            <v>Breakers caja moldeada 3P 225A</v>
          </cell>
          <cell r="C4957" t="str">
            <v>u</v>
          </cell>
          <cell r="D4957">
            <v>565.60009000000002</v>
          </cell>
          <cell r="E4957">
            <v>565.6</v>
          </cell>
          <cell r="F4957">
            <v>1</v>
          </cell>
          <cell r="G4957">
            <v>9.0000000000000006E-5</v>
          </cell>
          <cell r="H4957">
            <v>9.0000000000000006E-5</v>
          </cell>
          <cell r="I4957">
            <v>560</v>
          </cell>
          <cell r="J4957">
            <v>627.20000000000005</v>
          </cell>
          <cell r="K4957">
            <v>560</v>
          </cell>
        </row>
        <row r="4958">
          <cell r="A4958" t="str">
            <v>M4134</v>
          </cell>
          <cell r="B4958" t="str">
            <v>Breakers caja moldeada 3P 250A</v>
          </cell>
          <cell r="C4958" t="str">
            <v>u</v>
          </cell>
          <cell r="D4958">
            <v>622.16008999999997</v>
          </cell>
          <cell r="E4958">
            <v>622.16</v>
          </cell>
          <cell r="F4958">
            <v>1</v>
          </cell>
          <cell r="G4958">
            <v>9.0000000000000006E-5</v>
          </cell>
          <cell r="H4958">
            <v>9.0000000000000006E-5</v>
          </cell>
          <cell r="I4958">
            <v>616</v>
          </cell>
          <cell r="J4958">
            <v>689.92000000000007</v>
          </cell>
          <cell r="K4958">
            <v>616</v>
          </cell>
        </row>
        <row r="4959">
          <cell r="A4959" t="str">
            <v>M4134.1</v>
          </cell>
          <cell r="B4959" t="str">
            <v>Breakers caja moldeada 3P 275A</v>
          </cell>
          <cell r="C4959" t="str">
            <v>u</v>
          </cell>
          <cell r="D4959">
            <v>622.16008999999997</v>
          </cell>
          <cell r="E4959">
            <v>622.16</v>
          </cell>
          <cell r="F4959">
            <v>1</v>
          </cell>
          <cell r="G4959">
            <v>9.0000000000000006E-5</v>
          </cell>
          <cell r="H4959">
            <v>9.0000000000000006E-5</v>
          </cell>
          <cell r="I4959">
            <v>616</v>
          </cell>
          <cell r="J4959">
            <v>689.92000000000007</v>
          </cell>
          <cell r="K4959">
            <v>616</v>
          </cell>
        </row>
        <row r="4960">
          <cell r="A4960" t="str">
            <v>M4134.2</v>
          </cell>
          <cell r="B4960" t="str">
            <v>Breakers caja moldeada 2P 250A</v>
          </cell>
          <cell r="C4960" t="str">
            <v>u</v>
          </cell>
          <cell r="D4960">
            <v>622.16008999999997</v>
          </cell>
          <cell r="E4960">
            <v>622.16</v>
          </cell>
          <cell r="F4960">
            <v>1</v>
          </cell>
          <cell r="G4960">
            <v>9.0000000000000006E-5</v>
          </cell>
          <cell r="H4960">
            <v>9.0000000000000006E-5</v>
          </cell>
          <cell r="I4960">
            <v>616</v>
          </cell>
          <cell r="J4960">
            <v>689.92000000000007</v>
          </cell>
          <cell r="K4960">
            <v>616</v>
          </cell>
        </row>
        <row r="4961">
          <cell r="A4961" t="str">
            <v>M4135</v>
          </cell>
          <cell r="B4961" t="str">
            <v>Breakers caja moldeada 3P 300A</v>
          </cell>
          <cell r="C4961" t="str">
            <v>u</v>
          </cell>
          <cell r="D4961">
            <v>644.38009</v>
          </cell>
          <cell r="E4961">
            <v>644.38</v>
          </cell>
          <cell r="F4961">
            <v>1</v>
          </cell>
          <cell r="G4961">
            <v>9.0000000000000006E-5</v>
          </cell>
          <cell r="H4961">
            <v>9.0000000000000006E-5</v>
          </cell>
          <cell r="I4961">
            <v>638</v>
          </cell>
          <cell r="J4961">
            <v>714.56000000000006</v>
          </cell>
          <cell r="K4961">
            <v>638</v>
          </cell>
        </row>
        <row r="4962">
          <cell r="A4962" t="str">
            <v>M4135.1</v>
          </cell>
          <cell r="B4962" t="str">
            <v>Breakers caja moldeada 3P 325A</v>
          </cell>
          <cell r="C4962" t="str">
            <v>u</v>
          </cell>
          <cell r="D4962">
            <v>655.49009000000001</v>
          </cell>
          <cell r="E4962">
            <v>655.49</v>
          </cell>
          <cell r="F4962">
            <v>1</v>
          </cell>
          <cell r="G4962">
            <v>9.0000000000000006E-5</v>
          </cell>
          <cell r="H4962">
            <v>9.0000000000000006E-5</v>
          </cell>
          <cell r="I4962">
            <v>649</v>
          </cell>
          <cell r="J4962">
            <v>726.88000000000011</v>
          </cell>
          <cell r="K4962">
            <v>649</v>
          </cell>
        </row>
        <row r="4963">
          <cell r="A4963" t="str">
            <v>M4136</v>
          </cell>
          <cell r="B4963" t="str">
            <v>Breakers caja moldeada 3P 350A</v>
          </cell>
          <cell r="C4963" t="str">
            <v>u</v>
          </cell>
          <cell r="D4963">
            <v>678.72009000000003</v>
          </cell>
          <cell r="E4963">
            <v>678.72</v>
          </cell>
          <cell r="F4963">
            <v>1</v>
          </cell>
          <cell r="G4963">
            <v>9.0000000000000006E-5</v>
          </cell>
          <cell r="H4963">
            <v>9.0000000000000006E-5</v>
          </cell>
          <cell r="I4963">
            <v>672</v>
          </cell>
          <cell r="J4963">
            <v>752.6400000000001</v>
          </cell>
          <cell r="K4963">
            <v>672</v>
          </cell>
        </row>
        <row r="4964">
          <cell r="A4964" t="str">
            <v>M4137</v>
          </cell>
          <cell r="B4964" t="str">
            <v>Breakers caja moldeada 3P 400A</v>
          </cell>
          <cell r="C4964" t="str">
            <v>u</v>
          </cell>
          <cell r="D4964">
            <v>723.16008999999997</v>
          </cell>
          <cell r="E4964">
            <v>723.16</v>
          </cell>
          <cell r="F4964">
            <v>1</v>
          </cell>
          <cell r="G4964">
            <v>9.0000000000000006E-5</v>
          </cell>
          <cell r="H4964">
            <v>9.0000000000000006E-5</v>
          </cell>
          <cell r="I4964">
            <v>716</v>
          </cell>
          <cell r="J4964">
            <v>801.92000000000007</v>
          </cell>
          <cell r="K4964">
            <v>716</v>
          </cell>
        </row>
        <row r="4965">
          <cell r="A4965" t="str">
            <v>M4137.1</v>
          </cell>
          <cell r="B4965" t="str">
            <v>Breakers caja moldeada 3P 450A</v>
          </cell>
          <cell r="C4965" t="str">
            <v>u</v>
          </cell>
          <cell r="D4965">
            <v>735.28008999999997</v>
          </cell>
          <cell r="E4965">
            <v>735.28</v>
          </cell>
          <cell r="F4965">
            <v>1</v>
          </cell>
          <cell r="G4965">
            <v>9.0000000000000006E-5</v>
          </cell>
          <cell r="H4965">
            <v>9.0000000000000006E-5</v>
          </cell>
          <cell r="I4965">
            <v>728</v>
          </cell>
          <cell r="J4965">
            <v>815.36000000000013</v>
          </cell>
          <cell r="K4965">
            <v>728</v>
          </cell>
        </row>
        <row r="4966">
          <cell r="A4966" t="str">
            <v>M4138</v>
          </cell>
          <cell r="B4966" t="str">
            <v>Breakers caja moldeada 3P 500A</v>
          </cell>
          <cell r="C4966" t="str">
            <v>u</v>
          </cell>
          <cell r="D4966">
            <v>757.50009</v>
          </cell>
          <cell r="E4966">
            <v>757.5</v>
          </cell>
          <cell r="F4966">
            <v>1</v>
          </cell>
          <cell r="G4966">
            <v>9.0000000000000006E-5</v>
          </cell>
          <cell r="H4966">
            <v>9.0000000000000006E-5</v>
          </cell>
          <cell r="I4966">
            <v>750</v>
          </cell>
          <cell r="J4966">
            <v>840.00000000000011</v>
          </cell>
          <cell r="K4966">
            <v>750</v>
          </cell>
        </row>
        <row r="4967">
          <cell r="A4967" t="str">
            <v>M4138.1</v>
          </cell>
          <cell r="B4967" t="str">
            <v>Breakers caja moldeada 2P 500A</v>
          </cell>
          <cell r="C4967" t="str">
            <v>u</v>
          </cell>
          <cell r="D4967">
            <v>757.50009</v>
          </cell>
          <cell r="E4967">
            <v>757.5</v>
          </cell>
          <cell r="F4967">
            <v>1</v>
          </cell>
          <cell r="G4967">
            <v>9.0000000000000006E-5</v>
          </cell>
          <cell r="H4967">
            <v>9.0000000000000006E-5</v>
          </cell>
          <cell r="I4967">
            <v>750</v>
          </cell>
          <cell r="J4967">
            <v>840.00000000000011</v>
          </cell>
          <cell r="K4967">
            <v>750</v>
          </cell>
        </row>
        <row r="4968">
          <cell r="A4968" t="str">
            <v>M4138.2</v>
          </cell>
          <cell r="B4968" t="str">
            <v>Breakers caja moldeada 3P 550A</v>
          </cell>
          <cell r="C4968" t="str">
            <v>u</v>
          </cell>
          <cell r="D4968">
            <v>789.82009000000005</v>
          </cell>
          <cell r="E4968">
            <v>789.82</v>
          </cell>
          <cell r="F4968">
            <v>1</v>
          </cell>
          <cell r="G4968">
            <v>9.0000000000000006E-5</v>
          </cell>
          <cell r="H4968">
            <v>9.0000000000000006E-5</v>
          </cell>
          <cell r="I4968">
            <v>782</v>
          </cell>
          <cell r="J4968">
            <v>875.84</v>
          </cell>
          <cell r="K4968">
            <v>782</v>
          </cell>
        </row>
        <row r="4969">
          <cell r="A4969" t="str">
            <v>M4139</v>
          </cell>
          <cell r="B4969" t="str">
            <v>Breakers caja moldeada 3P 600A</v>
          </cell>
          <cell r="C4969" t="str">
            <v>u</v>
          </cell>
          <cell r="D4969">
            <v>791.84009000000003</v>
          </cell>
          <cell r="E4969">
            <v>791.84</v>
          </cell>
          <cell r="F4969">
            <v>1</v>
          </cell>
          <cell r="G4969">
            <v>9.0000000000000006E-5</v>
          </cell>
          <cell r="H4969">
            <v>9.0000000000000006E-5</v>
          </cell>
          <cell r="I4969">
            <v>784</v>
          </cell>
          <cell r="J4969">
            <v>878.08</v>
          </cell>
          <cell r="K4969">
            <v>784</v>
          </cell>
        </row>
        <row r="4970">
          <cell r="A4970" t="str">
            <v>M4139.1</v>
          </cell>
          <cell r="B4970" t="str">
            <v>Breakers caja moldeada 3P 650A</v>
          </cell>
          <cell r="C4970" t="str">
            <v>u</v>
          </cell>
          <cell r="D4970">
            <v>791.84009000000003</v>
          </cell>
          <cell r="E4970">
            <v>791.84</v>
          </cell>
          <cell r="F4970">
            <v>1</v>
          </cell>
          <cell r="G4970">
            <v>9.0000000000000006E-5</v>
          </cell>
          <cell r="H4970">
            <v>9.0000000000000006E-5</v>
          </cell>
          <cell r="I4970">
            <v>784</v>
          </cell>
          <cell r="J4970">
            <v>878.08</v>
          </cell>
          <cell r="K4970">
            <v>784</v>
          </cell>
        </row>
        <row r="4971">
          <cell r="A4971" t="str">
            <v>M4140</v>
          </cell>
          <cell r="B4971" t="str">
            <v>Breakers caja moldeada 3P 700A</v>
          </cell>
          <cell r="C4971" t="str">
            <v>u</v>
          </cell>
          <cell r="D4971">
            <v>791.84009000000003</v>
          </cell>
          <cell r="E4971">
            <v>791.84</v>
          </cell>
          <cell r="F4971">
            <v>1</v>
          </cell>
          <cell r="G4971">
            <v>9.0000000000000006E-5</v>
          </cell>
          <cell r="H4971">
            <v>9.0000000000000006E-5</v>
          </cell>
          <cell r="I4971">
            <v>784</v>
          </cell>
          <cell r="J4971">
            <v>878.08</v>
          </cell>
          <cell r="K4971">
            <v>784</v>
          </cell>
        </row>
        <row r="4972">
          <cell r="A4972" t="str">
            <v>M4141</v>
          </cell>
          <cell r="B4972" t="str">
            <v>Breakers caja moldeada 3P 800A</v>
          </cell>
          <cell r="C4972" t="str">
            <v>u</v>
          </cell>
          <cell r="D4972">
            <v>791.84009000000003</v>
          </cell>
          <cell r="E4972">
            <v>791.84</v>
          </cell>
          <cell r="F4972">
            <v>1</v>
          </cell>
          <cell r="G4972">
            <v>9.0000000000000006E-5</v>
          </cell>
          <cell r="H4972">
            <v>9.0000000000000006E-5</v>
          </cell>
          <cell r="I4972">
            <v>784</v>
          </cell>
          <cell r="J4972">
            <v>878.08</v>
          </cell>
          <cell r="K4972">
            <v>784</v>
          </cell>
        </row>
        <row r="4973">
          <cell r="A4973" t="str">
            <v>M4141.1</v>
          </cell>
          <cell r="B4973" t="str">
            <v>Breakers caja moldeada 3P 1250A</v>
          </cell>
          <cell r="C4973" t="str">
            <v>u</v>
          </cell>
          <cell r="D4973">
            <v>1131.20009</v>
          </cell>
          <cell r="E4973">
            <v>1131.2</v>
          </cell>
          <cell r="F4973">
            <v>1</v>
          </cell>
          <cell r="G4973">
            <v>9.0000000000000006E-5</v>
          </cell>
          <cell r="H4973">
            <v>9.0000000000000006E-5</v>
          </cell>
          <cell r="I4973">
            <v>1120</v>
          </cell>
          <cell r="J4973">
            <v>1254.4000000000001</v>
          </cell>
          <cell r="K4973">
            <v>1120</v>
          </cell>
        </row>
        <row r="4974">
          <cell r="A4974" t="str">
            <v>M4141.2</v>
          </cell>
          <cell r="B4974" t="str">
            <v>Breakers caja moldeada 3P 2000A</v>
          </cell>
          <cell r="C4974" t="str">
            <v>u</v>
          </cell>
          <cell r="D4974">
            <v>1696.80009</v>
          </cell>
          <cell r="E4974">
            <v>1696.8</v>
          </cell>
          <cell r="F4974">
            <v>1</v>
          </cell>
          <cell r="G4974">
            <v>9.0000000000000006E-5</v>
          </cell>
          <cell r="H4974">
            <v>9.0000000000000006E-5</v>
          </cell>
          <cell r="I4974">
            <v>1680</v>
          </cell>
          <cell r="J4974">
            <v>1881.6000000000001</v>
          </cell>
          <cell r="K4974">
            <v>1680</v>
          </cell>
        </row>
        <row r="4975">
          <cell r="A4975" t="str">
            <v>M4141.3</v>
          </cell>
          <cell r="B4975" t="str">
            <v>Breakers caja moldeada 3P 3000A</v>
          </cell>
          <cell r="C4975" t="str">
            <v>u</v>
          </cell>
          <cell r="D4975">
            <v>2262.4000900000001</v>
          </cell>
          <cell r="E4975">
            <v>2262.4</v>
          </cell>
          <cell r="F4975">
            <v>1</v>
          </cell>
          <cell r="G4975">
            <v>9.0000000000000006E-5</v>
          </cell>
          <cell r="H4975">
            <v>9.0000000000000006E-5</v>
          </cell>
          <cell r="I4975">
            <v>2240</v>
          </cell>
          <cell r="J4975">
            <v>2508.8000000000002</v>
          </cell>
          <cell r="K4975">
            <v>2240</v>
          </cell>
        </row>
        <row r="4976">
          <cell r="A4976" t="str">
            <v>M4141.4</v>
          </cell>
          <cell r="B4976" t="str">
            <v>Breakers caja moldeada 3P 1500A</v>
          </cell>
          <cell r="C4976" t="str">
            <v>u</v>
          </cell>
          <cell r="D4976">
            <v>1919.00009</v>
          </cell>
          <cell r="E4976">
            <v>1919</v>
          </cell>
          <cell r="F4976">
            <v>1</v>
          </cell>
          <cell r="G4976">
            <v>9.0000000000000006E-5</v>
          </cell>
          <cell r="H4976">
            <v>9.0000000000000006E-5</v>
          </cell>
          <cell r="I4976">
            <v>1900</v>
          </cell>
          <cell r="J4976">
            <v>2128</v>
          </cell>
          <cell r="K4976">
            <v>1900</v>
          </cell>
        </row>
        <row r="4977">
          <cell r="A4977" t="str">
            <v>M4142</v>
          </cell>
          <cell r="B4977" t="str">
            <v>Breakers caja moldeada 2P 20A</v>
          </cell>
          <cell r="C4977" t="str">
            <v>u</v>
          </cell>
          <cell r="D4977">
            <v>14.40269</v>
          </cell>
          <cell r="E4977">
            <v>14.4026</v>
          </cell>
          <cell r="F4977">
            <v>1</v>
          </cell>
          <cell r="G4977">
            <v>9.0000000000000006E-5</v>
          </cell>
          <cell r="H4977">
            <v>9.0000000000000006E-5</v>
          </cell>
          <cell r="I4977">
            <v>14.26</v>
          </cell>
          <cell r="J4977">
            <v>15.971200000000001</v>
          </cell>
          <cell r="K4977">
            <v>14.26</v>
          </cell>
        </row>
        <row r="4978">
          <cell r="A4978" t="str">
            <v>M4143</v>
          </cell>
          <cell r="B4978" t="str">
            <v>Breakers caja moldeada 2P 30A</v>
          </cell>
          <cell r="C4978" t="str">
            <v>u</v>
          </cell>
          <cell r="D4978">
            <v>25.593489999999999</v>
          </cell>
          <cell r="E4978">
            <v>25.593399999999999</v>
          </cell>
          <cell r="F4978">
            <v>1</v>
          </cell>
          <cell r="G4978">
            <v>9.0000000000000006E-5</v>
          </cell>
          <cell r="H4978">
            <v>9.0000000000000006E-5</v>
          </cell>
          <cell r="I4978">
            <v>25.34</v>
          </cell>
          <cell r="J4978">
            <v>28.380800000000004</v>
          </cell>
          <cell r="K4978">
            <v>25.34</v>
          </cell>
        </row>
        <row r="4979">
          <cell r="A4979" t="str">
            <v>M4143.1</v>
          </cell>
          <cell r="B4979" t="str">
            <v>Breakers caja moldeada 2P 40A</v>
          </cell>
          <cell r="C4979" t="str">
            <v>u</v>
          </cell>
          <cell r="D4979">
            <v>35.925789999999999</v>
          </cell>
          <cell r="E4979">
            <v>35.925699999999999</v>
          </cell>
          <cell r="F4979">
            <v>1</v>
          </cell>
          <cell r="G4979">
            <v>9.0000000000000006E-5</v>
          </cell>
          <cell r="H4979">
            <v>9.0000000000000006E-5</v>
          </cell>
          <cell r="I4979">
            <v>35.57</v>
          </cell>
          <cell r="J4979">
            <v>39.838400000000007</v>
          </cell>
          <cell r="K4979">
            <v>35.57</v>
          </cell>
        </row>
        <row r="4980">
          <cell r="A4980" t="str">
            <v>M4144</v>
          </cell>
          <cell r="B4980" t="str">
            <v>Breakers caja moldeada 2P 50A</v>
          </cell>
          <cell r="C4980" t="str">
            <v>u</v>
          </cell>
          <cell r="D4980">
            <v>43.177590000000002</v>
          </cell>
          <cell r="E4980">
            <v>43.177500000000002</v>
          </cell>
          <cell r="F4980">
            <v>1</v>
          </cell>
          <cell r="G4980">
            <v>9.0000000000000006E-5</v>
          </cell>
          <cell r="H4980">
            <v>9.0000000000000006E-5</v>
          </cell>
          <cell r="I4980">
            <v>42.75</v>
          </cell>
          <cell r="J4980">
            <v>47.88</v>
          </cell>
          <cell r="K4980">
            <v>42.75</v>
          </cell>
        </row>
        <row r="4981">
          <cell r="A4981" t="str">
            <v>M4144.1</v>
          </cell>
          <cell r="B4981" t="str">
            <v>Breakers caja moldeada 2P 70A</v>
          </cell>
          <cell r="C4981" t="str">
            <v>u</v>
          </cell>
          <cell r="D4981">
            <v>43.177590000000002</v>
          </cell>
          <cell r="E4981">
            <v>43.177500000000002</v>
          </cell>
          <cell r="F4981">
            <v>1</v>
          </cell>
          <cell r="G4981">
            <v>9.0000000000000006E-5</v>
          </cell>
          <cell r="H4981">
            <v>9.0000000000000006E-5</v>
          </cell>
          <cell r="I4981">
            <v>42.75</v>
          </cell>
          <cell r="J4981">
            <v>47.88</v>
          </cell>
          <cell r="K4981">
            <v>42.75</v>
          </cell>
        </row>
        <row r="4982">
          <cell r="A4982" t="str">
            <v>M4145</v>
          </cell>
          <cell r="B4982" t="str">
            <v>Breakers caja moldeada 2P 75A</v>
          </cell>
          <cell r="C4982" t="str">
            <v>u</v>
          </cell>
          <cell r="D4982">
            <v>43.177590000000002</v>
          </cell>
          <cell r="E4982">
            <v>43.177500000000002</v>
          </cell>
          <cell r="F4982">
            <v>1</v>
          </cell>
          <cell r="G4982">
            <v>9.0000000000000006E-5</v>
          </cell>
          <cell r="H4982">
            <v>9.0000000000000006E-5</v>
          </cell>
          <cell r="I4982">
            <v>42.75</v>
          </cell>
          <cell r="J4982">
            <v>47.88</v>
          </cell>
          <cell r="K4982">
            <v>42.75</v>
          </cell>
        </row>
        <row r="4983">
          <cell r="A4983" t="str">
            <v>M4145.1</v>
          </cell>
          <cell r="B4983" t="str">
            <v>Breakers caja moldeada 2P 80A</v>
          </cell>
          <cell r="C4983" t="str">
            <v>u</v>
          </cell>
          <cell r="D4983">
            <v>43.177590000000002</v>
          </cell>
          <cell r="E4983">
            <v>43.177500000000002</v>
          </cell>
          <cell r="F4983">
            <v>1</v>
          </cell>
          <cell r="G4983">
            <v>9.0000000000000006E-5</v>
          </cell>
          <cell r="H4983">
            <v>9.0000000000000006E-5</v>
          </cell>
          <cell r="I4983">
            <v>42.75</v>
          </cell>
          <cell r="J4983">
            <v>47.88</v>
          </cell>
          <cell r="K4983">
            <v>42.75</v>
          </cell>
        </row>
        <row r="4984">
          <cell r="A4984" t="str">
            <v>M4145.2</v>
          </cell>
          <cell r="B4984" t="str">
            <v>Breakers caja moldeada 2P 100A</v>
          </cell>
          <cell r="C4984" t="str">
            <v>u</v>
          </cell>
          <cell r="D4984">
            <v>77.770089999999996</v>
          </cell>
          <cell r="E4984">
            <v>77.77</v>
          </cell>
          <cell r="F4984">
            <v>1</v>
          </cell>
          <cell r="G4984">
            <v>9.0000000000000006E-5</v>
          </cell>
          <cell r="H4984">
            <v>9.0000000000000006E-5</v>
          </cell>
          <cell r="I4984">
            <v>77</v>
          </cell>
          <cell r="J4984">
            <v>86.240000000000009</v>
          </cell>
          <cell r="K4984">
            <v>77</v>
          </cell>
        </row>
        <row r="4985">
          <cell r="A4985" t="str">
            <v>M4145.3</v>
          </cell>
          <cell r="B4985" t="str">
            <v>Breakers caja moldeada 2P 90A</v>
          </cell>
          <cell r="C4985" t="str">
            <v>u</v>
          </cell>
          <cell r="D4985">
            <v>60.600090000000002</v>
          </cell>
          <cell r="E4985">
            <v>60.6</v>
          </cell>
          <cell r="F4985">
            <v>1</v>
          </cell>
          <cell r="G4985">
            <v>9.0000000000000006E-5</v>
          </cell>
          <cell r="H4985">
            <v>9.0000000000000006E-5</v>
          </cell>
          <cell r="I4985">
            <v>60</v>
          </cell>
          <cell r="J4985">
            <v>67.2</v>
          </cell>
          <cell r="K4985">
            <v>60</v>
          </cell>
        </row>
        <row r="4986">
          <cell r="A4986" t="str">
            <v>M4146</v>
          </cell>
          <cell r="B4986" t="str">
            <v>Breakers caja moldeada 2P 125A</v>
          </cell>
          <cell r="C4986" t="str">
            <v>u</v>
          </cell>
          <cell r="D4986">
            <v>90.900090000000006</v>
          </cell>
          <cell r="E4986">
            <v>90.9</v>
          </cell>
          <cell r="F4986">
            <v>1</v>
          </cell>
          <cell r="G4986">
            <v>9.0000000000000006E-5</v>
          </cell>
          <cell r="H4986">
            <v>9.0000000000000006E-5</v>
          </cell>
          <cell r="I4986">
            <v>90</v>
          </cell>
          <cell r="J4986">
            <v>100.80000000000001</v>
          </cell>
          <cell r="K4986">
            <v>90</v>
          </cell>
        </row>
        <row r="4987">
          <cell r="A4987" t="str">
            <v>M4147</v>
          </cell>
          <cell r="B4987" t="str">
            <v>Breakers caja moldeada 2P 175A</v>
          </cell>
          <cell r="C4987" t="str">
            <v>u</v>
          </cell>
          <cell r="D4987">
            <v>199.98008999999999</v>
          </cell>
          <cell r="E4987">
            <v>199.98</v>
          </cell>
          <cell r="F4987">
            <v>1</v>
          </cell>
          <cell r="G4987">
            <v>9.0000000000000006E-5</v>
          </cell>
          <cell r="H4987">
            <v>9.0000000000000006E-5</v>
          </cell>
          <cell r="I4987">
            <v>198</v>
          </cell>
          <cell r="J4987">
            <v>221.76000000000002</v>
          </cell>
          <cell r="K4987">
            <v>198</v>
          </cell>
        </row>
        <row r="4988">
          <cell r="A4988" t="str">
            <v>M4147.1</v>
          </cell>
          <cell r="B4988" t="str">
            <v xml:space="preserve">Accesorios para Breakers caja moldeada 2P </v>
          </cell>
          <cell r="C4988" t="str">
            <v>u</v>
          </cell>
          <cell r="D4988">
            <v>20.200089999999999</v>
          </cell>
          <cell r="E4988">
            <v>20.2</v>
          </cell>
          <cell r="F4988">
            <v>1</v>
          </cell>
          <cell r="G4988">
            <v>9.0000000000000006E-5</v>
          </cell>
          <cell r="H4988">
            <v>9.0000000000000006E-5</v>
          </cell>
          <cell r="I4988">
            <v>20</v>
          </cell>
          <cell r="J4988">
            <v>22.400000000000002</v>
          </cell>
          <cell r="K4988">
            <v>20</v>
          </cell>
        </row>
        <row r="4989">
          <cell r="A4989" t="str">
            <v>M4148</v>
          </cell>
          <cell r="B4989" t="str">
            <v>Breakers caja moldeada 2P 60A</v>
          </cell>
          <cell r="C4989" t="str">
            <v>u</v>
          </cell>
          <cell r="D4989">
            <v>42.99579</v>
          </cell>
          <cell r="E4989">
            <v>42.995699999999999</v>
          </cell>
          <cell r="F4989">
            <v>1</v>
          </cell>
          <cell r="G4989">
            <v>9.0000000000000006E-5</v>
          </cell>
          <cell r="H4989">
            <v>9.0000000000000006E-5</v>
          </cell>
          <cell r="I4989">
            <v>42.57</v>
          </cell>
          <cell r="J4989">
            <v>47.678400000000003</v>
          </cell>
          <cell r="K4989">
            <v>42.57</v>
          </cell>
        </row>
        <row r="4990">
          <cell r="A4990" t="str">
            <v>M4148.1</v>
          </cell>
          <cell r="B4990" t="str">
            <v>Breakers caja moldeada 2P 40A</v>
          </cell>
          <cell r="C4990" t="str">
            <v>u</v>
          </cell>
          <cell r="D4990">
            <v>40.581890000000001</v>
          </cell>
          <cell r="E4990">
            <v>40.581800000000001</v>
          </cell>
          <cell r="F4990">
            <v>1</v>
          </cell>
          <cell r="G4990">
            <v>9.0000000000000006E-5</v>
          </cell>
          <cell r="H4990">
            <v>9.0000000000000006E-5</v>
          </cell>
          <cell r="I4990">
            <v>40.18</v>
          </cell>
          <cell r="J4990">
            <v>45.001600000000003</v>
          </cell>
          <cell r="K4990">
            <v>40.18</v>
          </cell>
        </row>
        <row r="4991">
          <cell r="A4991" t="str">
            <v>M4149</v>
          </cell>
          <cell r="B4991" t="str">
            <v>Breakers caja moldeada 2P 200A</v>
          </cell>
          <cell r="C4991" t="str">
            <v>u</v>
          </cell>
          <cell r="D4991">
            <v>181.80009000000001</v>
          </cell>
          <cell r="E4991">
            <v>181.8</v>
          </cell>
          <cell r="F4991">
            <v>1</v>
          </cell>
          <cell r="G4991">
            <v>9.0000000000000006E-5</v>
          </cell>
          <cell r="H4991">
            <v>9.0000000000000006E-5</v>
          </cell>
          <cell r="I4991">
            <v>180</v>
          </cell>
          <cell r="J4991">
            <v>201.60000000000002</v>
          </cell>
          <cell r="K4991">
            <v>180</v>
          </cell>
        </row>
        <row r="4992">
          <cell r="A4992" t="str">
            <v>M4150</v>
          </cell>
          <cell r="B4992" t="str">
            <v>Breakers riel DIN 40A</v>
          </cell>
          <cell r="C4992" t="str">
            <v>u</v>
          </cell>
          <cell r="D4992">
            <v>22.220089999999999</v>
          </cell>
          <cell r="E4992">
            <v>22.22</v>
          </cell>
          <cell r="F4992">
            <v>1</v>
          </cell>
          <cell r="G4992">
            <v>9.0000000000000006E-5</v>
          </cell>
          <cell r="H4992">
            <v>9.0000000000000006E-5</v>
          </cell>
          <cell r="I4992">
            <v>22</v>
          </cell>
          <cell r="J4992">
            <v>24.64</v>
          </cell>
        </row>
        <row r="4993">
          <cell r="A4993" t="str">
            <v>M4150.1</v>
          </cell>
          <cell r="B4993" t="str">
            <v>Breakers riel DIN 20A tripolar</v>
          </cell>
          <cell r="C4993" t="str">
            <v>u</v>
          </cell>
          <cell r="D4993">
            <v>26.10859</v>
          </cell>
          <cell r="E4993">
            <v>26.108499999999999</v>
          </cell>
          <cell r="F4993">
            <v>1</v>
          </cell>
          <cell r="G4993">
            <v>9.0000000000000006E-5</v>
          </cell>
          <cell r="H4993">
            <v>9.0000000000000006E-5</v>
          </cell>
          <cell r="I4993">
            <v>25.85</v>
          </cell>
          <cell r="J4993">
            <v>28.952000000000005</v>
          </cell>
        </row>
        <row r="4994">
          <cell r="A4994" t="str">
            <v>M4150.2</v>
          </cell>
          <cell r="B4994" t="str">
            <v>Breakers riel DIN 32A tripolar</v>
          </cell>
          <cell r="C4994" t="str">
            <v>u</v>
          </cell>
          <cell r="D4994">
            <v>24.745090000000001</v>
          </cell>
          <cell r="E4994">
            <v>24.745000000000001</v>
          </cell>
          <cell r="F4994">
            <v>1</v>
          </cell>
          <cell r="G4994">
            <v>9.0000000000000006E-5</v>
          </cell>
          <cell r="H4994">
            <v>9.0000000000000006E-5</v>
          </cell>
          <cell r="I4994">
            <v>24.5</v>
          </cell>
          <cell r="J4994">
            <v>27.44</v>
          </cell>
        </row>
        <row r="4995">
          <cell r="A4995" t="str">
            <v>M4151</v>
          </cell>
          <cell r="B4995" t="str">
            <v>Breakers riel DIN 63A</v>
          </cell>
          <cell r="C4995" t="str">
            <v>u</v>
          </cell>
          <cell r="D4995">
            <v>34.340089999999996</v>
          </cell>
          <cell r="E4995">
            <v>34.340000000000003</v>
          </cell>
          <cell r="F4995">
            <v>1</v>
          </cell>
          <cell r="G4995">
            <v>9.0000000000000006E-5</v>
          </cell>
          <cell r="H4995">
            <v>9.0000000000000006E-5</v>
          </cell>
          <cell r="I4995">
            <v>34</v>
          </cell>
          <cell r="J4995">
            <v>38.080000000000005</v>
          </cell>
        </row>
        <row r="4996">
          <cell r="A4996" t="str">
            <v>M4151.1</v>
          </cell>
          <cell r="B4996" t="str">
            <v>Breakers riel DIN 16A tripolar</v>
          </cell>
          <cell r="C4996" t="str">
            <v>u</v>
          </cell>
          <cell r="D4996">
            <v>22.544730000000001</v>
          </cell>
          <cell r="E4996">
            <v>22.544640000000001</v>
          </cell>
          <cell r="F4996">
            <v>1</v>
          </cell>
          <cell r="G4996">
            <v>9.0000000000000006E-5</v>
          </cell>
          <cell r="H4996">
            <v>9.0000000000000006E-5</v>
          </cell>
          <cell r="I4996">
            <v>22.321429999999999</v>
          </cell>
          <cell r="J4996">
            <v>25</v>
          </cell>
        </row>
        <row r="4997">
          <cell r="A4997" t="str">
            <v>M4151.2</v>
          </cell>
          <cell r="B4997" t="str">
            <v>Disyuntor termomagnetico 2P 32A para RIEL DIN</v>
          </cell>
          <cell r="C4997" t="str">
            <v>u</v>
          </cell>
          <cell r="D4997">
            <v>15.08949</v>
          </cell>
          <cell r="E4997">
            <v>15.089399999999999</v>
          </cell>
          <cell r="F4997">
            <v>1</v>
          </cell>
          <cell r="G4997">
            <v>9.0000000000000006E-5</v>
          </cell>
          <cell r="H4997">
            <v>9.0000000000000006E-5</v>
          </cell>
          <cell r="I4997">
            <v>14.94</v>
          </cell>
          <cell r="J4997">
            <v>16.732800000000001</v>
          </cell>
          <cell r="K4997">
            <v>14.94</v>
          </cell>
        </row>
        <row r="4998">
          <cell r="A4998" t="str">
            <v>M4151.3</v>
          </cell>
          <cell r="B4998" t="str">
            <v xml:space="preserve">Breakers riel DIN 1P-16A </v>
          </cell>
          <cell r="C4998" t="str">
            <v>u</v>
          </cell>
          <cell r="D4998">
            <v>6.0600899999999998</v>
          </cell>
          <cell r="E4998">
            <v>6.06</v>
          </cell>
          <cell r="F4998">
            <v>1</v>
          </cell>
          <cell r="G4998">
            <v>9.0000000000000006E-5</v>
          </cell>
          <cell r="H4998">
            <v>9.0000000000000006E-5</v>
          </cell>
          <cell r="I4998">
            <v>6</v>
          </cell>
          <cell r="J4998">
            <v>6.7200000000000006</v>
          </cell>
          <cell r="K4998">
            <v>6</v>
          </cell>
        </row>
        <row r="4999">
          <cell r="A4999" t="str">
            <v>M4152</v>
          </cell>
          <cell r="B4999" t="str">
            <v>Breakers caja moldeada 2P 180A</v>
          </cell>
          <cell r="C4999" t="str">
            <v>u</v>
          </cell>
          <cell r="D4999">
            <v>180.35722999999999</v>
          </cell>
          <cell r="E4999">
            <v>180.35713999999999</v>
          </cell>
          <cell r="F4999">
            <v>1</v>
          </cell>
          <cell r="G4999">
            <v>9.0000000000000006E-5</v>
          </cell>
          <cell r="H4999">
            <v>9.0000000000000006E-5</v>
          </cell>
          <cell r="I4999">
            <v>178.57142999999999</v>
          </cell>
          <cell r="J4999">
            <v>200</v>
          </cell>
        </row>
        <row r="5000">
          <cell r="A5000" t="str">
            <v>M4153</v>
          </cell>
          <cell r="B5000" t="str">
            <v>Breakers caja moldeada 2P 150A</v>
          </cell>
          <cell r="C5000" t="str">
            <v>u</v>
          </cell>
          <cell r="D5000">
            <v>103.79779000000001</v>
          </cell>
          <cell r="E5000">
            <v>103.79770000000001</v>
          </cell>
          <cell r="F5000">
            <v>1</v>
          </cell>
          <cell r="G5000">
            <v>9.0000000000000006E-5</v>
          </cell>
          <cell r="H5000">
            <v>9.0000000000000006E-5</v>
          </cell>
          <cell r="I5000">
            <v>102.77</v>
          </cell>
          <cell r="J5000">
            <v>115.1024</v>
          </cell>
        </row>
        <row r="5001">
          <cell r="A5001" t="str">
            <v>M4154</v>
          </cell>
          <cell r="B5001" t="str">
            <v>Breakers enchufable 3P 125A</v>
          </cell>
          <cell r="C5001" t="str">
            <v>u</v>
          </cell>
          <cell r="D5001">
            <v>115.14009</v>
          </cell>
          <cell r="E5001">
            <v>115.14</v>
          </cell>
          <cell r="F5001">
            <v>1</v>
          </cell>
          <cell r="G5001">
            <v>9.0000000000000006E-5</v>
          </cell>
          <cell r="H5001">
            <v>9.0000000000000006E-5</v>
          </cell>
          <cell r="I5001">
            <v>114</v>
          </cell>
          <cell r="J5001">
            <v>127.68</v>
          </cell>
          <cell r="K5001">
            <v>114</v>
          </cell>
        </row>
        <row r="5002">
          <cell r="A5002" t="str">
            <v>M4154.1</v>
          </cell>
          <cell r="B5002" t="str">
            <v>Breakers MCCB trifasico regulable 1250A</v>
          </cell>
          <cell r="C5002" t="str">
            <v>u</v>
          </cell>
          <cell r="D5002">
            <v>3181.50009</v>
          </cell>
          <cell r="E5002">
            <v>3181.5</v>
          </cell>
          <cell r="F5002">
            <v>1</v>
          </cell>
          <cell r="G5002">
            <v>9.0000000000000006E-5</v>
          </cell>
          <cell r="H5002">
            <v>9.0000000000000006E-5</v>
          </cell>
          <cell r="I5002">
            <v>3150</v>
          </cell>
          <cell r="J5002">
            <v>3528.0000000000005</v>
          </cell>
          <cell r="K5002">
            <v>3150</v>
          </cell>
        </row>
        <row r="5003">
          <cell r="A5003" t="str">
            <v>M4155</v>
          </cell>
          <cell r="B5003" t="str">
            <v>Aisladores para barra</v>
          </cell>
          <cell r="C5003" t="str">
            <v>u</v>
          </cell>
          <cell r="D5003">
            <v>6.9185499999999998</v>
          </cell>
          <cell r="E5003">
            <v>6.9184999999999999</v>
          </cell>
          <cell r="F5003">
            <v>1</v>
          </cell>
          <cell r="G5003">
            <v>5.0000000000000002E-5</v>
          </cell>
          <cell r="H5003">
            <v>5.0000000000000002E-5</v>
          </cell>
          <cell r="I5003">
            <v>6.85</v>
          </cell>
          <cell r="J5003">
            <v>7.6720000000000006</v>
          </cell>
          <cell r="K5003">
            <v>6.85</v>
          </cell>
        </row>
        <row r="5004">
          <cell r="A5004" t="str">
            <v>M4155.1</v>
          </cell>
          <cell r="B5004" t="str">
            <v>Barra trifasica tipo peine</v>
          </cell>
          <cell r="C5004" t="str">
            <v>u</v>
          </cell>
          <cell r="D5004">
            <v>67.619550000000004</v>
          </cell>
          <cell r="E5004">
            <v>67.619500000000002</v>
          </cell>
          <cell r="F5004">
            <v>1</v>
          </cell>
          <cell r="G5004">
            <v>5.0000000000000002E-5</v>
          </cell>
          <cell r="H5004">
            <v>5.0000000000000002E-5</v>
          </cell>
          <cell r="I5004">
            <v>66.95</v>
          </cell>
          <cell r="J5004">
            <v>74.984000000000009</v>
          </cell>
          <cell r="K5004">
            <v>66.95</v>
          </cell>
        </row>
        <row r="5005">
          <cell r="A5005" t="str">
            <v>M4156</v>
          </cell>
          <cell r="B5005" t="str">
            <v>Barras de cobre</v>
          </cell>
          <cell r="C5005" t="str">
            <v>m</v>
          </cell>
          <cell r="D5005">
            <v>4.5050600000000003</v>
          </cell>
          <cell r="E5005">
            <v>4.5045999999999999</v>
          </cell>
          <cell r="F5005">
            <v>1</v>
          </cell>
          <cell r="G5005">
            <v>4.6000000000000001E-4</v>
          </cell>
          <cell r="H5005">
            <v>4.6000000000000001E-4</v>
          </cell>
          <cell r="I5005">
            <v>4.46</v>
          </cell>
          <cell r="J5005">
            <v>4.9952000000000005</v>
          </cell>
          <cell r="K5005">
            <v>4.46</v>
          </cell>
        </row>
        <row r="5006">
          <cell r="A5006" t="str">
            <v>M4156.1</v>
          </cell>
          <cell r="B5006" t="str">
            <v>Barras de acceso vehicular de 3.1m uso de 400 acciones diarias incluye instalacion completa</v>
          </cell>
          <cell r="C5006" t="str">
            <v>u</v>
          </cell>
          <cell r="D5006">
            <v>4545.0023000000001</v>
          </cell>
          <cell r="E5006">
            <v>4545</v>
          </cell>
          <cell r="F5006">
            <v>1</v>
          </cell>
          <cell r="G5006">
            <v>2.3E-3</v>
          </cell>
          <cell r="H5006">
            <v>2.3E-3</v>
          </cell>
          <cell r="I5006">
            <v>4500</v>
          </cell>
          <cell r="J5006">
            <v>5040.0000000000009</v>
          </cell>
          <cell r="K5006">
            <v>4500</v>
          </cell>
        </row>
        <row r="5007">
          <cell r="A5007" t="str">
            <v>M4157</v>
          </cell>
          <cell r="B5007" t="str">
            <v>Cables de interconexion barras breaker</v>
          </cell>
          <cell r="C5007" t="str">
            <v>m</v>
          </cell>
          <cell r="D5007">
            <v>1.0100499999999999</v>
          </cell>
          <cell r="E5007">
            <v>1.01</v>
          </cell>
          <cell r="F5007">
            <v>1</v>
          </cell>
          <cell r="G5007">
            <v>5.0000000000000002E-5</v>
          </cell>
          <cell r="H5007">
            <v>5.0000000000000002E-5</v>
          </cell>
          <cell r="I5007">
            <v>1</v>
          </cell>
          <cell r="J5007">
            <v>1.1200000000000001</v>
          </cell>
          <cell r="K5007">
            <v>1</v>
          </cell>
        </row>
        <row r="5008">
          <cell r="A5008" t="str">
            <v>M4158</v>
          </cell>
          <cell r="B5008" t="str">
            <v>Reflector 250W 200V</v>
          </cell>
          <cell r="C5008" t="str">
            <v>u</v>
          </cell>
          <cell r="D5008">
            <v>136.35046</v>
          </cell>
          <cell r="E5008">
            <v>136.35</v>
          </cell>
          <cell r="F5008">
            <v>1</v>
          </cell>
          <cell r="G5008">
            <v>4.6000000000000001E-4</v>
          </cell>
          <cell r="H5008">
            <v>4.6000000000000001E-4</v>
          </cell>
          <cell r="I5008">
            <v>135</v>
          </cell>
          <cell r="J5008">
            <v>151.20000000000002</v>
          </cell>
          <cell r="K5008">
            <v>135</v>
          </cell>
        </row>
        <row r="5009">
          <cell r="A5009" t="str">
            <v>M4158.1</v>
          </cell>
          <cell r="B5009" t="str">
            <v>Reflector HQI 400W 200V</v>
          </cell>
          <cell r="C5009" t="str">
            <v>u</v>
          </cell>
          <cell r="D5009">
            <v>136.35046</v>
          </cell>
          <cell r="E5009">
            <v>136.35</v>
          </cell>
          <cell r="F5009">
            <v>1</v>
          </cell>
          <cell r="G5009">
            <v>4.6000000000000001E-4</v>
          </cell>
          <cell r="H5009">
            <v>4.6000000000000001E-4</v>
          </cell>
          <cell r="I5009">
            <v>135</v>
          </cell>
          <cell r="J5009">
            <v>151.20000000000002</v>
          </cell>
          <cell r="K5009">
            <v>135</v>
          </cell>
        </row>
        <row r="5010">
          <cell r="A5010" t="str">
            <v>M4158.2</v>
          </cell>
          <cell r="B5010" t="str">
            <v>Reflector cuadrado metal halide 250W 220V</v>
          </cell>
          <cell r="C5010" t="str">
            <v>u</v>
          </cell>
          <cell r="D5010">
            <v>95.950460000000007</v>
          </cell>
          <cell r="E5010">
            <v>95.95</v>
          </cell>
          <cell r="F5010">
            <v>1</v>
          </cell>
          <cell r="G5010">
            <v>4.6000000000000001E-4</v>
          </cell>
          <cell r="H5010">
            <v>4.6000000000000001E-4</v>
          </cell>
          <cell r="I5010">
            <v>95</v>
          </cell>
          <cell r="J5010">
            <v>106.4</v>
          </cell>
          <cell r="K5010">
            <v>95</v>
          </cell>
        </row>
        <row r="5011">
          <cell r="A5011" t="str">
            <v>M4158.3</v>
          </cell>
          <cell r="B5011" t="str">
            <v>Reflector  MH 1000W 200V</v>
          </cell>
          <cell r="C5011" t="str">
            <v>u</v>
          </cell>
          <cell r="D5011">
            <v>1383.70046</v>
          </cell>
          <cell r="E5011">
            <v>1383.7</v>
          </cell>
          <cell r="F5011">
            <v>1</v>
          </cell>
          <cell r="G5011">
            <v>4.6000000000000001E-4</v>
          </cell>
          <cell r="H5011">
            <v>4.6000000000000001E-4</v>
          </cell>
          <cell r="I5011">
            <v>1370</v>
          </cell>
          <cell r="J5011">
            <v>1534.4</v>
          </cell>
          <cell r="K5011">
            <v>1370</v>
          </cell>
        </row>
        <row r="5012">
          <cell r="A5012" t="str">
            <v>M4158.4</v>
          </cell>
          <cell r="B5012" t="str">
            <v>Reflector HQI 1000W 200V</v>
          </cell>
          <cell r="C5012" t="str">
            <v>u</v>
          </cell>
          <cell r="D5012">
            <v>270.53906000000001</v>
          </cell>
          <cell r="E5012">
            <v>270.53859999999997</v>
          </cell>
          <cell r="F5012">
            <v>1</v>
          </cell>
          <cell r="G5012">
            <v>4.6000000000000001E-4</v>
          </cell>
          <cell r="H5012">
            <v>4.6000000000000001E-4</v>
          </cell>
          <cell r="I5012">
            <v>267.86</v>
          </cell>
          <cell r="J5012">
            <v>300.00320000000005</v>
          </cell>
          <cell r="K5012">
            <v>267.86</v>
          </cell>
        </row>
        <row r="5013">
          <cell r="A5013" t="str">
            <v>M4158.5</v>
          </cell>
          <cell r="B5013" t="str">
            <v>Reflector halogeno 500W 220V</v>
          </cell>
          <cell r="C5013" t="str">
            <v>u</v>
          </cell>
          <cell r="D5013">
            <v>135.34046000000001</v>
          </cell>
          <cell r="E5013">
            <v>135.34</v>
          </cell>
          <cell r="F5013">
            <v>1</v>
          </cell>
          <cell r="G5013">
            <v>4.6000000000000001E-4</v>
          </cell>
          <cell r="H5013">
            <v>4.6000000000000001E-4</v>
          </cell>
          <cell r="I5013">
            <v>134</v>
          </cell>
          <cell r="J5013">
            <v>150.08000000000001</v>
          </cell>
          <cell r="K5013">
            <v>134</v>
          </cell>
        </row>
        <row r="5014">
          <cell r="A5014" t="str">
            <v>M4158.6</v>
          </cell>
          <cell r="B5014" t="str">
            <v>Reflector de mercurio 400W 220V</v>
          </cell>
          <cell r="C5014" t="str">
            <v>u</v>
          </cell>
          <cell r="D5014">
            <v>136.35046</v>
          </cell>
          <cell r="E5014">
            <v>136.35</v>
          </cell>
          <cell r="F5014">
            <v>1</v>
          </cell>
          <cell r="G5014">
            <v>4.6000000000000001E-4</v>
          </cell>
          <cell r="H5014">
            <v>4.6000000000000001E-4</v>
          </cell>
          <cell r="I5014">
            <v>135</v>
          </cell>
          <cell r="J5014">
            <v>151.20000000000002</v>
          </cell>
          <cell r="K5014">
            <v>135</v>
          </cell>
        </row>
        <row r="5015">
          <cell r="A5015" t="str">
            <v>M4158.7</v>
          </cell>
          <cell r="B5015" t="str">
            <v>Reflector  MH 700W 120V</v>
          </cell>
          <cell r="C5015" t="str">
            <v>u</v>
          </cell>
          <cell r="D5015">
            <v>1010.00046</v>
          </cell>
          <cell r="E5015">
            <v>1010</v>
          </cell>
          <cell r="F5015">
            <v>1</v>
          </cell>
          <cell r="G5015">
            <v>4.6000000000000001E-4</v>
          </cell>
          <cell r="H5015">
            <v>4.6000000000000001E-4</v>
          </cell>
          <cell r="I5015">
            <v>1000</v>
          </cell>
          <cell r="J5015">
            <v>1120</v>
          </cell>
          <cell r="K5015">
            <v>1000</v>
          </cell>
        </row>
        <row r="5016">
          <cell r="A5016" t="str">
            <v>M4158.8</v>
          </cell>
          <cell r="B5016" t="str">
            <v>REFLECTORES METAL HALIDE 2X400W 220V EN CRUCETA</v>
          </cell>
          <cell r="C5016" t="str">
            <v>u</v>
          </cell>
          <cell r="D5016">
            <v>555.50045999999998</v>
          </cell>
          <cell r="E5016">
            <v>555.5</v>
          </cell>
          <cell r="F5016">
            <v>1</v>
          </cell>
          <cell r="G5016">
            <v>4.6000000000000001E-4</v>
          </cell>
          <cell r="H5016">
            <v>4.6000000000000001E-4</v>
          </cell>
          <cell r="I5016">
            <v>550</v>
          </cell>
          <cell r="J5016">
            <v>616.00000000000011</v>
          </cell>
          <cell r="K5016">
            <v>550</v>
          </cell>
        </row>
        <row r="5017">
          <cell r="A5017" t="str">
            <v>M4159</v>
          </cell>
          <cell r="B5017" t="str">
            <v>Caja de control de alumbardo</v>
          </cell>
          <cell r="C5017" t="str">
            <v>u</v>
          </cell>
          <cell r="D5017">
            <v>98.980459999999994</v>
          </cell>
          <cell r="E5017">
            <v>98.98</v>
          </cell>
          <cell r="F5017">
            <v>1</v>
          </cell>
          <cell r="G5017">
            <v>4.6000000000000001E-4</v>
          </cell>
          <cell r="H5017">
            <v>4.6000000000000001E-4</v>
          </cell>
          <cell r="I5017">
            <v>98</v>
          </cell>
          <cell r="J5017">
            <v>109.76</v>
          </cell>
          <cell r="K5017">
            <v>98</v>
          </cell>
        </row>
        <row r="5018">
          <cell r="A5018" t="str">
            <v>M4159.2</v>
          </cell>
          <cell r="B5018" t="str">
            <v>Caja de control doble fondo de 60x60</v>
          </cell>
          <cell r="C5018" t="str">
            <v>u</v>
          </cell>
          <cell r="D5018">
            <v>98.828959999999995</v>
          </cell>
          <cell r="E5018">
            <v>98.828500000000005</v>
          </cell>
          <cell r="F5018">
            <v>1</v>
          </cell>
          <cell r="G5018">
            <v>4.6000000000000001E-4</v>
          </cell>
          <cell r="H5018">
            <v>4.6000000000000001E-4</v>
          </cell>
          <cell r="I5018">
            <v>97.85</v>
          </cell>
          <cell r="J5018">
            <v>109.592</v>
          </cell>
          <cell r="K5018">
            <v>97.85</v>
          </cell>
        </row>
        <row r="5019">
          <cell r="A5019" t="str">
            <v>M4159.1</v>
          </cell>
          <cell r="B5019" t="str">
            <v>Caja de hormigon simple de 30x30 Inst electronica</v>
          </cell>
          <cell r="C5019" t="str">
            <v>u</v>
          </cell>
          <cell r="D5019">
            <v>46.464599999999997</v>
          </cell>
          <cell r="E5019">
            <v>46.46</v>
          </cell>
          <cell r="F5019">
            <v>1</v>
          </cell>
          <cell r="G5019">
            <v>4.5999999999999999E-3</v>
          </cell>
          <cell r="H5019">
            <v>4.5999999999999999E-3</v>
          </cell>
          <cell r="I5019">
            <v>46</v>
          </cell>
          <cell r="J5019">
            <v>51.52</v>
          </cell>
          <cell r="K5019">
            <v>46</v>
          </cell>
        </row>
        <row r="5020">
          <cell r="A5020" t="str">
            <v>M4159.3</v>
          </cell>
          <cell r="B5020" t="str">
            <v>Doble fondo con canaleta de 33x33 RIEL DIN</v>
          </cell>
          <cell r="C5020" t="str">
            <v>u</v>
          </cell>
          <cell r="D5020">
            <v>46.818100000000001</v>
          </cell>
          <cell r="E5020">
            <v>46.813499999999998</v>
          </cell>
          <cell r="F5020">
            <v>1</v>
          </cell>
          <cell r="G5020">
            <v>4.5999999999999999E-3</v>
          </cell>
          <cell r="H5020">
            <v>4.5999999999999999E-3</v>
          </cell>
          <cell r="I5020">
            <v>46.35</v>
          </cell>
          <cell r="J5020">
            <v>51.912000000000006</v>
          </cell>
          <cell r="K5020">
            <v>46.35</v>
          </cell>
        </row>
        <row r="5021">
          <cell r="A5021" t="str">
            <v>M4160</v>
          </cell>
          <cell r="B5021" t="str">
            <v>Cable Cu THHN #12  AWG</v>
          </cell>
          <cell r="C5021" t="str">
            <v>m</v>
          </cell>
          <cell r="D5021">
            <v>0.53874999999999995</v>
          </cell>
          <cell r="E5021">
            <v>0.53873000000000004</v>
          </cell>
          <cell r="F5021">
            <v>1</v>
          </cell>
          <cell r="G5021">
            <v>2.0000000000000002E-5</v>
          </cell>
          <cell r="H5021">
            <v>2.0000000000000002E-5</v>
          </cell>
          <cell r="I5021">
            <v>0.53339999999999999</v>
          </cell>
          <cell r="J5021">
            <v>0.59740800000000005</v>
          </cell>
          <cell r="K5021">
            <v>0.53339999999999999</v>
          </cell>
          <cell r="L5021">
            <v>41082</v>
          </cell>
        </row>
        <row r="5022">
          <cell r="A5022" t="str">
            <v>M4161</v>
          </cell>
          <cell r="B5022" t="str">
            <v>Cable Cu TTU #2/0,  19 Hilos AWG</v>
          </cell>
          <cell r="C5022" t="str">
            <v>m</v>
          </cell>
          <cell r="D5022">
            <v>11.57785</v>
          </cell>
          <cell r="E5022">
            <v>11.577830000000001</v>
          </cell>
          <cell r="F5022">
            <v>1</v>
          </cell>
          <cell r="G5022">
            <v>2.0000000000000002E-5</v>
          </cell>
          <cell r="H5022">
            <v>2.0000000000000002E-5</v>
          </cell>
          <cell r="I5022">
            <v>11.463200000000001</v>
          </cell>
          <cell r="J5022">
            <v>12.838784000000002</v>
          </cell>
          <cell r="K5022">
            <v>11.463200000000001</v>
          </cell>
          <cell r="L5022">
            <v>41095</v>
          </cell>
        </row>
        <row r="5023">
          <cell r="A5023" t="str">
            <v>M4162</v>
          </cell>
          <cell r="B5023" t="str">
            <v>Multiconector de 5 derivaciones</v>
          </cell>
          <cell r="C5023" t="str">
            <v>u</v>
          </cell>
          <cell r="D5023">
            <v>21.940460000000002</v>
          </cell>
          <cell r="E5023">
            <v>21.940439999999999</v>
          </cell>
          <cell r="F5023">
            <v>1</v>
          </cell>
          <cell r="G5023">
            <v>2.0000000000000002E-5</v>
          </cell>
          <cell r="H5023">
            <v>2.0000000000000002E-5</v>
          </cell>
          <cell r="I5023">
            <v>21.723210000000002</v>
          </cell>
          <cell r="J5023">
            <v>24.33</v>
          </cell>
        </row>
        <row r="5024">
          <cell r="A5024" t="str">
            <v>M4163</v>
          </cell>
          <cell r="B5024" t="str">
            <v>THHN 250MCM37HILOS</v>
          </cell>
          <cell r="C5024" t="str">
            <v>m</v>
          </cell>
          <cell r="D5024">
            <v>22.169560000000001</v>
          </cell>
          <cell r="E5024">
            <v>22.169540000000001</v>
          </cell>
          <cell r="F5024">
            <v>1</v>
          </cell>
          <cell r="G5024">
            <v>2.0000000000000002E-5</v>
          </cell>
          <cell r="H5024">
            <v>2.0000000000000002E-5</v>
          </cell>
          <cell r="I5024">
            <v>21.950040000000001</v>
          </cell>
          <cell r="J5024">
            <v>24.584044800000001</v>
          </cell>
          <cell r="K5024">
            <v>21.950039999999998</v>
          </cell>
          <cell r="L5024">
            <v>41082</v>
          </cell>
        </row>
        <row r="5025">
          <cell r="A5025" t="str">
            <v>M4163.1</v>
          </cell>
          <cell r="B5025" t="str">
            <v>THHN 300MCM37HILOS</v>
          </cell>
          <cell r="C5025" t="str">
            <v>m</v>
          </cell>
          <cell r="D5025">
            <v>28.11741</v>
          </cell>
          <cell r="E5025">
            <v>28.11739</v>
          </cell>
          <cell r="F5025">
            <v>1</v>
          </cell>
          <cell r="G5025">
            <v>2.0000000000000002E-5</v>
          </cell>
          <cell r="H5025">
            <v>2.0000000000000002E-5</v>
          </cell>
          <cell r="I5025">
            <v>27.838999999999999</v>
          </cell>
          <cell r="J5025">
            <v>31.179680000000001</v>
          </cell>
          <cell r="K5025" t="str">
            <v>act</v>
          </cell>
          <cell r="L5025">
            <v>41082</v>
          </cell>
          <cell r="M5025" t="str">
            <v>teano</v>
          </cell>
        </row>
        <row r="5026">
          <cell r="A5026" t="str">
            <v>M4164</v>
          </cell>
          <cell r="B5026" t="str">
            <v>THHN 350MCM37HILOS</v>
          </cell>
          <cell r="C5026" t="str">
            <v>m</v>
          </cell>
          <cell r="D5026">
            <v>30.876899999999999</v>
          </cell>
          <cell r="E5026">
            <v>30.87688</v>
          </cell>
          <cell r="F5026">
            <v>1</v>
          </cell>
          <cell r="G5026">
            <v>2.0000000000000002E-5</v>
          </cell>
          <cell r="H5026">
            <v>2.0000000000000002E-5</v>
          </cell>
          <cell r="I5026">
            <v>30.571169999999999</v>
          </cell>
          <cell r="J5026">
            <v>34.2397104</v>
          </cell>
          <cell r="K5026">
            <v>30.571169999999995</v>
          </cell>
          <cell r="L5026">
            <v>41082</v>
          </cell>
        </row>
        <row r="5027">
          <cell r="A5027" t="str">
            <v>M4164.1</v>
          </cell>
          <cell r="B5027" t="str">
            <v>THHN 400MCM37HILOS</v>
          </cell>
          <cell r="C5027" t="str">
            <v>m</v>
          </cell>
          <cell r="D5027">
            <v>37.303359999999998</v>
          </cell>
          <cell r="E5027">
            <v>37.303339999999999</v>
          </cell>
          <cell r="F5027">
            <v>1</v>
          </cell>
          <cell r="G5027">
            <v>2.0000000000000002E-5</v>
          </cell>
          <cell r="H5027">
            <v>2.0000000000000002E-5</v>
          </cell>
          <cell r="I5027">
            <v>36.933999999999997</v>
          </cell>
          <cell r="J5027">
            <v>41.366080000000004</v>
          </cell>
          <cell r="K5027" t="str">
            <v>act</v>
          </cell>
          <cell r="L5027">
            <v>41082</v>
          </cell>
          <cell r="M5027" t="str">
            <v>teano</v>
          </cell>
        </row>
        <row r="5028">
          <cell r="A5028" t="str">
            <v>M4164.2</v>
          </cell>
          <cell r="B5028" t="str">
            <v>THHN 600MCM37HILOS</v>
          </cell>
          <cell r="C5028" t="str">
            <v>m</v>
          </cell>
          <cell r="D5028">
            <v>55.857059999999997</v>
          </cell>
          <cell r="E5028">
            <v>55.857039999999998</v>
          </cell>
          <cell r="F5028">
            <v>1</v>
          </cell>
          <cell r="G5028">
            <v>2.0000000000000002E-5</v>
          </cell>
          <cell r="H5028">
            <v>2.0000000000000002E-5</v>
          </cell>
          <cell r="I5028">
            <v>55.304000000000002</v>
          </cell>
          <cell r="J5028">
            <v>61.940480000000008</v>
          </cell>
          <cell r="K5028" t="str">
            <v>act</v>
          </cell>
          <cell r="L5028">
            <v>41082</v>
          </cell>
          <cell r="M5028" t="str">
            <v>teano</v>
          </cell>
        </row>
        <row r="5029">
          <cell r="A5029" t="str">
            <v>M4164.3</v>
          </cell>
          <cell r="B5029" t="str">
            <v>THHN 750MCM37HILOS</v>
          </cell>
          <cell r="C5029" t="str">
            <v>m</v>
          </cell>
          <cell r="D5029">
            <v>74.588520000000003</v>
          </cell>
          <cell r="E5029">
            <v>74.588499999999996</v>
          </cell>
          <cell r="F5029">
            <v>1</v>
          </cell>
          <cell r="G5029">
            <v>2.0000000000000002E-5</v>
          </cell>
          <cell r="H5029">
            <v>2.0000000000000002E-5</v>
          </cell>
          <cell r="I5029">
            <v>73.849999999999994</v>
          </cell>
          <cell r="J5029">
            <v>82.712000000000003</v>
          </cell>
          <cell r="K5029" t="str">
            <v>act</v>
          </cell>
          <cell r="L5029">
            <v>41082</v>
          </cell>
          <cell r="M5029" t="str">
            <v>teano</v>
          </cell>
        </row>
        <row r="5030">
          <cell r="A5030" t="str">
            <v>M4164.4</v>
          </cell>
          <cell r="B5030" t="str">
            <v>THHN 800MCM37HILOS</v>
          </cell>
          <cell r="C5030" t="str">
            <v>m</v>
          </cell>
          <cell r="D5030">
            <v>79.867789999999999</v>
          </cell>
          <cell r="E5030">
            <v>79.867769999999993</v>
          </cell>
          <cell r="F5030">
            <v>1</v>
          </cell>
          <cell r="G5030">
            <v>2.0000000000000002E-5</v>
          </cell>
          <cell r="H5030">
            <v>2.0000000000000002E-5</v>
          </cell>
          <cell r="I5030">
            <v>79.076999999999998</v>
          </cell>
          <cell r="J5030">
            <v>88.566240000000008</v>
          </cell>
          <cell r="K5030" t="str">
            <v>act</v>
          </cell>
          <cell r="L5030">
            <v>41082</v>
          </cell>
          <cell r="M5030" t="str">
            <v>teano</v>
          </cell>
        </row>
        <row r="5031">
          <cell r="A5031" t="str">
            <v>M4164.5</v>
          </cell>
          <cell r="B5031" t="str">
            <v>THHN 1000MCM37HILOS</v>
          </cell>
          <cell r="C5031" t="str">
            <v>m</v>
          </cell>
          <cell r="D5031">
            <v>97.000420000000005</v>
          </cell>
          <cell r="E5031">
            <v>97.000399999999999</v>
          </cell>
          <cell r="F5031">
            <v>1</v>
          </cell>
          <cell r="G5031">
            <v>2.0000000000000002E-5</v>
          </cell>
          <cell r="H5031">
            <v>2.0000000000000002E-5</v>
          </cell>
          <cell r="I5031">
            <v>96.04</v>
          </cell>
          <cell r="J5031">
            <v>107.56480000000002</v>
          </cell>
          <cell r="K5031" t="str">
            <v>act</v>
          </cell>
          <cell r="L5031">
            <v>41082</v>
          </cell>
          <cell r="M5031" t="str">
            <v>teano</v>
          </cell>
        </row>
        <row r="5032">
          <cell r="A5032" t="str">
            <v>M4165</v>
          </cell>
          <cell r="B5032" t="str">
            <v>THHN 500MCM37HILOS</v>
          </cell>
          <cell r="C5032" t="str">
            <v>m</v>
          </cell>
          <cell r="D5032">
            <v>43.91122</v>
          </cell>
          <cell r="E5032">
            <v>43.911200000000001</v>
          </cell>
          <cell r="F5032">
            <v>1</v>
          </cell>
          <cell r="G5032">
            <v>2.0000000000000002E-5</v>
          </cell>
          <cell r="H5032">
            <v>2.0000000000000002E-5</v>
          </cell>
          <cell r="I5032">
            <v>43.476439999999997</v>
          </cell>
          <cell r="J5032">
            <v>48.693612800000004</v>
          </cell>
          <cell r="K5032">
            <v>43.476439999999997</v>
          </cell>
          <cell r="L5032">
            <v>41082</v>
          </cell>
        </row>
        <row r="5033">
          <cell r="A5033" t="str">
            <v>M4165.1</v>
          </cell>
          <cell r="B5033" t="str">
            <v>Cable Cu THHN #1/0  19 Hilos AWG</v>
          </cell>
          <cell r="C5033" t="str">
            <v>m</v>
          </cell>
          <cell r="D5033">
            <v>8.9978700000000007</v>
          </cell>
          <cell r="E5033">
            <v>8.9978499999999997</v>
          </cell>
          <cell r="F5033">
            <v>1</v>
          </cell>
          <cell r="G5033">
            <v>2.0000000000000002E-5</v>
          </cell>
          <cell r="H5033">
            <v>2.0000000000000002E-5</v>
          </cell>
          <cell r="I5033">
            <v>8.9087599999999991</v>
          </cell>
          <cell r="J5033">
            <v>9.9778111999999997</v>
          </cell>
          <cell r="K5033">
            <v>8.9087599999999991</v>
          </cell>
          <cell r="L5033">
            <v>41082</v>
          </cell>
        </row>
        <row r="5034">
          <cell r="A5034" t="str">
            <v>M4165.2</v>
          </cell>
          <cell r="B5034" t="str">
            <v>Cable Cu THHN #2/0  19 Hilos AWG</v>
          </cell>
          <cell r="C5034" t="str">
            <v>m</v>
          </cell>
          <cell r="D5034">
            <v>11.27815</v>
          </cell>
          <cell r="E5034">
            <v>11.278130000000001</v>
          </cell>
          <cell r="F5034">
            <v>1</v>
          </cell>
          <cell r="G5034">
            <v>2.0000000000000002E-5</v>
          </cell>
          <cell r="H5034">
            <v>2.0000000000000002E-5</v>
          </cell>
          <cell r="I5034">
            <v>11.16647</v>
          </cell>
          <cell r="J5034">
            <v>12.5064464</v>
          </cell>
          <cell r="K5034">
            <v>11.166469999999999</v>
          </cell>
          <cell r="L5034">
            <v>41082</v>
          </cell>
        </row>
        <row r="5035">
          <cell r="A5035" t="str">
            <v>M4165.3</v>
          </cell>
          <cell r="B5035" t="str">
            <v>Cable Cu THHN #3/0  19 Hilos AWG</v>
          </cell>
          <cell r="C5035" t="str">
            <v>m</v>
          </cell>
          <cell r="D5035">
            <v>14.407830000000001</v>
          </cell>
          <cell r="E5035">
            <v>14.40781</v>
          </cell>
          <cell r="F5035">
            <v>1</v>
          </cell>
          <cell r="G5035">
            <v>2.0000000000000002E-5</v>
          </cell>
          <cell r="H5035">
            <v>2.0000000000000002E-5</v>
          </cell>
          <cell r="I5035">
            <v>14.26516</v>
          </cell>
          <cell r="J5035">
            <v>15.976979199999999</v>
          </cell>
          <cell r="K5035">
            <v>14.265159999999998</v>
          </cell>
          <cell r="L5035">
            <v>41082</v>
          </cell>
        </row>
        <row r="5036">
          <cell r="A5036" t="str">
            <v>M4165.4</v>
          </cell>
          <cell r="B5036" t="str">
            <v>Cable Cu THHN #4/0  19 Hilos AWG</v>
          </cell>
          <cell r="C5036" t="str">
            <v>m</v>
          </cell>
          <cell r="D5036">
            <v>18.095690000000001</v>
          </cell>
          <cell r="E5036">
            <v>18.095669999999998</v>
          </cell>
          <cell r="F5036">
            <v>1</v>
          </cell>
          <cell r="G5036">
            <v>2.0000000000000002E-5</v>
          </cell>
          <cell r="H5036">
            <v>2.0000000000000002E-5</v>
          </cell>
          <cell r="I5036">
            <v>17.916499999999999</v>
          </cell>
          <cell r="J5036">
            <v>20.066480000000002</v>
          </cell>
          <cell r="K5036">
            <v>17.916499999999999</v>
          </cell>
          <cell r="L5036">
            <v>41082</v>
          </cell>
        </row>
        <row r="5037">
          <cell r="A5037" t="str">
            <v>M4166</v>
          </cell>
          <cell r="B5037" t="str">
            <v>TTU 250MCM37HILOS</v>
          </cell>
          <cell r="C5037" t="str">
            <v>m</v>
          </cell>
          <cell r="D5037">
            <v>22.169560000000001</v>
          </cell>
          <cell r="E5037">
            <v>22.169540000000001</v>
          </cell>
          <cell r="F5037">
            <v>1</v>
          </cell>
          <cell r="G5037">
            <v>2.0000000000000002E-5</v>
          </cell>
          <cell r="H5037">
            <v>2.0000000000000002E-5</v>
          </cell>
          <cell r="I5037">
            <v>21.950040000000001</v>
          </cell>
          <cell r="J5037">
            <v>24.584044800000001</v>
          </cell>
          <cell r="K5037">
            <v>21.950039999999998</v>
          </cell>
          <cell r="L5037">
            <v>41082</v>
          </cell>
        </row>
        <row r="5038">
          <cell r="A5038" t="str">
            <v>M4166.1</v>
          </cell>
          <cell r="B5038" t="str">
            <v>TTU 300MCM37HILOS</v>
          </cell>
          <cell r="C5038" t="str">
            <v>m</v>
          </cell>
          <cell r="D5038">
            <v>26.29609</v>
          </cell>
          <cell r="E5038">
            <v>26.29607</v>
          </cell>
          <cell r="F5038">
            <v>1</v>
          </cell>
          <cell r="G5038">
            <v>2.0000000000000002E-5</v>
          </cell>
          <cell r="H5038">
            <v>2.0000000000000002E-5</v>
          </cell>
          <cell r="I5038">
            <v>26.035710000000002</v>
          </cell>
          <cell r="J5038">
            <v>29.16</v>
          </cell>
          <cell r="L5038" t="str">
            <v>no existe</v>
          </cell>
        </row>
        <row r="5039">
          <cell r="A5039" t="str">
            <v>M4167</v>
          </cell>
          <cell r="B5039" t="str">
            <v>TTU350MCM 37HILOS</v>
          </cell>
          <cell r="C5039" t="str">
            <v>m</v>
          </cell>
          <cell r="D5039">
            <v>30.876899999999999</v>
          </cell>
          <cell r="E5039">
            <v>30.87688</v>
          </cell>
          <cell r="F5039">
            <v>1</v>
          </cell>
          <cell r="G5039">
            <v>2.0000000000000002E-5</v>
          </cell>
          <cell r="H5039">
            <v>2.0000000000000002E-5</v>
          </cell>
          <cell r="I5039">
            <v>30.571169999999999</v>
          </cell>
          <cell r="J5039">
            <v>34.2397104</v>
          </cell>
          <cell r="K5039">
            <v>30.571169999999995</v>
          </cell>
          <cell r="L5039">
            <v>41082</v>
          </cell>
        </row>
        <row r="5040">
          <cell r="A5040" t="str">
            <v>M4167.1</v>
          </cell>
          <cell r="B5040" t="str">
            <v>TTU 400MCM 37HILOS</v>
          </cell>
          <cell r="C5040" t="str">
            <v>m</v>
          </cell>
          <cell r="D5040">
            <v>37.370019999999997</v>
          </cell>
          <cell r="E5040">
            <v>37.369999999999997</v>
          </cell>
          <cell r="F5040">
            <v>1</v>
          </cell>
          <cell r="G5040">
            <v>2.0000000000000002E-5</v>
          </cell>
          <cell r="H5040">
            <v>2.0000000000000002E-5</v>
          </cell>
          <cell r="I5040">
            <v>37</v>
          </cell>
          <cell r="J5040">
            <v>41.44</v>
          </cell>
          <cell r="L5040" t="str">
            <v>no existe</v>
          </cell>
        </row>
        <row r="5041">
          <cell r="A5041" t="str">
            <v>M4168</v>
          </cell>
          <cell r="B5041" t="str">
            <v>TTU500MCM 37HILOS</v>
          </cell>
          <cell r="C5041" t="str">
            <v>m</v>
          </cell>
          <cell r="D5041">
            <v>43.91122</v>
          </cell>
          <cell r="E5041">
            <v>43.911200000000001</v>
          </cell>
          <cell r="F5041">
            <v>1</v>
          </cell>
          <cell r="G5041">
            <v>2.0000000000000002E-5</v>
          </cell>
          <cell r="H5041">
            <v>2.0000000000000002E-5</v>
          </cell>
          <cell r="I5041">
            <v>43.476439999999997</v>
          </cell>
          <cell r="J5041">
            <v>48.693612800000004</v>
          </cell>
          <cell r="K5041">
            <v>43.476439999999997</v>
          </cell>
          <cell r="L5041">
            <v>41082</v>
          </cell>
        </row>
        <row r="5042">
          <cell r="A5042" t="str">
            <v>M4169</v>
          </cell>
          <cell r="B5042" t="str">
            <v>Conductor de CU duro</v>
          </cell>
          <cell r="C5042" t="str">
            <v>m</v>
          </cell>
          <cell r="D5042">
            <v>4.7773199999999996</v>
          </cell>
          <cell r="E5042">
            <v>4.7773000000000003</v>
          </cell>
          <cell r="F5042">
            <v>1</v>
          </cell>
          <cell r="G5042">
            <v>2.0000000000000002E-5</v>
          </cell>
          <cell r="H5042">
            <v>2.0000000000000002E-5</v>
          </cell>
          <cell r="I5042">
            <v>4.7300000000000004</v>
          </cell>
          <cell r="J5042">
            <v>5.297600000000001</v>
          </cell>
          <cell r="K5042">
            <v>4.7300000000000004</v>
          </cell>
        </row>
        <row r="5043">
          <cell r="A5043" t="str">
            <v>M4170</v>
          </cell>
          <cell r="B5043" t="str">
            <v>Suelda exotermica,tipo cadwell</v>
          </cell>
          <cell r="C5043" t="str">
            <v>u</v>
          </cell>
          <cell r="D5043">
            <v>12.625019999999999</v>
          </cell>
          <cell r="E5043">
            <v>12.625</v>
          </cell>
          <cell r="F5043">
            <v>1</v>
          </cell>
          <cell r="G5043">
            <v>2.0000000000000002E-5</v>
          </cell>
          <cell r="H5043">
            <v>2.0000000000000002E-5</v>
          </cell>
          <cell r="I5043">
            <v>12.5</v>
          </cell>
          <cell r="J5043">
            <v>14.000000000000002</v>
          </cell>
          <cell r="K5043">
            <v>12.5</v>
          </cell>
        </row>
        <row r="5044">
          <cell r="A5044" t="str">
            <v>M4171</v>
          </cell>
          <cell r="B5044" t="str">
            <v>Aislador de porcelana tipo espiga pin. ANSI 55-4</v>
          </cell>
          <cell r="C5044" t="str">
            <v>u</v>
          </cell>
          <cell r="D5044">
            <v>5.6259300000000003</v>
          </cell>
          <cell r="E5044">
            <v>5.6257000000000001</v>
          </cell>
          <cell r="F5044">
            <v>1</v>
          </cell>
          <cell r="G5044">
            <v>2.3000000000000001E-4</v>
          </cell>
          <cell r="H5044">
            <v>2.3000000000000001E-4</v>
          </cell>
          <cell r="I5044">
            <v>5.57</v>
          </cell>
          <cell r="J5044">
            <v>6.2384000000000013</v>
          </cell>
          <cell r="K5044">
            <v>5.57</v>
          </cell>
        </row>
        <row r="5045">
          <cell r="A5045" t="str">
            <v>M4171.1</v>
          </cell>
          <cell r="B5045" t="str">
            <v>Radio interferencia clase ANSI 56-1</v>
          </cell>
          <cell r="C5045" t="str">
            <v>u</v>
          </cell>
          <cell r="D5045">
            <v>10.77693</v>
          </cell>
          <cell r="E5045">
            <v>10.7767</v>
          </cell>
          <cell r="F5045">
            <v>1</v>
          </cell>
          <cell r="G5045">
            <v>2.3000000000000001E-4</v>
          </cell>
          <cell r="H5045">
            <v>2.3000000000000001E-4</v>
          </cell>
          <cell r="I5045">
            <v>10.67</v>
          </cell>
          <cell r="J5045">
            <v>11.950400000000002</v>
          </cell>
          <cell r="K5045">
            <v>10.67</v>
          </cell>
        </row>
        <row r="5046">
          <cell r="A5046" t="str">
            <v>M4171.2</v>
          </cell>
          <cell r="B5046" t="str">
            <v>Aislador de porcelana tipo espiga sin interferencia al radio int ANSI 56-1</v>
          </cell>
          <cell r="C5046" t="str">
            <v>u</v>
          </cell>
          <cell r="D5046">
            <v>6.3127300000000002</v>
          </cell>
          <cell r="E5046">
            <v>6.3125</v>
          </cell>
          <cell r="F5046">
            <v>1</v>
          </cell>
          <cell r="G5046">
            <v>2.3000000000000001E-4</v>
          </cell>
          <cell r="H5046">
            <v>2.3000000000000001E-4</v>
          </cell>
          <cell r="I5046">
            <v>6.25</v>
          </cell>
          <cell r="J5046">
            <v>7.0000000000000009</v>
          </cell>
          <cell r="K5046">
            <v>6.25</v>
          </cell>
        </row>
        <row r="5047">
          <cell r="A5047" t="str">
            <v>M4172</v>
          </cell>
          <cell r="B5047" t="str">
            <v>Alambre de atar. Ø 3.11 mm</v>
          </cell>
          <cell r="C5047" t="str">
            <v>m</v>
          </cell>
          <cell r="D5047">
            <v>0.84841999999999995</v>
          </cell>
          <cell r="E5047">
            <v>0.84840000000000004</v>
          </cell>
          <cell r="F5047">
            <v>1</v>
          </cell>
          <cell r="G5047">
            <v>2.0000000000000002E-5</v>
          </cell>
          <cell r="H5047">
            <v>2.0000000000000002E-5</v>
          </cell>
          <cell r="I5047">
            <v>0.84</v>
          </cell>
          <cell r="J5047">
            <v>0.94080000000000008</v>
          </cell>
          <cell r="K5047">
            <v>0.84</v>
          </cell>
        </row>
        <row r="5048">
          <cell r="A5048" t="str">
            <v>M4173</v>
          </cell>
          <cell r="B5048" t="str">
            <v>Arándela cuadrada plana para perno de ø 12 mm (9/16")</v>
          </cell>
          <cell r="C5048" t="str">
            <v>u</v>
          </cell>
          <cell r="D5048">
            <v>7.0720000000000005E-2</v>
          </cell>
          <cell r="E5048">
            <v>7.0699999999999999E-2</v>
          </cell>
          <cell r="F5048">
            <v>1</v>
          </cell>
          <cell r="G5048">
            <v>2.0000000000000002E-5</v>
          </cell>
          <cell r="H5048">
            <v>2.0000000000000002E-5</v>
          </cell>
          <cell r="I5048">
            <v>7.0000000000000007E-2</v>
          </cell>
          <cell r="J5048">
            <v>7.8400000000000011E-2</v>
          </cell>
          <cell r="K5048">
            <v>7.0000000000000007E-2</v>
          </cell>
        </row>
        <row r="5049">
          <cell r="A5049" t="str">
            <v>M4174</v>
          </cell>
          <cell r="B5049" t="str">
            <v>Arándela cuadrada plana para perno de ø 16 mm (2x2)(11/16")</v>
          </cell>
          <cell r="C5049" t="str">
            <v>u</v>
          </cell>
          <cell r="D5049">
            <v>7.0720000000000005E-2</v>
          </cell>
          <cell r="E5049">
            <v>7.0699999999999999E-2</v>
          </cell>
          <cell r="F5049">
            <v>1</v>
          </cell>
          <cell r="G5049">
            <v>2.0000000000000002E-5</v>
          </cell>
          <cell r="H5049">
            <v>2.0000000000000002E-5</v>
          </cell>
          <cell r="I5049">
            <v>7.0000000000000007E-2</v>
          </cell>
          <cell r="J5049">
            <v>7.8400000000000011E-2</v>
          </cell>
          <cell r="K5049">
            <v>7.0000000000000007E-2</v>
          </cell>
        </row>
        <row r="5050">
          <cell r="A5050" t="str">
            <v>M4175</v>
          </cell>
          <cell r="B5050" t="str">
            <v>Arándela de presión para perno de ø 12 mm (9/16")</v>
          </cell>
          <cell r="C5050" t="str">
            <v>u</v>
          </cell>
          <cell r="D5050">
            <v>0.11112</v>
          </cell>
          <cell r="E5050">
            <v>0.1111</v>
          </cell>
          <cell r="F5050">
            <v>1</v>
          </cell>
          <cell r="G5050">
            <v>2.0000000000000002E-5</v>
          </cell>
          <cell r="H5050">
            <v>2.0000000000000002E-5</v>
          </cell>
          <cell r="I5050">
            <v>0.11</v>
          </cell>
          <cell r="J5050">
            <v>0.12320000000000002</v>
          </cell>
          <cell r="K5050">
            <v>0.11</v>
          </cell>
        </row>
        <row r="5051">
          <cell r="A5051" t="str">
            <v>M4176</v>
          </cell>
          <cell r="B5051" t="str">
            <v>Arándela de presión para perno de ø 16 mm (11/16")</v>
          </cell>
          <cell r="C5051" t="str">
            <v>u</v>
          </cell>
          <cell r="D5051">
            <v>0.10809000000000001</v>
          </cell>
          <cell r="E5051">
            <v>0.10807</v>
          </cell>
          <cell r="F5051">
            <v>1</v>
          </cell>
          <cell r="G5051">
            <v>2.0000000000000002E-5</v>
          </cell>
          <cell r="H5051">
            <v>2.0000000000000002E-5</v>
          </cell>
          <cell r="I5051">
            <v>0.107</v>
          </cell>
          <cell r="J5051">
            <v>0.11984000000000002</v>
          </cell>
          <cell r="K5051">
            <v>0.107</v>
          </cell>
        </row>
        <row r="5052">
          <cell r="A5052" t="str">
            <v>M4177</v>
          </cell>
          <cell r="B5052" t="str">
            <v>Cinta de armar de Al. 1.27x7.62 mm</v>
          </cell>
          <cell r="C5052" t="str">
            <v>m</v>
          </cell>
          <cell r="D5052">
            <v>0.53532000000000002</v>
          </cell>
          <cell r="E5052">
            <v>0.5353</v>
          </cell>
          <cell r="F5052">
            <v>1</v>
          </cell>
          <cell r="G5052">
            <v>2.0000000000000002E-5</v>
          </cell>
          <cell r="H5052">
            <v>2.0000000000000002E-5</v>
          </cell>
          <cell r="I5052">
            <v>0.53</v>
          </cell>
          <cell r="J5052">
            <v>0.59360000000000013</v>
          </cell>
          <cell r="K5052">
            <v>0.53</v>
          </cell>
        </row>
        <row r="5053">
          <cell r="A5053" t="str">
            <v>M4177.1</v>
          </cell>
          <cell r="B5053" t="str">
            <v>Eslabon U pasador ø16mm</v>
          </cell>
          <cell r="C5053" t="str">
            <v>m</v>
          </cell>
          <cell r="D5053">
            <v>2.0200200000000001</v>
          </cell>
          <cell r="E5053">
            <v>2.02</v>
          </cell>
          <cell r="F5053">
            <v>1</v>
          </cell>
          <cell r="G5053">
            <v>2.0000000000000002E-5</v>
          </cell>
          <cell r="H5053">
            <v>2.0000000000000002E-5</v>
          </cell>
          <cell r="I5053">
            <v>2</v>
          </cell>
          <cell r="J5053">
            <v>2.2400000000000002</v>
          </cell>
          <cell r="K5053">
            <v>2</v>
          </cell>
        </row>
        <row r="5054">
          <cell r="A5054" t="str">
            <v>M4178</v>
          </cell>
          <cell r="B5054" t="str">
            <v>Perno de esparragoø16*254mm(5/8x10")</v>
          </cell>
          <cell r="C5054" t="str">
            <v>u</v>
          </cell>
          <cell r="D5054">
            <v>3.4845199999999998</v>
          </cell>
          <cell r="E5054">
            <v>3.4845000000000002</v>
          </cell>
          <cell r="F5054">
            <v>1</v>
          </cell>
          <cell r="G5054">
            <v>2.0000000000000002E-5</v>
          </cell>
          <cell r="H5054">
            <v>2.0000000000000002E-5</v>
          </cell>
          <cell r="I5054">
            <v>3.45</v>
          </cell>
          <cell r="J5054">
            <v>3.8640000000000008</v>
          </cell>
          <cell r="K5054">
            <v>3.45</v>
          </cell>
        </row>
        <row r="5055">
          <cell r="A5055" t="str">
            <v>M4178.1</v>
          </cell>
          <cell r="B5055" t="str">
            <v>Pernos expansores de 5/8”x3”</v>
          </cell>
          <cell r="C5055" t="str">
            <v>u</v>
          </cell>
          <cell r="D5055">
            <v>3.1562700000000001</v>
          </cell>
          <cell r="E5055">
            <v>3.15625</v>
          </cell>
          <cell r="F5055">
            <v>1</v>
          </cell>
          <cell r="G5055">
            <v>2.0000000000000002E-5</v>
          </cell>
          <cell r="H5055">
            <v>2.0000000000000002E-5</v>
          </cell>
          <cell r="I5055">
            <v>3.125</v>
          </cell>
          <cell r="J5055">
            <v>3.5</v>
          </cell>
        </row>
        <row r="5056">
          <cell r="A5056" t="str">
            <v>M4178.2</v>
          </cell>
          <cell r="B5056" t="str">
            <v>Perno espárrago o de rosca corrida de acero galvanizado, 16mm (5/8'') de diámx 300mm (12'') de long, con 4 tuercas, 2 arandela planas y  2 de presión.</v>
          </cell>
          <cell r="C5056" t="str">
            <v>u</v>
          </cell>
          <cell r="D5056">
            <v>4.3935199999999996</v>
          </cell>
          <cell r="E5056">
            <v>4.3935000000000004</v>
          </cell>
          <cell r="F5056">
            <v>1</v>
          </cell>
          <cell r="G5056">
            <v>2.0000000000000002E-5</v>
          </cell>
          <cell r="H5056">
            <v>2.0000000000000002E-5</v>
          </cell>
          <cell r="I5056">
            <v>4.3499999999999996</v>
          </cell>
          <cell r="J5056">
            <v>4.8719999999999999</v>
          </cell>
        </row>
        <row r="5057">
          <cell r="A5057" t="str">
            <v>M4178.3</v>
          </cell>
          <cell r="B5057" t="str">
            <v>Perno espiga (pin), corto de acero galvanizado, 19mm (3/4'') de diám x 300 mm (12'') de long.</v>
          </cell>
          <cell r="C5057" t="str">
            <v>u</v>
          </cell>
          <cell r="D5057">
            <v>5.9590199999999998</v>
          </cell>
          <cell r="E5057">
            <v>5.9589999999999996</v>
          </cell>
          <cell r="F5057">
            <v>1</v>
          </cell>
          <cell r="G5057">
            <v>2.0000000000000002E-5</v>
          </cell>
          <cell r="H5057">
            <v>2.0000000000000002E-5</v>
          </cell>
          <cell r="I5057">
            <v>5.9</v>
          </cell>
          <cell r="J5057">
            <v>6.6080000000000014</v>
          </cell>
        </row>
        <row r="5058">
          <cell r="A5058" t="str">
            <v>M4178.4</v>
          </cell>
          <cell r="B5058" t="str">
            <v>Perno de esparragoø19*254mm(3/4x10")</v>
          </cell>
          <cell r="C5058" t="str">
            <v>u</v>
          </cell>
          <cell r="D5058">
            <v>5.05002</v>
          </cell>
          <cell r="E5058">
            <v>5.05</v>
          </cell>
          <cell r="F5058">
            <v>1</v>
          </cell>
          <cell r="G5058">
            <v>2.0000000000000002E-5</v>
          </cell>
          <cell r="H5058">
            <v>2.0000000000000002E-5</v>
          </cell>
          <cell r="I5058">
            <v>5</v>
          </cell>
          <cell r="J5058">
            <v>5.6000000000000005</v>
          </cell>
        </row>
        <row r="5059">
          <cell r="A5059" t="str">
            <v>M4179</v>
          </cell>
          <cell r="B5059" t="str">
            <v>Pie de amigo de 1 1"/2 x 1"/4" x 1,8m</v>
          </cell>
          <cell r="C5059" t="str">
            <v>u</v>
          </cell>
          <cell r="D5059">
            <v>11.362959999999999</v>
          </cell>
          <cell r="E5059">
            <v>11.362500000000001</v>
          </cell>
          <cell r="F5059">
            <v>1</v>
          </cell>
          <cell r="G5059">
            <v>4.6000000000000001E-4</v>
          </cell>
          <cell r="H5059">
            <v>4.6000000000000001E-4</v>
          </cell>
          <cell r="I5059">
            <v>11.25</v>
          </cell>
          <cell r="J5059">
            <v>12.600000000000001</v>
          </cell>
          <cell r="K5059">
            <v>11.25</v>
          </cell>
        </row>
        <row r="5060">
          <cell r="A5060" t="str">
            <v>M4180</v>
          </cell>
          <cell r="B5060" t="str">
            <v xml:space="preserve">Cruceta metalica perfil L de   3" *1/4" *2.40m </v>
          </cell>
          <cell r="C5060" t="str">
            <v>u</v>
          </cell>
          <cell r="D5060">
            <v>39.268920000000001</v>
          </cell>
          <cell r="E5060">
            <v>39.268799999999999</v>
          </cell>
          <cell r="F5060">
            <v>1</v>
          </cell>
          <cell r="G5060">
            <v>1.2E-4</v>
          </cell>
          <cell r="H5060">
            <v>1.2E-4</v>
          </cell>
          <cell r="I5060">
            <v>38.880000000000003</v>
          </cell>
          <cell r="J5060">
            <v>43.545600000000007</v>
          </cell>
          <cell r="K5060">
            <v>38.880000000000003</v>
          </cell>
        </row>
        <row r="5061">
          <cell r="A5061" t="str">
            <v>M4181</v>
          </cell>
          <cell r="B5061" t="str">
            <v>Aislador de caucho siliconado polymer para 15KV</v>
          </cell>
          <cell r="C5061" t="str">
            <v>u</v>
          </cell>
          <cell r="D5061">
            <v>16.291530000000002</v>
          </cell>
          <cell r="E5061">
            <v>16.2913</v>
          </cell>
          <cell r="F5061">
            <v>1</v>
          </cell>
          <cell r="G5061">
            <v>2.3000000000000001E-4</v>
          </cell>
          <cell r="H5061">
            <v>2.3000000000000001E-4</v>
          </cell>
          <cell r="I5061">
            <v>16.13</v>
          </cell>
          <cell r="J5061">
            <v>18.0656</v>
          </cell>
          <cell r="K5061">
            <v>16.13</v>
          </cell>
        </row>
        <row r="5062">
          <cell r="A5062" t="str">
            <v>M4181.1</v>
          </cell>
          <cell r="B5062" t="str">
            <v>Aislador de caucho siliconado polymer para 34,5KV</v>
          </cell>
          <cell r="C5062" t="str">
            <v>u</v>
          </cell>
          <cell r="D5062">
            <v>25.250229999999998</v>
          </cell>
          <cell r="E5062">
            <v>25.25</v>
          </cell>
          <cell r="F5062">
            <v>1</v>
          </cell>
          <cell r="G5062">
            <v>2.3000000000000001E-4</v>
          </cell>
          <cell r="H5062">
            <v>2.3000000000000001E-4</v>
          </cell>
          <cell r="I5062">
            <v>25</v>
          </cell>
          <cell r="J5062">
            <v>28.000000000000004</v>
          </cell>
          <cell r="K5062">
            <v>25</v>
          </cell>
        </row>
        <row r="5063">
          <cell r="A5063" t="str">
            <v>M4181.2</v>
          </cell>
          <cell r="B5063" t="str">
            <v>Aislador de caucho siliconado polymer para 22KV</v>
          </cell>
          <cell r="C5063" t="str">
            <v>u</v>
          </cell>
          <cell r="D5063">
            <v>20.361830000000001</v>
          </cell>
          <cell r="E5063">
            <v>20.361599999999999</v>
          </cell>
          <cell r="F5063">
            <v>1</v>
          </cell>
          <cell r="G5063">
            <v>2.3000000000000001E-4</v>
          </cell>
          <cell r="H5063">
            <v>2.3000000000000001E-4</v>
          </cell>
          <cell r="I5063">
            <v>20.16</v>
          </cell>
          <cell r="J5063">
            <v>22.579200000000004</v>
          </cell>
          <cell r="K5063">
            <v>20.16</v>
          </cell>
        </row>
        <row r="5064">
          <cell r="A5064" t="str">
            <v>M4182</v>
          </cell>
          <cell r="B5064" t="str">
            <v>Conector ranura paralela Al-Al de 8 a 2/0 AWG</v>
          </cell>
          <cell r="C5064" t="str">
            <v>u</v>
          </cell>
          <cell r="D5064">
            <v>4.1482999999999999</v>
          </cell>
          <cell r="E5064">
            <v>4.1480699999999997</v>
          </cell>
          <cell r="F5064">
            <v>1</v>
          </cell>
          <cell r="G5064">
            <v>2.3000000000000001E-4</v>
          </cell>
          <cell r="H5064">
            <v>2.3000000000000001E-4</v>
          </cell>
          <cell r="I5064">
            <v>4.1070000000000002</v>
          </cell>
          <cell r="J5064">
            <v>4.5998400000000004</v>
          </cell>
          <cell r="K5064">
            <v>4.1070000000000002</v>
          </cell>
        </row>
        <row r="5065">
          <cell r="A5065" t="str">
            <v>M4182.1</v>
          </cell>
          <cell r="B5065" t="str">
            <v>Conector p. hendido para Cu/ Al 2- 1/0</v>
          </cell>
          <cell r="C5065" t="str">
            <v>u</v>
          </cell>
          <cell r="D5065">
            <v>3.03023</v>
          </cell>
          <cell r="E5065">
            <v>3.03</v>
          </cell>
          <cell r="F5065">
            <v>1</v>
          </cell>
          <cell r="G5065">
            <v>2.3000000000000001E-4</v>
          </cell>
          <cell r="H5065">
            <v>2.3000000000000001E-4</v>
          </cell>
          <cell r="I5065">
            <v>3</v>
          </cell>
          <cell r="J5065">
            <v>3.3600000000000003</v>
          </cell>
          <cell r="K5065">
            <v>3</v>
          </cell>
        </row>
        <row r="5066">
          <cell r="A5066" t="str">
            <v>M4182.2</v>
          </cell>
          <cell r="B5066" t="str">
            <v>Conector p. hendido 2/0 AWG Cu/Cu</v>
          </cell>
          <cell r="C5066" t="str">
            <v>u</v>
          </cell>
          <cell r="D5066">
            <v>7.7772300000000003</v>
          </cell>
          <cell r="E5066">
            <v>7.7770000000000001</v>
          </cell>
          <cell r="F5066">
            <v>1</v>
          </cell>
          <cell r="G5066">
            <v>2.3000000000000001E-4</v>
          </cell>
          <cell r="H5066">
            <v>2.3000000000000001E-4</v>
          </cell>
          <cell r="I5066">
            <v>7.7</v>
          </cell>
          <cell r="J5066">
            <v>8.6240000000000006</v>
          </cell>
          <cell r="K5066">
            <v>7.7</v>
          </cell>
        </row>
        <row r="5067">
          <cell r="A5067" t="str">
            <v>M4182.3</v>
          </cell>
          <cell r="B5067" t="str">
            <v>Conector ranura paralela aleación de Cu, 2 pernos laterales de diferentes longitudes y separador</v>
          </cell>
          <cell r="C5067" t="str">
            <v>u</v>
          </cell>
          <cell r="D5067">
            <v>6.5652299999999997</v>
          </cell>
          <cell r="E5067">
            <v>6.5650000000000004</v>
          </cell>
          <cell r="F5067">
            <v>1</v>
          </cell>
          <cell r="G5067">
            <v>2.3000000000000001E-4</v>
          </cell>
          <cell r="H5067">
            <v>2.3000000000000001E-4</v>
          </cell>
          <cell r="I5067">
            <v>6.5</v>
          </cell>
          <cell r="J5067">
            <v>7.2800000000000011</v>
          </cell>
          <cell r="K5067">
            <v>6.5</v>
          </cell>
        </row>
        <row r="5068">
          <cell r="A5068" t="str">
            <v>M4183</v>
          </cell>
          <cell r="B5068" t="str">
            <v>Eslabón candado galvanizado con pasador de ø 16 mm (5/8")</v>
          </cell>
          <cell r="C5068" t="str">
            <v>u</v>
          </cell>
          <cell r="D5068">
            <v>6.1006299999999998</v>
          </cell>
          <cell r="E5068">
            <v>6.1003999999999996</v>
          </cell>
          <cell r="F5068">
            <v>1</v>
          </cell>
          <cell r="G5068">
            <v>2.3000000000000001E-4</v>
          </cell>
          <cell r="H5068">
            <v>2.3000000000000001E-4</v>
          </cell>
          <cell r="I5068">
            <v>6.04</v>
          </cell>
          <cell r="J5068">
            <v>6.764800000000001</v>
          </cell>
          <cell r="K5068">
            <v>6.04</v>
          </cell>
        </row>
        <row r="5069">
          <cell r="A5069" t="str">
            <v>M4184</v>
          </cell>
          <cell r="B5069" t="str">
            <v>Horquilla terminal ATC-17MB</v>
          </cell>
          <cell r="C5069" t="str">
            <v>u</v>
          </cell>
          <cell r="D5069">
            <v>5.5148299999999999</v>
          </cell>
          <cell r="E5069">
            <v>5.5145999999999997</v>
          </cell>
          <cell r="F5069">
            <v>1</v>
          </cell>
          <cell r="G5069">
            <v>2.3000000000000001E-4</v>
          </cell>
          <cell r="H5069">
            <v>2.3000000000000001E-4</v>
          </cell>
          <cell r="I5069">
            <v>5.46</v>
          </cell>
          <cell r="J5069">
            <v>6.1152000000000006</v>
          </cell>
          <cell r="K5069">
            <v>5.46</v>
          </cell>
        </row>
        <row r="5070">
          <cell r="A5070" t="str">
            <v>M4184.1</v>
          </cell>
          <cell r="B5070" t="str">
            <v>Material de instalacion S.C.I</v>
          </cell>
          <cell r="C5070" t="str">
            <v>u</v>
          </cell>
          <cell r="D5070">
            <v>15.15002</v>
          </cell>
          <cell r="E5070">
            <v>15.15</v>
          </cell>
          <cell r="F5070">
            <v>1</v>
          </cell>
          <cell r="G5070">
            <v>2.0000000000000002E-5</v>
          </cell>
          <cell r="H5070">
            <v>2.0000000000000002E-5</v>
          </cell>
          <cell r="I5070">
            <v>15</v>
          </cell>
          <cell r="J5070">
            <v>16.8</v>
          </cell>
          <cell r="K5070">
            <v>15</v>
          </cell>
        </row>
        <row r="5071">
          <cell r="A5071" t="str">
            <v>M4184.2</v>
          </cell>
          <cell r="B5071" t="str">
            <v>Horquilla anclaje de acero galvanizado, 16mm (5/8'') de diám x 75mm (3'') de long. (Eslabón ''U'' para sujeción.)</v>
          </cell>
          <cell r="C5071" t="str">
            <v>u</v>
          </cell>
          <cell r="D5071">
            <v>3.7776299999999998</v>
          </cell>
          <cell r="E5071">
            <v>3.7774000000000001</v>
          </cell>
          <cell r="F5071">
            <v>1</v>
          </cell>
          <cell r="G5071">
            <v>2.3000000000000001E-4</v>
          </cell>
          <cell r="H5071">
            <v>2.3000000000000001E-4</v>
          </cell>
          <cell r="I5071">
            <v>3.74</v>
          </cell>
          <cell r="J5071">
            <v>4.1888000000000005</v>
          </cell>
          <cell r="K5071">
            <v>3.74</v>
          </cell>
        </row>
        <row r="5072">
          <cell r="A5072" t="str">
            <v>M4185</v>
          </cell>
          <cell r="B5072" t="str">
            <v>Perno de ojo. Ø 16x203 mm (5/8x8")</v>
          </cell>
          <cell r="C5072" t="str">
            <v>u</v>
          </cell>
          <cell r="D5072">
            <v>3.1714500000000001</v>
          </cell>
          <cell r="E5072">
            <v>3.1714000000000002</v>
          </cell>
          <cell r="F5072">
            <v>1</v>
          </cell>
          <cell r="G5072">
            <v>5.0000000000000002E-5</v>
          </cell>
          <cell r="H5072">
            <v>5.0000000000000002E-5</v>
          </cell>
          <cell r="I5072">
            <v>3.14</v>
          </cell>
          <cell r="J5072">
            <v>3.5168000000000004</v>
          </cell>
          <cell r="K5072">
            <v>3.14</v>
          </cell>
        </row>
        <row r="5073">
          <cell r="A5073" t="str">
            <v>M4185.1</v>
          </cell>
          <cell r="B5073" t="str">
            <v>Perno de ojo. Ø 16x254 mm (5/8x10") con 4 tuercas , 2arandelas  planas y 2 de presion</v>
          </cell>
          <cell r="C5073" t="str">
            <v>u</v>
          </cell>
          <cell r="D5073">
            <v>5.5550499999999996</v>
          </cell>
          <cell r="E5073">
            <v>5.5549999999999997</v>
          </cell>
          <cell r="F5073">
            <v>1</v>
          </cell>
          <cell r="G5073">
            <v>5.0000000000000002E-5</v>
          </cell>
          <cell r="H5073">
            <v>5.0000000000000002E-5</v>
          </cell>
          <cell r="I5073">
            <v>5.5</v>
          </cell>
          <cell r="J5073">
            <v>6.16</v>
          </cell>
          <cell r="K5073">
            <v>5.5</v>
          </cell>
        </row>
        <row r="5074">
          <cell r="A5074" t="str">
            <v>M4186</v>
          </cell>
          <cell r="B5074" t="str">
            <v>Perno máquina. Ø 12x38 mm (1/2x1-1/2")</v>
          </cell>
          <cell r="C5074" t="str">
            <v>u</v>
          </cell>
          <cell r="D5074">
            <v>0.90905000000000002</v>
          </cell>
          <cell r="E5074">
            <v>0.90900000000000003</v>
          </cell>
          <cell r="F5074">
            <v>1</v>
          </cell>
          <cell r="G5074">
            <v>5.0000000000000002E-5</v>
          </cell>
          <cell r="H5074">
            <v>5.0000000000000002E-5</v>
          </cell>
          <cell r="I5074">
            <v>0.9</v>
          </cell>
          <cell r="J5074">
            <v>1.0080000000000002</v>
          </cell>
          <cell r="K5074">
            <v>0.9</v>
          </cell>
        </row>
        <row r="5075">
          <cell r="A5075" t="str">
            <v>M4187</v>
          </cell>
          <cell r="B5075" t="str">
            <v>Perno máquina. Ø 16x203 mm (5/8x8")</v>
          </cell>
          <cell r="C5075" t="str">
            <v>u</v>
          </cell>
          <cell r="D5075">
            <v>1.69685</v>
          </cell>
          <cell r="E5075">
            <v>1.6968000000000001</v>
          </cell>
          <cell r="F5075">
            <v>1</v>
          </cell>
          <cell r="G5075">
            <v>5.0000000000000002E-5</v>
          </cell>
          <cell r="H5075">
            <v>5.0000000000000002E-5</v>
          </cell>
          <cell r="I5075">
            <v>1.68</v>
          </cell>
          <cell r="J5075">
            <v>1.8816000000000002</v>
          </cell>
          <cell r="K5075">
            <v>1.68</v>
          </cell>
        </row>
        <row r="5076">
          <cell r="A5076" t="str">
            <v>M4188</v>
          </cell>
          <cell r="B5076" t="str">
            <v>Perno pin para cruceta de hierro para 13.2 KV</v>
          </cell>
          <cell r="C5076" t="str">
            <v>u</v>
          </cell>
          <cell r="D5076">
            <v>2.03722</v>
          </cell>
          <cell r="E5076">
            <v>2.0371700000000001</v>
          </cell>
          <cell r="F5076">
            <v>1</v>
          </cell>
          <cell r="G5076">
            <v>5.0000000000000002E-5</v>
          </cell>
          <cell r="H5076">
            <v>5.0000000000000002E-5</v>
          </cell>
          <cell r="I5076">
            <v>2.0169999999999999</v>
          </cell>
          <cell r="J5076">
            <v>2.2590400000000002</v>
          </cell>
          <cell r="K5076">
            <v>2.0169999999999999</v>
          </cell>
        </row>
        <row r="5077">
          <cell r="A5077" t="str">
            <v>M4188.1</v>
          </cell>
          <cell r="B5077" t="str">
            <v>Perno pin para cruceta de hierro para 34,5 KV</v>
          </cell>
          <cell r="C5077" t="str">
            <v>u</v>
          </cell>
          <cell r="D5077">
            <v>3.0300500000000001</v>
          </cell>
          <cell r="E5077">
            <v>3.03</v>
          </cell>
          <cell r="F5077">
            <v>1</v>
          </cell>
          <cell r="G5077">
            <v>5.0000000000000002E-5</v>
          </cell>
          <cell r="H5077">
            <v>5.0000000000000002E-5</v>
          </cell>
          <cell r="I5077">
            <v>3</v>
          </cell>
          <cell r="J5077">
            <v>3.3600000000000003</v>
          </cell>
          <cell r="K5077">
            <v>3</v>
          </cell>
        </row>
        <row r="5078">
          <cell r="A5078" t="str">
            <v>M4189</v>
          </cell>
          <cell r="B5078" t="str">
            <v>Perno pin punta de poste</v>
          </cell>
          <cell r="C5078" t="str">
            <v>u</v>
          </cell>
          <cell r="D5078">
            <v>7.8073499999999996</v>
          </cell>
          <cell r="E5078">
            <v>7.8072999999999997</v>
          </cell>
          <cell r="F5078">
            <v>1</v>
          </cell>
          <cell r="G5078">
            <v>5.0000000000000002E-5</v>
          </cell>
          <cell r="H5078">
            <v>5.0000000000000002E-5</v>
          </cell>
          <cell r="I5078">
            <v>7.73</v>
          </cell>
          <cell r="J5078">
            <v>8.6576000000000022</v>
          </cell>
          <cell r="K5078">
            <v>7.73</v>
          </cell>
        </row>
        <row r="5079">
          <cell r="A5079" t="str">
            <v>M4190</v>
          </cell>
          <cell r="B5079" t="str">
            <v>Tuerca de ojo galvanizada para perno de ø 16 mm (5/8")</v>
          </cell>
          <cell r="C5079" t="str">
            <v>u</v>
          </cell>
          <cell r="D5079">
            <v>1.2423500000000001</v>
          </cell>
          <cell r="E5079">
            <v>1.2423</v>
          </cell>
          <cell r="F5079">
            <v>1</v>
          </cell>
          <cell r="G5079">
            <v>5.0000000000000002E-5</v>
          </cell>
          <cell r="H5079">
            <v>5.0000000000000002E-5</v>
          </cell>
          <cell r="I5079">
            <v>1.23</v>
          </cell>
          <cell r="J5079">
            <v>1.3776000000000002</v>
          </cell>
          <cell r="K5079">
            <v>1.23</v>
          </cell>
        </row>
        <row r="5080">
          <cell r="A5080" t="str">
            <v>M4191</v>
          </cell>
          <cell r="B5080" t="str">
            <v>Varilla de retención preformada para ACSR-5005 # 4 AWG. DG-4541</v>
          </cell>
          <cell r="C5080" t="str">
            <v>u</v>
          </cell>
          <cell r="D5080">
            <v>0.70401999999999998</v>
          </cell>
          <cell r="E5080">
            <v>0.70396999999999998</v>
          </cell>
          <cell r="F5080">
            <v>1</v>
          </cell>
          <cell r="G5080">
            <v>5.0000000000000002E-5</v>
          </cell>
          <cell r="H5080">
            <v>5.0000000000000002E-5</v>
          </cell>
          <cell r="I5080">
            <v>0.69699999999999995</v>
          </cell>
          <cell r="J5080">
            <v>0.78064</v>
          </cell>
          <cell r="K5080">
            <v>0.69699999999999995</v>
          </cell>
        </row>
        <row r="5081">
          <cell r="A5081" t="str">
            <v>M4191.1</v>
          </cell>
          <cell r="B5081" t="str">
            <v>Retención preformada para aluminio 1/0</v>
          </cell>
          <cell r="C5081" t="str">
            <v>u</v>
          </cell>
          <cell r="D5081">
            <v>0.70301000000000002</v>
          </cell>
          <cell r="E5081">
            <v>0.70296000000000003</v>
          </cell>
          <cell r="F5081">
            <v>1</v>
          </cell>
          <cell r="G5081">
            <v>5.0000000000000002E-5</v>
          </cell>
          <cell r="H5081">
            <v>5.0000000000000002E-5</v>
          </cell>
          <cell r="I5081">
            <v>0.69599999999999995</v>
          </cell>
          <cell r="J5081">
            <v>0.77951999999999999</v>
          </cell>
          <cell r="K5081">
            <v>0.69599999999999995</v>
          </cell>
        </row>
        <row r="5082">
          <cell r="A5082" t="str">
            <v>M4191.2</v>
          </cell>
          <cell r="B5082" t="str">
            <v>Retención preformada para aluminio 2</v>
          </cell>
          <cell r="C5082" t="str">
            <v>u</v>
          </cell>
          <cell r="D5082">
            <v>1.60494</v>
          </cell>
          <cell r="E5082">
            <v>1.6048899999999999</v>
          </cell>
          <cell r="F5082">
            <v>1</v>
          </cell>
          <cell r="G5082">
            <v>5.0000000000000002E-5</v>
          </cell>
          <cell r="H5082">
            <v>5.0000000000000002E-5</v>
          </cell>
          <cell r="I5082">
            <v>1.589</v>
          </cell>
          <cell r="J5082">
            <v>1.7796800000000002</v>
          </cell>
          <cell r="K5082">
            <v>1.589</v>
          </cell>
        </row>
        <row r="5083">
          <cell r="A5083" t="str">
            <v>M4191.3</v>
          </cell>
          <cell r="B5083" t="str">
            <v>Retención preformada para aluminio DG4544</v>
          </cell>
          <cell r="C5083" t="str">
            <v>u</v>
          </cell>
          <cell r="D5083">
            <v>0.85855000000000004</v>
          </cell>
          <cell r="E5083">
            <v>0.85850000000000004</v>
          </cell>
          <cell r="F5083">
            <v>1</v>
          </cell>
          <cell r="G5083">
            <v>5.0000000000000002E-5</v>
          </cell>
          <cell r="H5083">
            <v>5.0000000000000002E-5</v>
          </cell>
          <cell r="I5083">
            <v>0.85</v>
          </cell>
          <cell r="J5083">
            <v>0.95200000000000007</v>
          </cell>
          <cell r="K5083">
            <v>0.85</v>
          </cell>
        </row>
        <row r="5084">
          <cell r="A5084" t="str">
            <v>M4191.4</v>
          </cell>
          <cell r="B5084" t="str">
            <v>Retención preformada para cable de acero galvanizada de 9,51mm (3/8")</v>
          </cell>
          <cell r="C5084" t="str">
            <v>u</v>
          </cell>
          <cell r="D5084">
            <v>5.9590500000000004</v>
          </cell>
          <cell r="E5084">
            <v>5.9589999999999996</v>
          </cell>
          <cell r="F5084">
            <v>1</v>
          </cell>
          <cell r="G5084">
            <v>5.0000000000000002E-5</v>
          </cell>
          <cell r="H5084">
            <v>5.0000000000000002E-5</v>
          </cell>
          <cell r="I5084">
            <v>5.9</v>
          </cell>
          <cell r="J5084">
            <v>6.6080000000000014</v>
          </cell>
          <cell r="K5084">
            <v>5.9</v>
          </cell>
        </row>
        <row r="5085">
          <cell r="A5085" t="str">
            <v>M4192</v>
          </cell>
          <cell r="B5085" t="str">
            <v>Bloque de anclaje de HºAº</v>
          </cell>
          <cell r="C5085" t="str">
            <v>u</v>
          </cell>
          <cell r="D5085">
            <v>3.1434000000000002</v>
          </cell>
          <cell r="E5085">
            <v>3.1410999999999998</v>
          </cell>
          <cell r="F5085">
            <v>1</v>
          </cell>
          <cell r="G5085">
            <v>2.3E-3</v>
          </cell>
          <cell r="H5085">
            <v>2.3E-3</v>
          </cell>
          <cell r="I5085">
            <v>3.11</v>
          </cell>
          <cell r="J5085">
            <v>3.4832000000000001</v>
          </cell>
          <cell r="K5085">
            <v>3.11</v>
          </cell>
        </row>
        <row r="5086">
          <cell r="A5086" t="str">
            <v>M4192.1</v>
          </cell>
          <cell r="B5086" t="str">
            <v>Bastidor galvanizado 1 via 38x4mm(1 1/2 x 11/64")</v>
          </cell>
          <cell r="C5086" t="str">
            <v>u</v>
          </cell>
          <cell r="D5086">
            <v>2.5353300000000001</v>
          </cell>
          <cell r="E5086">
            <v>2.5350999999999999</v>
          </cell>
          <cell r="F5086">
            <v>1</v>
          </cell>
          <cell r="G5086">
            <v>2.3000000000000001E-4</v>
          </cell>
          <cell r="H5086">
            <v>2.3000000000000001E-4</v>
          </cell>
          <cell r="I5086">
            <v>2.5099999999999998</v>
          </cell>
          <cell r="J5086">
            <v>2.8111999999999999</v>
          </cell>
          <cell r="K5086">
            <v>2.5099999999999998</v>
          </cell>
        </row>
        <row r="5087">
          <cell r="A5087" t="str">
            <v>M4193</v>
          </cell>
          <cell r="B5087" t="str">
            <v>Cable de acero galvanizado de alta resistencia. Ø 10 mm (3/8")</v>
          </cell>
          <cell r="C5087" t="str">
            <v>m</v>
          </cell>
          <cell r="D5087">
            <v>0.81815000000000004</v>
          </cell>
          <cell r="E5087">
            <v>0.81810000000000005</v>
          </cell>
          <cell r="F5087">
            <v>1</v>
          </cell>
          <cell r="G5087">
            <v>5.0000000000000002E-5</v>
          </cell>
          <cell r="H5087">
            <v>5.0000000000000002E-5</v>
          </cell>
          <cell r="I5087">
            <v>0.81</v>
          </cell>
          <cell r="J5087">
            <v>0.90720000000000012</v>
          </cell>
          <cell r="K5087">
            <v>0.81</v>
          </cell>
        </row>
        <row r="5088">
          <cell r="A5088" t="str">
            <v>M4193.1</v>
          </cell>
          <cell r="B5088" t="str">
            <v>Punta homogenizadora exterior</v>
          </cell>
          <cell r="C5088" t="str">
            <v>u</v>
          </cell>
          <cell r="D5088">
            <v>111.10005</v>
          </cell>
          <cell r="E5088">
            <v>111.1</v>
          </cell>
          <cell r="F5088">
            <v>1</v>
          </cell>
          <cell r="G5088">
            <v>5.0000000000000002E-5</v>
          </cell>
          <cell r="H5088">
            <v>5.0000000000000002E-5</v>
          </cell>
          <cell r="I5088">
            <v>110</v>
          </cell>
          <cell r="J5088">
            <v>123.20000000000002</v>
          </cell>
          <cell r="K5088">
            <v>110</v>
          </cell>
        </row>
        <row r="5089">
          <cell r="A5089" t="str">
            <v>M4193.2</v>
          </cell>
          <cell r="B5089" t="str">
            <v>Punta homogenizadora interior</v>
          </cell>
          <cell r="C5089" t="str">
            <v>u</v>
          </cell>
          <cell r="D5089">
            <v>96.960049999999995</v>
          </cell>
          <cell r="E5089">
            <v>96.96</v>
          </cell>
          <cell r="F5089">
            <v>1</v>
          </cell>
          <cell r="G5089">
            <v>5.0000000000000002E-5</v>
          </cell>
          <cell r="H5089">
            <v>5.0000000000000002E-5</v>
          </cell>
          <cell r="I5089">
            <v>96</v>
          </cell>
          <cell r="J5089">
            <v>107.52000000000001</v>
          </cell>
          <cell r="K5089">
            <v>96</v>
          </cell>
        </row>
        <row r="5090">
          <cell r="A5090" t="str">
            <v>M4193.3</v>
          </cell>
          <cell r="B5090" t="str">
            <v>Cable de acero galvanizado grado siemens Martin, 7hilos.9,51mm(3/8")</v>
          </cell>
          <cell r="C5090" t="str">
            <v>m</v>
          </cell>
          <cell r="D5090">
            <v>1.64635</v>
          </cell>
          <cell r="E5090">
            <v>1.6463000000000001</v>
          </cell>
          <cell r="F5090">
            <v>1</v>
          </cell>
          <cell r="G5090">
            <v>5.0000000000000002E-5</v>
          </cell>
          <cell r="H5090">
            <v>5.0000000000000002E-5</v>
          </cell>
          <cell r="I5090">
            <v>1.63</v>
          </cell>
          <cell r="J5090">
            <v>1.8256000000000001</v>
          </cell>
          <cell r="K5090">
            <v>1.63</v>
          </cell>
        </row>
        <row r="5091">
          <cell r="A5091" t="str">
            <v>M4194</v>
          </cell>
          <cell r="B5091" t="str">
            <v>Gancho guardacabo forjado</v>
          </cell>
          <cell r="C5091" t="str">
            <v>u</v>
          </cell>
          <cell r="D5091">
            <v>1.67665</v>
          </cell>
          <cell r="E5091">
            <v>1.6766000000000001</v>
          </cell>
          <cell r="F5091">
            <v>1</v>
          </cell>
          <cell r="G5091">
            <v>5.0000000000000002E-5</v>
          </cell>
          <cell r="H5091">
            <v>5.0000000000000002E-5</v>
          </cell>
          <cell r="I5091">
            <v>1.66</v>
          </cell>
          <cell r="J5091">
            <v>1.8592000000000002</v>
          </cell>
          <cell r="K5091">
            <v>1.66</v>
          </cell>
        </row>
        <row r="5092">
          <cell r="A5092" t="str">
            <v>M4195</v>
          </cell>
          <cell r="B5092" t="str">
            <v>Guardacabo galvanizado para cable de acero de ø 10 mm (3/8")</v>
          </cell>
          <cell r="C5092" t="str">
            <v>u</v>
          </cell>
          <cell r="D5092">
            <v>0.81794999999999995</v>
          </cell>
          <cell r="E5092">
            <v>0.81789999999999996</v>
          </cell>
          <cell r="F5092">
            <v>1</v>
          </cell>
          <cell r="G5092">
            <v>5.0000000000000002E-5</v>
          </cell>
          <cell r="H5092">
            <v>5.0000000000000002E-5</v>
          </cell>
          <cell r="I5092">
            <v>0.80979999999999996</v>
          </cell>
          <cell r="J5092">
            <v>0.906976</v>
          </cell>
          <cell r="K5092">
            <v>0.80979999999999996</v>
          </cell>
        </row>
        <row r="5093">
          <cell r="A5093" t="str">
            <v>M4196</v>
          </cell>
          <cell r="B5093" t="str">
            <v>Varilla de anclaje galvanizada de 5/8"x2 m</v>
          </cell>
          <cell r="C5093" t="str">
            <v>u</v>
          </cell>
          <cell r="D5093">
            <v>10.523239999999999</v>
          </cell>
          <cell r="E5093">
            <v>10.52319</v>
          </cell>
          <cell r="F5093">
            <v>1</v>
          </cell>
          <cell r="G5093">
            <v>5.0000000000000002E-5</v>
          </cell>
          <cell r="H5093">
            <v>5.0000000000000002E-5</v>
          </cell>
          <cell r="I5093">
            <v>10.419</v>
          </cell>
          <cell r="J5093">
            <v>11.669280000000002</v>
          </cell>
          <cell r="K5093">
            <v>10.419</v>
          </cell>
        </row>
        <row r="5094">
          <cell r="A5094" t="str">
            <v>M4196.1</v>
          </cell>
          <cell r="B5094" t="str">
            <v>Varilla de anclaje galvanizada de 5/8"x1,8 mcon tuerca y arandela</v>
          </cell>
          <cell r="C5094" t="str">
            <v>u</v>
          </cell>
          <cell r="D5094">
            <v>3.47445</v>
          </cell>
          <cell r="E5094">
            <v>3.4744000000000002</v>
          </cell>
          <cell r="F5094">
            <v>1</v>
          </cell>
          <cell r="G5094">
            <v>5.0000000000000002E-5</v>
          </cell>
          <cell r="H5094">
            <v>5.0000000000000002E-5</v>
          </cell>
          <cell r="I5094">
            <v>3.44</v>
          </cell>
          <cell r="J5094">
            <v>3.8528000000000002</v>
          </cell>
          <cell r="K5094">
            <v>3.44</v>
          </cell>
        </row>
        <row r="5095">
          <cell r="A5095" t="str">
            <v>M4197</v>
          </cell>
          <cell r="B5095" t="str">
            <v>Varilla de retención preformada para cable de acero ø 10 mm. GDE-1107</v>
          </cell>
          <cell r="C5095" t="str">
            <v>u</v>
          </cell>
          <cell r="D5095">
            <v>1.8756200000000001</v>
          </cell>
          <cell r="E5095">
            <v>1.87557</v>
          </cell>
          <cell r="F5095">
            <v>1</v>
          </cell>
          <cell r="G5095">
            <v>5.0000000000000002E-5</v>
          </cell>
          <cell r="H5095">
            <v>5.0000000000000002E-5</v>
          </cell>
          <cell r="I5095">
            <v>1.857</v>
          </cell>
          <cell r="J5095">
            <v>2.0798400000000004</v>
          </cell>
          <cell r="K5095">
            <v>1.857</v>
          </cell>
        </row>
        <row r="5096">
          <cell r="A5096" t="str">
            <v>M4197.1</v>
          </cell>
          <cell r="B5096" t="str">
            <v>Varilla de armar preformada para conductor de Al</v>
          </cell>
          <cell r="C5096" t="str">
            <v>u</v>
          </cell>
          <cell r="D5096">
            <v>0.60604999999999998</v>
          </cell>
          <cell r="E5096">
            <v>0.60599999999999998</v>
          </cell>
          <cell r="F5096">
            <v>1</v>
          </cell>
          <cell r="G5096">
            <v>5.0000000000000002E-5</v>
          </cell>
          <cell r="H5096">
            <v>5.0000000000000002E-5</v>
          </cell>
          <cell r="I5096">
            <v>0.6</v>
          </cell>
          <cell r="J5096">
            <v>0.67200000000000004</v>
          </cell>
          <cell r="K5096">
            <v>0.6</v>
          </cell>
        </row>
        <row r="5097">
          <cell r="A5097" t="str">
            <v>M4198</v>
          </cell>
          <cell r="B5097" t="str">
            <v>Conductor de Cu cableado, desnudo # 4 AWG. Normas ASTM-B2-B3, B8</v>
          </cell>
          <cell r="C5097" t="str">
            <v>m</v>
          </cell>
          <cell r="D5097">
            <v>3.4123100000000002</v>
          </cell>
          <cell r="E5097">
            <v>3.4122599999999998</v>
          </cell>
          <cell r="F5097">
            <v>1</v>
          </cell>
          <cell r="G5097">
            <v>5.0000000000000002E-5</v>
          </cell>
          <cell r="H5097">
            <v>5.0000000000000002E-5</v>
          </cell>
          <cell r="I5097">
            <v>3.3784800000000001</v>
          </cell>
          <cell r="J5097">
            <v>3.7838976</v>
          </cell>
          <cell r="K5097">
            <v>3.3784799999999997</v>
          </cell>
        </row>
        <row r="5098">
          <cell r="A5098" t="str">
            <v>M4199</v>
          </cell>
          <cell r="B5098" t="str">
            <v>Conector perno hendido Cu-Al de 10 a 1/0 AWG, similar BURNDY KSU25</v>
          </cell>
          <cell r="C5098" t="str">
            <v>u</v>
          </cell>
          <cell r="D5098">
            <v>3.9996499999999999</v>
          </cell>
          <cell r="E5098">
            <v>3.9996</v>
          </cell>
          <cell r="F5098">
            <v>1</v>
          </cell>
          <cell r="G5098">
            <v>5.0000000000000002E-5</v>
          </cell>
          <cell r="H5098">
            <v>5.0000000000000002E-5</v>
          </cell>
          <cell r="I5098">
            <v>3.96</v>
          </cell>
          <cell r="J5098">
            <v>4.4352</v>
          </cell>
          <cell r="K5098">
            <v>3.96</v>
          </cell>
        </row>
        <row r="5099">
          <cell r="A5099" t="str">
            <v>M4200</v>
          </cell>
          <cell r="B5099" t="str">
            <v>Estación de transformación tipo padmounted de 350 kVA trifásico</v>
          </cell>
          <cell r="C5099" t="str">
            <v>u</v>
          </cell>
          <cell r="D5099">
            <v>12524.115</v>
          </cell>
          <cell r="E5099">
            <v>12524</v>
          </cell>
          <cell r="F5099">
            <v>1</v>
          </cell>
          <cell r="G5099">
            <v>0.115</v>
          </cell>
          <cell r="H5099">
            <v>0.115</v>
          </cell>
          <cell r="I5099">
            <v>12400</v>
          </cell>
          <cell r="J5099">
            <v>13888.000000000002</v>
          </cell>
          <cell r="K5099">
            <v>12400</v>
          </cell>
        </row>
        <row r="5100">
          <cell r="A5100" t="str">
            <v>M4201</v>
          </cell>
          <cell r="B5100" t="str">
            <v>CONDUCTOR DE CU, DURO, DESNUDO, 2 AWG</v>
          </cell>
          <cell r="C5100" t="str">
            <v>M</v>
          </cell>
          <cell r="D5100">
            <v>5.4206899999999996</v>
          </cell>
          <cell r="E5100">
            <v>5.4206399999999997</v>
          </cell>
          <cell r="F5100">
            <v>1</v>
          </cell>
          <cell r="G5100">
            <v>5.0000000000000002E-5</v>
          </cell>
          <cell r="H5100">
            <v>5.0000000000000002E-5</v>
          </cell>
          <cell r="I5100">
            <v>5.3669700000000002</v>
          </cell>
          <cell r="J5100">
            <v>6.0110063999999994</v>
          </cell>
          <cell r="K5100">
            <v>5.3669699999999994</v>
          </cell>
        </row>
        <row r="5101">
          <cell r="A5101" t="str">
            <v>M4201.1</v>
          </cell>
          <cell r="B5101" t="str">
            <v>CONDUCTOR DE CU, DURO, DESNUDO, 4 AWG</v>
          </cell>
          <cell r="C5101" t="str">
            <v>M</v>
          </cell>
          <cell r="D5101">
            <v>3.4123100000000002</v>
          </cell>
          <cell r="E5101">
            <v>3.4122599999999998</v>
          </cell>
          <cell r="F5101">
            <v>1</v>
          </cell>
          <cell r="G5101">
            <v>5.0000000000000002E-5</v>
          </cell>
          <cell r="H5101">
            <v>5.0000000000000002E-5</v>
          </cell>
          <cell r="I5101">
            <v>3.3784800000000001</v>
          </cell>
          <cell r="J5101">
            <v>3.7838976</v>
          </cell>
          <cell r="K5101">
            <v>3.3784799999999997</v>
          </cell>
        </row>
        <row r="5102">
          <cell r="A5102" t="str">
            <v>M4202</v>
          </cell>
          <cell r="B5102" t="str">
            <v>VARIOS: CONECTORES PERNO HENDIDO, ELEMENTOS DE LIMPIEZA, ALCOHOL, ETC</v>
          </cell>
          <cell r="C5102" t="str">
            <v>u</v>
          </cell>
          <cell r="D5102">
            <v>8.1204499999999999</v>
          </cell>
          <cell r="E5102">
            <v>8.1204000000000001</v>
          </cell>
          <cell r="F5102">
            <v>1</v>
          </cell>
          <cell r="G5102">
            <v>5.0000000000000002E-5</v>
          </cell>
          <cell r="H5102">
            <v>5.0000000000000002E-5</v>
          </cell>
          <cell r="I5102">
            <v>8.0399999999999991</v>
          </cell>
          <cell r="J5102">
            <v>9.0047999999999995</v>
          </cell>
          <cell r="K5102">
            <v>8.0399999999999991</v>
          </cell>
        </row>
        <row r="5103">
          <cell r="A5103" t="str">
            <v>M4202.1</v>
          </cell>
          <cell r="B5103" t="str">
            <v>CONECTOR linea energiz 8-2/0</v>
          </cell>
          <cell r="C5103" t="str">
            <v>u</v>
          </cell>
          <cell r="D5103">
            <v>10.635350000000001</v>
          </cell>
          <cell r="E5103">
            <v>10.635300000000001</v>
          </cell>
          <cell r="F5103">
            <v>1</v>
          </cell>
          <cell r="G5103">
            <v>5.0000000000000002E-5</v>
          </cell>
          <cell r="H5103">
            <v>5.0000000000000002E-5</v>
          </cell>
          <cell r="I5103">
            <v>10.53</v>
          </cell>
          <cell r="J5103">
            <v>11.7936</v>
          </cell>
          <cell r="K5103">
            <v>10.53</v>
          </cell>
        </row>
        <row r="5104">
          <cell r="A5104" t="str">
            <v>M4203</v>
          </cell>
          <cell r="B5104" t="str">
            <v>Barra de cobre de 1 1/2"*1/4"</v>
          </cell>
          <cell r="C5104" t="str">
            <v>U</v>
          </cell>
          <cell r="D5104">
            <v>35.75423</v>
          </cell>
          <cell r="E5104">
            <v>35.753999999999998</v>
          </cell>
          <cell r="F5104">
            <v>1</v>
          </cell>
          <cell r="G5104">
            <v>2.3000000000000001E-4</v>
          </cell>
          <cell r="H5104">
            <v>2.3000000000000001E-4</v>
          </cell>
          <cell r="I5104">
            <v>35.4</v>
          </cell>
          <cell r="J5104">
            <v>39.648000000000003</v>
          </cell>
          <cell r="K5104">
            <v>35.4</v>
          </cell>
        </row>
        <row r="5105">
          <cell r="A5105" t="str">
            <v>M4204</v>
          </cell>
          <cell r="B5105" t="str">
            <v>Gabinete metalico 60x60x20 cm</v>
          </cell>
          <cell r="C5105" t="str">
            <v>u</v>
          </cell>
          <cell r="D5105">
            <v>94.308300000000003</v>
          </cell>
          <cell r="E5105">
            <v>94.303700000000006</v>
          </cell>
          <cell r="F5105">
            <v>1</v>
          </cell>
          <cell r="G5105">
            <v>4.5999999999999999E-3</v>
          </cell>
          <cell r="H5105">
            <v>4.5999999999999999E-3</v>
          </cell>
          <cell r="I5105">
            <v>93.37</v>
          </cell>
          <cell r="J5105">
            <v>104.57440000000001</v>
          </cell>
          <cell r="K5105">
            <v>93.37</v>
          </cell>
        </row>
        <row r="5106">
          <cell r="A5106" t="str">
            <v>M4204.1</v>
          </cell>
          <cell r="B5106" t="str">
            <v>Contactor dos fases 20A</v>
          </cell>
          <cell r="C5106" t="str">
            <v>u</v>
          </cell>
          <cell r="D5106">
            <v>65.654600000000002</v>
          </cell>
          <cell r="E5106">
            <v>65.650000000000006</v>
          </cell>
          <cell r="F5106">
            <v>1</v>
          </cell>
          <cell r="G5106">
            <v>4.5999999999999999E-3</v>
          </cell>
          <cell r="H5106">
            <v>4.5999999999999999E-3</v>
          </cell>
          <cell r="I5106">
            <v>65</v>
          </cell>
          <cell r="J5106">
            <v>72.800000000000011</v>
          </cell>
          <cell r="K5106">
            <v>65</v>
          </cell>
        </row>
        <row r="5107">
          <cell r="A5107" t="str">
            <v>M4204.2</v>
          </cell>
          <cell r="B5107" t="str">
            <v>Gabinete metalico 80x80x30 cm</v>
          </cell>
          <cell r="C5107" t="str">
            <v>u</v>
          </cell>
          <cell r="D5107">
            <v>108.21599999999999</v>
          </cell>
          <cell r="E5107">
            <v>108.2114</v>
          </cell>
          <cell r="F5107">
            <v>1</v>
          </cell>
          <cell r="G5107">
            <v>4.5999999999999999E-3</v>
          </cell>
          <cell r="H5107">
            <v>4.5999999999999999E-3</v>
          </cell>
          <cell r="I5107">
            <v>107.14</v>
          </cell>
          <cell r="J5107">
            <v>119.99680000000001</v>
          </cell>
          <cell r="K5107">
            <v>107.14</v>
          </cell>
        </row>
        <row r="5108">
          <cell r="A5108" t="str">
            <v>M4204.3</v>
          </cell>
          <cell r="B5108" t="str">
            <v>Contactor 3P 32A</v>
          </cell>
          <cell r="C5108" t="str">
            <v>u</v>
          </cell>
          <cell r="D5108">
            <v>116.51819999999999</v>
          </cell>
          <cell r="E5108">
            <v>116.5136</v>
          </cell>
          <cell r="F5108">
            <v>1</v>
          </cell>
          <cell r="G5108">
            <v>4.5999999999999999E-3</v>
          </cell>
          <cell r="H5108">
            <v>4.5999999999999999E-3</v>
          </cell>
          <cell r="I5108">
            <v>115.36</v>
          </cell>
          <cell r="J5108">
            <v>129.20320000000001</v>
          </cell>
          <cell r="K5108">
            <v>115.36</v>
          </cell>
        </row>
        <row r="5109">
          <cell r="A5109" t="str">
            <v>M4205</v>
          </cell>
          <cell r="B5109" t="str">
            <v>Interbloqueo mecanico para breakers</v>
          </cell>
          <cell r="C5109" t="str">
            <v>u</v>
          </cell>
          <cell r="D5109">
            <v>5.80755</v>
          </cell>
          <cell r="E5109">
            <v>5.8075000000000001</v>
          </cell>
          <cell r="F5109">
            <v>1</v>
          </cell>
          <cell r="G5109">
            <v>5.0000000000000002E-5</v>
          </cell>
          <cell r="H5109">
            <v>5.0000000000000002E-5</v>
          </cell>
          <cell r="I5109">
            <v>5.75</v>
          </cell>
          <cell r="J5109">
            <v>6.44</v>
          </cell>
          <cell r="K5109">
            <v>5.75</v>
          </cell>
        </row>
        <row r="5110">
          <cell r="A5110" t="str">
            <v>M4206</v>
          </cell>
          <cell r="B5110" t="str">
            <v>Barra de cobre de  1/2"*1/8" 125A</v>
          </cell>
          <cell r="C5110" t="str">
            <v>m</v>
          </cell>
          <cell r="D5110">
            <v>15.65523</v>
          </cell>
          <cell r="E5110">
            <v>15.654999999999999</v>
          </cell>
          <cell r="F5110">
            <v>1</v>
          </cell>
          <cell r="G5110">
            <v>2.3000000000000001E-4</v>
          </cell>
          <cell r="H5110">
            <v>2.3000000000000001E-4</v>
          </cell>
          <cell r="I5110">
            <v>15.5</v>
          </cell>
          <cell r="J5110">
            <v>17.360000000000003</v>
          </cell>
          <cell r="K5110">
            <v>15.5</v>
          </cell>
        </row>
        <row r="5111">
          <cell r="A5111" t="str">
            <v>M4207</v>
          </cell>
          <cell r="B5111" t="str">
            <v>Tablero de transferencia automatica 1000A</v>
          </cell>
          <cell r="C5111" t="str">
            <v>u</v>
          </cell>
          <cell r="D5111">
            <v>7202.8678</v>
          </cell>
          <cell r="E5111">
            <v>7202.8654999999999</v>
          </cell>
          <cell r="F5111">
            <v>1</v>
          </cell>
          <cell r="G5111">
            <v>2.3E-3</v>
          </cell>
          <cell r="H5111">
            <v>2.3E-3</v>
          </cell>
          <cell r="I5111">
            <v>7131.55</v>
          </cell>
          <cell r="J5111">
            <v>7987.3360000000011</v>
          </cell>
          <cell r="K5111">
            <v>7131.55</v>
          </cell>
        </row>
        <row r="5112">
          <cell r="A5112" t="str">
            <v>M4207.1</v>
          </cell>
          <cell r="B5112" t="str">
            <v>Tablero de transferencia automatica 800A</v>
          </cell>
          <cell r="C5112" t="str">
            <v>u</v>
          </cell>
          <cell r="D5112">
            <v>6443.8023000000003</v>
          </cell>
          <cell r="E5112">
            <v>6443.8</v>
          </cell>
          <cell r="F5112">
            <v>1</v>
          </cell>
          <cell r="G5112">
            <v>2.3E-3</v>
          </cell>
          <cell r="H5112">
            <v>2.3E-3</v>
          </cell>
          <cell r="I5112">
            <v>6380</v>
          </cell>
          <cell r="J5112">
            <v>7145.6</v>
          </cell>
          <cell r="K5112">
            <v>6380</v>
          </cell>
        </row>
        <row r="5113">
          <cell r="A5113" t="str">
            <v>M4207.2</v>
          </cell>
          <cell r="B5113" t="str">
            <v>Malla puesta a tierra planta 6000w</v>
          </cell>
          <cell r="C5113" t="str">
            <v>u</v>
          </cell>
          <cell r="D5113">
            <v>151.50229999999999</v>
          </cell>
          <cell r="E5113">
            <v>151.5</v>
          </cell>
          <cell r="F5113">
            <v>1</v>
          </cell>
          <cell r="G5113">
            <v>2.3E-3</v>
          </cell>
          <cell r="H5113">
            <v>2.3E-3</v>
          </cell>
          <cell r="I5113">
            <v>150</v>
          </cell>
          <cell r="J5113">
            <v>168.00000000000003</v>
          </cell>
          <cell r="K5113">
            <v>150</v>
          </cell>
        </row>
        <row r="5114">
          <cell r="A5114" t="str">
            <v>M4207.3</v>
          </cell>
          <cell r="B5114" t="str">
            <v>Tablero de transferencia automatica 100A</v>
          </cell>
          <cell r="C5114" t="str">
            <v>u</v>
          </cell>
          <cell r="D5114">
            <v>2036.1623</v>
          </cell>
          <cell r="E5114">
            <v>2036.16</v>
          </cell>
          <cell r="F5114">
            <v>1</v>
          </cell>
          <cell r="G5114">
            <v>2.3E-3</v>
          </cell>
          <cell r="H5114">
            <v>2.3E-3</v>
          </cell>
          <cell r="I5114">
            <v>2016</v>
          </cell>
          <cell r="J5114">
            <v>2257.92</v>
          </cell>
          <cell r="K5114">
            <v>2016</v>
          </cell>
        </row>
        <row r="5115">
          <cell r="A5115" t="str">
            <v>M4207.4</v>
          </cell>
          <cell r="B5115" t="str">
            <v>Tablero de transferencia automatica 600A</v>
          </cell>
          <cell r="C5115" t="str">
            <v>u</v>
          </cell>
          <cell r="D5115">
            <v>6221.6022999999996</v>
          </cell>
          <cell r="E5115">
            <v>6221.6</v>
          </cell>
          <cell r="F5115">
            <v>1</v>
          </cell>
          <cell r="G5115">
            <v>2.3E-3</v>
          </cell>
          <cell r="H5115">
            <v>2.3E-3</v>
          </cell>
          <cell r="I5115">
            <v>6160</v>
          </cell>
          <cell r="J5115">
            <v>6899.2000000000007</v>
          </cell>
          <cell r="K5115">
            <v>6160</v>
          </cell>
        </row>
        <row r="5116">
          <cell r="A5116" t="str">
            <v>M4207.5</v>
          </cell>
          <cell r="B5116" t="str">
            <v>Tablero de transferencia automatica 200KVA</v>
          </cell>
          <cell r="C5116" t="str">
            <v>u</v>
          </cell>
          <cell r="D5116">
            <v>13008.802299999999</v>
          </cell>
          <cell r="E5116">
            <v>13008.8</v>
          </cell>
          <cell r="F5116">
            <v>1</v>
          </cell>
          <cell r="G5116">
            <v>2.3E-3</v>
          </cell>
          <cell r="H5116">
            <v>2.3E-3</v>
          </cell>
          <cell r="I5116">
            <v>12880</v>
          </cell>
          <cell r="J5116">
            <v>14425.600000000002</v>
          </cell>
          <cell r="K5116">
            <v>12880</v>
          </cell>
        </row>
        <row r="5117">
          <cell r="A5117" t="str">
            <v>M4207.6</v>
          </cell>
          <cell r="B5117" t="str">
            <v>Tablero de transferencia automatica 600KVA</v>
          </cell>
          <cell r="C5117" t="str">
            <v>u</v>
          </cell>
          <cell r="D5117">
            <v>18099.202300000001</v>
          </cell>
          <cell r="E5117">
            <v>18099.2</v>
          </cell>
          <cell r="F5117">
            <v>1</v>
          </cell>
          <cell r="G5117">
            <v>2.3E-3</v>
          </cell>
          <cell r="H5117">
            <v>2.3E-3</v>
          </cell>
          <cell r="I5117">
            <v>17920</v>
          </cell>
          <cell r="J5117">
            <v>20070.400000000001</v>
          </cell>
          <cell r="K5117">
            <v>17920</v>
          </cell>
        </row>
        <row r="5118">
          <cell r="A5118" t="str">
            <v>M4207.7</v>
          </cell>
          <cell r="B5118" t="str">
            <v>Tablero de transferencia automatica 75 KVA</v>
          </cell>
          <cell r="C5118" t="str">
            <v>u</v>
          </cell>
          <cell r="D5118">
            <v>4878.3023000000003</v>
          </cell>
          <cell r="E5118">
            <v>4878.3</v>
          </cell>
          <cell r="F5118">
            <v>1</v>
          </cell>
          <cell r="G5118">
            <v>2.3E-3</v>
          </cell>
          <cell r="H5118">
            <v>2.3E-3</v>
          </cell>
          <cell r="I5118">
            <v>4830</v>
          </cell>
          <cell r="J5118">
            <v>5409.6</v>
          </cell>
          <cell r="K5118">
            <v>4830</v>
          </cell>
        </row>
        <row r="5119">
          <cell r="A5119" t="str">
            <v>M4207.8</v>
          </cell>
          <cell r="B5119" t="str">
            <v>Tablero de transferencia automatica 300 KVA</v>
          </cell>
          <cell r="C5119" t="str">
            <v>u</v>
          </cell>
          <cell r="D5119">
            <v>4229.8823000000002</v>
          </cell>
          <cell r="E5119">
            <v>4229.88</v>
          </cell>
          <cell r="F5119">
            <v>1</v>
          </cell>
          <cell r="G5119">
            <v>2.3E-3</v>
          </cell>
          <cell r="H5119">
            <v>2.3E-3</v>
          </cell>
          <cell r="I5119">
            <v>4188</v>
          </cell>
          <cell r="J5119">
            <v>4690.5600000000004</v>
          </cell>
          <cell r="K5119">
            <v>4188</v>
          </cell>
        </row>
        <row r="5120">
          <cell r="A5120" t="str">
            <v>M4207.9</v>
          </cell>
          <cell r="B5120" t="str">
            <v>Tablero de transferencia automatica 500 KVA</v>
          </cell>
          <cell r="C5120" t="str">
            <v>u</v>
          </cell>
          <cell r="D5120">
            <v>5252.0023000000001</v>
          </cell>
          <cell r="E5120">
            <v>5252</v>
          </cell>
          <cell r="F5120">
            <v>1</v>
          </cell>
          <cell r="G5120">
            <v>2.3E-3</v>
          </cell>
          <cell r="H5120">
            <v>2.3E-3</v>
          </cell>
          <cell r="I5120">
            <v>5200</v>
          </cell>
          <cell r="J5120">
            <v>5824.0000000000009</v>
          </cell>
          <cell r="K5120">
            <v>5200</v>
          </cell>
        </row>
        <row r="5121">
          <cell r="A5121" t="str">
            <v>M4207.10</v>
          </cell>
          <cell r="B5121" t="str">
            <v>Tablero de transferencia automatica 175 KVA</v>
          </cell>
          <cell r="C5121" t="str">
            <v>u</v>
          </cell>
          <cell r="D5121">
            <v>2777.5023000000001</v>
          </cell>
          <cell r="E5121">
            <v>2777.5</v>
          </cell>
          <cell r="F5121">
            <v>1</v>
          </cell>
          <cell r="G5121">
            <v>2.3E-3</v>
          </cell>
          <cell r="H5121">
            <v>2.3E-3</v>
          </cell>
          <cell r="I5121">
            <v>2750</v>
          </cell>
          <cell r="J5121">
            <v>3080.0000000000005</v>
          </cell>
          <cell r="K5121">
            <v>2750</v>
          </cell>
        </row>
        <row r="5122">
          <cell r="A5122" t="str">
            <v>M4207.11</v>
          </cell>
          <cell r="B5122" t="str">
            <v>Tablero de transferencia automatica 400 KVA</v>
          </cell>
          <cell r="C5122" t="str">
            <v>u</v>
          </cell>
          <cell r="D5122">
            <v>4545.0023000000001</v>
          </cell>
          <cell r="E5122">
            <v>4545</v>
          </cell>
          <cell r="F5122">
            <v>1</v>
          </cell>
          <cell r="G5122">
            <v>2.3E-3</v>
          </cell>
          <cell r="H5122">
            <v>2.3E-3</v>
          </cell>
          <cell r="I5122">
            <v>4500</v>
          </cell>
          <cell r="J5122">
            <v>5040.0000000000009</v>
          </cell>
          <cell r="K5122">
            <v>4500</v>
          </cell>
        </row>
        <row r="5123">
          <cell r="A5123" t="str">
            <v>M4208</v>
          </cell>
          <cell r="B5123" t="str">
            <v>Planta electrica de 345KVA INCLUYE TTA</v>
          </cell>
          <cell r="C5123" t="str">
            <v>u</v>
          </cell>
          <cell r="D5123">
            <v>92409.676000000007</v>
          </cell>
          <cell r="E5123">
            <v>92408.94</v>
          </cell>
          <cell r="F5123">
            <v>1</v>
          </cell>
          <cell r="G5123">
            <v>0.73599999999999999</v>
          </cell>
          <cell r="H5123">
            <v>0.73599999999999999</v>
          </cell>
          <cell r="I5123">
            <v>91494</v>
          </cell>
          <cell r="J5123">
            <v>102473.28000000001</v>
          </cell>
          <cell r="K5123">
            <v>91494</v>
          </cell>
        </row>
        <row r="5124">
          <cell r="A5124" t="str">
            <v>M4208.1</v>
          </cell>
          <cell r="B5124" t="str">
            <v>Planta electrica de 312KVA</v>
          </cell>
          <cell r="C5124" t="str">
            <v>u</v>
          </cell>
          <cell r="D5124">
            <v>53257.025999999998</v>
          </cell>
          <cell r="E5124">
            <v>53256.29</v>
          </cell>
          <cell r="F5124">
            <v>1</v>
          </cell>
          <cell r="G5124">
            <v>0.73599999999999999</v>
          </cell>
          <cell r="H5124">
            <v>0.73599999999999999</v>
          </cell>
          <cell r="I5124">
            <v>52729</v>
          </cell>
          <cell r="J5124">
            <v>59056.480000000003</v>
          </cell>
          <cell r="K5124">
            <v>52729</v>
          </cell>
        </row>
        <row r="5125">
          <cell r="A5125" t="str">
            <v>M4208.2</v>
          </cell>
          <cell r="B5125" t="str">
            <v>Planta electrica de 6000W</v>
          </cell>
          <cell r="C5125" t="str">
            <v>u</v>
          </cell>
          <cell r="D5125">
            <v>5416.6760000000004</v>
          </cell>
          <cell r="E5125">
            <v>5416.63</v>
          </cell>
          <cell r="F5125">
            <v>1</v>
          </cell>
          <cell r="G5125">
            <v>4.5999999999999999E-2</v>
          </cell>
          <cell r="H5125">
            <v>4.5999999999999999E-2</v>
          </cell>
          <cell r="I5125">
            <v>5363</v>
          </cell>
          <cell r="J5125">
            <v>6006.56</v>
          </cell>
          <cell r="K5125">
            <v>5363</v>
          </cell>
        </row>
        <row r="5126">
          <cell r="A5126" t="str">
            <v>M4208.3</v>
          </cell>
          <cell r="B5126" t="str">
            <v>Planta electrica de 15 KVA</v>
          </cell>
          <cell r="C5126" t="str">
            <v>u</v>
          </cell>
          <cell r="D5126">
            <v>11833.28075</v>
          </cell>
          <cell r="E5126">
            <v>11833.16</v>
          </cell>
          <cell r="F5126">
            <v>1</v>
          </cell>
          <cell r="G5126">
            <v>0.12075</v>
          </cell>
          <cell r="H5126">
            <v>0.12075</v>
          </cell>
          <cell r="I5126">
            <v>11716</v>
          </cell>
          <cell r="J5126">
            <v>13121.920000000002</v>
          </cell>
          <cell r="K5126">
            <v>11716</v>
          </cell>
        </row>
        <row r="5127">
          <cell r="A5127" t="str">
            <v>M4208.4</v>
          </cell>
          <cell r="B5127" t="str">
            <v>Planta electrica de 750KVA</v>
          </cell>
          <cell r="C5127" t="str">
            <v>u</v>
          </cell>
          <cell r="D5127">
            <v>111092.656</v>
          </cell>
          <cell r="E5127">
            <v>111091.92</v>
          </cell>
          <cell r="F5127">
            <v>1</v>
          </cell>
          <cell r="G5127">
            <v>0.73599999999999999</v>
          </cell>
          <cell r="H5127">
            <v>0.73599999999999999</v>
          </cell>
          <cell r="I5127">
            <v>109992</v>
          </cell>
          <cell r="J5127">
            <v>123191.04000000001</v>
          </cell>
          <cell r="K5127">
            <v>109992</v>
          </cell>
        </row>
        <row r="5128">
          <cell r="A5128" t="str">
            <v>M4208.5</v>
          </cell>
          <cell r="B5128" t="str">
            <v>Planta electrica de 312KVA trifasica incluye TTA</v>
          </cell>
          <cell r="C5128" t="str">
            <v>u</v>
          </cell>
          <cell r="D5128">
            <v>70700.736000000004</v>
          </cell>
          <cell r="E5128">
            <v>70700</v>
          </cell>
          <cell r="F5128">
            <v>1</v>
          </cell>
          <cell r="G5128">
            <v>0.73599999999999999</v>
          </cell>
          <cell r="H5128">
            <v>0.73599999999999999</v>
          </cell>
          <cell r="I5128">
            <v>70000</v>
          </cell>
          <cell r="J5128">
            <v>78400.000000000015</v>
          </cell>
          <cell r="K5128">
            <v>70000</v>
          </cell>
        </row>
        <row r="5129">
          <cell r="A5129" t="str">
            <v>M4208.6</v>
          </cell>
          <cell r="B5129" t="str">
            <v>Planta electrica de 500Kw trifasica incluye TTA</v>
          </cell>
          <cell r="C5129" t="str">
            <v>u</v>
          </cell>
          <cell r="D5129">
            <v>97465.736000000004</v>
          </cell>
          <cell r="E5129">
            <v>97465</v>
          </cell>
          <cell r="F5129">
            <v>1</v>
          </cell>
          <cell r="G5129">
            <v>0.73599999999999999</v>
          </cell>
          <cell r="H5129">
            <v>0.73599999999999999</v>
          </cell>
          <cell r="I5129">
            <v>96500</v>
          </cell>
          <cell r="J5129">
            <v>108080.00000000001</v>
          </cell>
          <cell r="K5129">
            <v>96500</v>
          </cell>
          <cell r="L5129" t="str">
            <v>FG WILSON</v>
          </cell>
        </row>
        <row r="5130">
          <cell r="A5130" t="str">
            <v>M4209</v>
          </cell>
          <cell r="B5130" t="str">
            <v>Cruceta de 1,5 m</v>
          </cell>
          <cell r="C5130" t="str">
            <v>u</v>
          </cell>
          <cell r="D5130">
            <v>25.250689999999999</v>
          </cell>
          <cell r="E5130">
            <v>25.25</v>
          </cell>
          <cell r="F5130">
            <v>1</v>
          </cell>
          <cell r="G5130">
            <v>6.8999999999999997E-4</v>
          </cell>
          <cell r="H5130">
            <v>6.8999999999999997E-4</v>
          </cell>
          <cell r="I5130">
            <v>25</v>
          </cell>
          <cell r="J5130">
            <v>28.000000000000004</v>
          </cell>
          <cell r="K5130">
            <v>25</v>
          </cell>
        </row>
        <row r="5131">
          <cell r="A5131" t="str">
            <v>M4209.1</v>
          </cell>
          <cell r="B5131" t="str">
            <v>Cruceta de madera tratada de 0,90x1,2x2,4 m</v>
          </cell>
          <cell r="C5131" t="str">
            <v>u</v>
          </cell>
          <cell r="D5131">
            <v>37.370690000000003</v>
          </cell>
          <cell r="E5131">
            <v>37.369999999999997</v>
          </cell>
          <cell r="F5131">
            <v>1</v>
          </cell>
          <cell r="G5131">
            <v>6.8999999999999997E-4</v>
          </cell>
          <cell r="H5131">
            <v>6.8999999999999997E-4</v>
          </cell>
          <cell r="I5131">
            <v>37</v>
          </cell>
          <cell r="J5131">
            <v>41.440000000000005</v>
          </cell>
          <cell r="K5131">
            <v>37</v>
          </cell>
        </row>
        <row r="5132">
          <cell r="A5132" t="str">
            <v>M4210</v>
          </cell>
          <cell r="B5132" t="str">
            <v>Abrazadera en U varilla galv. 0,70m</v>
          </cell>
          <cell r="C5132" t="str">
            <v>u</v>
          </cell>
          <cell r="D5132">
            <v>4.5452300000000001</v>
          </cell>
          <cell r="E5132">
            <v>4.5449999999999999</v>
          </cell>
          <cell r="F5132">
            <v>1</v>
          </cell>
          <cell r="G5132">
            <v>2.3000000000000001E-4</v>
          </cell>
          <cell r="H5132">
            <v>2.3000000000000001E-4</v>
          </cell>
          <cell r="I5132">
            <v>4.5</v>
          </cell>
          <cell r="J5132">
            <v>5.0400000000000009</v>
          </cell>
          <cell r="K5132">
            <v>4.5</v>
          </cell>
        </row>
        <row r="5133">
          <cell r="A5133" t="str">
            <v>M4211</v>
          </cell>
          <cell r="B5133" t="str">
            <v>Pie Amigo</v>
          </cell>
          <cell r="C5133" t="str">
            <v>u</v>
          </cell>
          <cell r="D5133">
            <v>3.2831899999999998</v>
          </cell>
          <cell r="E5133">
            <v>3.2825000000000002</v>
          </cell>
          <cell r="F5133">
            <v>1</v>
          </cell>
          <cell r="G5133">
            <v>6.8999999999999997E-4</v>
          </cell>
          <cell r="H5133">
            <v>6.8999999999999997E-4</v>
          </cell>
          <cell r="I5133">
            <v>3.25</v>
          </cell>
          <cell r="J5133">
            <v>3.6400000000000006</v>
          </cell>
          <cell r="K5133">
            <v>3.25</v>
          </cell>
        </row>
        <row r="5134">
          <cell r="A5134" t="str">
            <v>M4212</v>
          </cell>
          <cell r="B5134" t="str">
            <v>Abrazadera de acero galvanizado, pletina, simple (3 pernos), 38x4x160-190</v>
          </cell>
          <cell r="C5134" t="str">
            <v>u</v>
          </cell>
          <cell r="D5134">
            <v>7.8786899999999997</v>
          </cell>
          <cell r="E5134">
            <v>7.8780000000000001</v>
          </cell>
          <cell r="F5134">
            <v>1</v>
          </cell>
          <cell r="G5134">
            <v>6.8999999999999997E-4</v>
          </cell>
          <cell r="H5134">
            <v>6.8999999999999997E-4</v>
          </cell>
          <cell r="I5134">
            <v>7.8</v>
          </cell>
          <cell r="J5134">
            <v>8.7360000000000007</v>
          </cell>
          <cell r="K5134">
            <v>7.8</v>
          </cell>
        </row>
        <row r="5135">
          <cell r="A5135" t="str">
            <v>M4212.1</v>
          </cell>
          <cell r="B5135" t="str">
            <v>Abrazadera de acero galvanizado, pletina, doble (4 pernos), 38x4x140-160 (1 1/2x11/64x6 1/2-6 1/2"</v>
          </cell>
          <cell r="C5135" t="str">
            <v>u</v>
          </cell>
          <cell r="D5135">
            <v>9.4845900000000007</v>
          </cell>
          <cell r="E5135">
            <v>9.4839000000000002</v>
          </cell>
          <cell r="F5135">
            <v>1</v>
          </cell>
          <cell r="G5135">
            <v>6.8999999999999997E-4</v>
          </cell>
          <cell r="H5135">
            <v>6.8999999999999997E-4</v>
          </cell>
          <cell r="I5135">
            <v>9.39</v>
          </cell>
          <cell r="J5135">
            <v>10.516800000000002</v>
          </cell>
          <cell r="K5135">
            <v>9.39</v>
          </cell>
        </row>
        <row r="5136">
          <cell r="A5136" t="str">
            <v>M4213</v>
          </cell>
          <cell r="B5136" t="str">
            <v>Seccionador 15 kV</v>
          </cell>
          <cell r="C5136" t="str">
            <v>u</v>
          </cell>
          <cell r="D5136">
            <v>126.25069000000001</v>
          </cell>
          <cell r="E5136">
            <v>126.25</v>
          </cell>
          <cell r="F5136">
            <v>1</v>
          </cell>
          <cell r="G5136">
            <v>6.8999999999999997E-4</v>
          </cell>
          <cell r="H5136">
            <v>6.8999999999999997E-4</v>
          </cell>
          <cell r="I5136">
            <v>125</v>
          </cell>
          <cell r="J5136">
            <v>140</v>
          </cell>
          <cell r="K5136">
            <v>125</v>
          </cell>
        </row>
        <row r="5137">
          <cell r="A5137" t="str">
            <v>M4213.1</v>
          </cell>
          <cell r="B5137" t="str">
            <v>Seccionador 25 kV</v>
          </cell>
          <cell r="C5137" t="str">
            <v>u</v>
          </cell>
          <cell r="D5137">
            <v>126.25069000000001</v>
          </cell>
          <cell r="E5137">
            <v>126.25</v>
          </cell>
          <cell r="F5137">
            <v>1</v>
          </cell>
          <cell r="G5137">
            <v>6.8999999999999997E-4</v>
          </cell>
          <cell r="H5137">
            <v>6.8999999999999997E-4</v>
          </cell>
          <cell r="I5137">
            <v>125</v>
          </cell>
          <cell r="J5137">
            <v>140</v>
          </cell>
          <cell r="K5137">
            <v>125</v>
          </cell>
        </row>
        <row r="5138">
          <cell r="A5138" t="str">
            <v>M4213.2</v>
          </cell>
          <cell r="B5138" t="str">
            <v>Seccionador fusible 22 kV con tirafusible de 8A</v>
          </cell>
          <cell r="C5138" t="str">
            <v>u</v>
          </cell>
          <cell r="D5138">
            <v>73.730689999999996</v>
          </cell>
          <cell r="E5138">
            <v>73.73</v>
          </cell>
          <cell r="F5138">
            <v>1</v>
          </cell>
          <cell r="G5138">
            <v>6.8999999999999997E-4</v>
          </cell>
          <cell r="H5138">
            <v>6.8999999999999997E-4</v>
          </cell>
          <cell r="I5138">
            <v>73</v>
          </cell>
          <cell r="J5138">
            <v>81.760000000000005</v>
          </cell>
          <cell r="K5138">
            <v>73</v>
          </cell>
        </row>
        <row r="5139">
          <cell r="A5139" t="str">
            <v>M4213.3</v>
          </cell>
          <cell r="B5139" t="str">
            <v>Seccionador fusible tipo abierto 15kV-100A</v>
          </cell>
          <cell r="C5139" t="str">
            <v>u</v>
          </cell>
          <cell r="D5139">
            <v>86.860690000000005</v>
          </cell>
          <cell r="E5139">
            <v>86.86</v>
          </cell>
          <cell r="F5139">
            <v>1</v>
          </cell>
          <cell r="G5139">
            <v>6.8999999999999997E-4</v>
          </cell>
          <cell r="H5139">
            <v>6.8999999999999997E-4</v>
          </cell>
          <cell r="I5139">
            <v>86</v>
          </cell>
          <cell r="J5139">
            <v>96.320000000000007</v>
          </cell>
          <cell r="K5139">
            <v>86</v>
          </cell>
        </row>
        <row r="5140">
          <cell r="A5140" t="str">
            <v>M4213.4</v>
          </cell>
          <cell r="B5140" t="str">
            <v>Seccionador fusible tipo abierto 27kV montaje a poste</v>
          </cell>
          <cell r="C5140" t="str">
            <v>u</v>
          </cell>
          <cell r="D5140">
            <v>83.830690000000004</v>
          </cell>
          <cell r="E5140">
            <v>83.83</v>
          </cell>
          <cell r="F5140">
            <v>1</v>
          </cell>
          <cell r="G5140">
            <v>6.8999999999999997E-4</v>
          </cell>
          <cell r="H5140">
            <v>6.8999999999999997E-4</v>
          </cell>
          <cell r="I5140">
            <v>83</v>
          </cell>
          <cell r="J5140">
            <v>92.960000000000008</v>
          </cell>
          <cell r="K5140">
            <v>83</v>
          </cell>
        </row>
        <row r="5141">
          <cell r="A5141" t="str">
            <v>M4213.5</v>
          </cell>
          <cell r="B5141" t="str">
            <v>Seccionador fusible para interior AT 13,8 kV con tirafusible de 8A</v>
          </cell>
          <cell r="C5141" t="str">
            <v>u</v>
          </cell>
          <cell r="D5141">
            <v>73.730689999999996</v>
          </cell>
          <cell r="E5141">
            <v>73.73</v>
          </cell>
          <cell r="F5141">
            <v>1</v>
          </cell>
          <cell r="G5141">
            <v>6.8999999999999997E-4</v>
          </cell>
          <cell r="H5141">
            <v>6.8999999999999997E-4</v>
          </cell>
          <cell r="I5141">
            <v>73</v>
          </cell>
          <cell r="J5141">
            <v>81.760000000000005</v>
          </cell>
          <cell r="K5141">
            <v>73</v>
          </cell>
        </row>
        <row r="5142">
          <cell r="A5142" t="str">
            <v>M4214</v>
          </cell>
          <cell r="B5142" t="str">
            <v>Pararrayos 10 kV</v>
          </cell>
          <cell r="C5142" t="str">
            <v>u</v>
          </cell>
          <cell r="D5142">
            <v>95.950689999999994</v>
          </cell>
          <cell r="E5142">
            <v>95.95</v>
          </cell>
          <cell r="F5142">
            <v>1</v>
          </cell>
          <cell r="G5142">
            <v>6.8999999999999997E-4</v>
          </cell>
          <cell r="H5142">
            <v>6.8999999999999997E-4</v>
          </cell>
          <cell r="I5142">
            <v>95</v>
          </cell>
          <cell r="J5142">
            <v>106.4</v>
          </cell>
          <cell r="K5142">
            <v>95</v>
          </cell>
        </row>
        <row r="5143">
          <cell r="A5143" t="str">
            <v>M4214.1</v>
          </cell>
          <cell r="B5143" t="str">
            <v>Pararrayos 25 Kv</v>
          </cell>
          <cell r="C5143" t="str">
            <v>u</v>
          </cell>
          <cell r="D5143">
            <v>95.950689999999994</v>
          </cell>
          <cell r="E5143">
            <v>95.95</v>
          </cell>
          <cell r="F5143">
            <v>1</v>
          </cell>
          <cell r="G5143">
            <v>6.8999999999999997E-4</v>
          </cell>
          <cell r="H5143">
            <v>6.8999999999999997E-4</v>
          </cell>
          <cell r="I5143">
            <v>95</v>
          </cell>
          <cell r="J5143">
            <v>106.4</v>
          </cell>
          <cell r="K5143">
            <v>95</v>
          </cell>
        </row>
        <row r="5144">
          <cell r="A5144" t="str">
            <v>M4214.2</v>
          </cell>
          <cell r="B5144" t="str">
            <v>Pararrayos tipo polimero 18 Kv</v>
          </cell>
          <cell r="C5144" t="str">
            <v>u</v>
          </cell>
          <cell r="D5144">
            <v>56.540489999999998</v>
          </cell>
          <cell r="E5144">
            <v>56.5398</v>
          </cell>
          <cell r="F5144">
            <v>1</v>
          </cell>
          <cell r="G5144">
            <v>6.8999999999999997E-4</v>
          </cell>
          <cell r="H5144">
            <v>6.8999999999999997E-4</v>
          </cell>
          <cell r="I5144">
            <v>55.98</v>
          </cell>
          <cell r="J5144">
            <v>62.697600000000001</v>
          </cell>
          <cell r="K5144">
            <v>55.98</v>
          </cell>
        </row>
        <row r="5145">
          <cell r="A5145" t="str">
            <v>M4214.3</v>
          </cell>
          <cell r="B5145" t="str">
            <v>Pararrayos autovalvula,clase  distribucion 18 Kv. 10KA</v>
          </cell>
          <cell r="C5145" t="str">
            <v>u</v>
          </cell>
          <cell r="D5145">
            <v>65.448689999999999</v>
          </cell>
          <cell r="E5145">
            <v>65.447999999999993</v>
          </cell>
          <cell r="F5145">
            <v>1</v>
          </cell>
          <cell r="G5145">
            <v>6.8999999999999997E-4</v>
          </cell>
          <cell r="H5145">
            <v>6.8999999999999997E-4</v>
          </cell>
          <cell r="I5145">
            <v>64.8</v>
          </cell>
          <cell r="J5145">
            <v>72.576000000000008</v>
          </cell>
          <cell r="K5145">
            <v>64.8</v>
          </cell>
        </row>
        <row r="5146">
          <cell r="A5146" t="str">
            <v>M4214.4</v>
          </cell>
          <cell r="B5146" t="str">
            <v>Pararrayos de oxido metalico de 15KV-22KVde caucho siliconado completo</v>
          </cell>
          <cell r="C5146" t="str">
            <v>u</v>
          </cell>
          <cell r="D5146">
            <v>57.570689999999999</v>
          </cell>
          <cell r="E5146">
            <v>57.57</v>
          </cell>
          <cell r="F5146">
            <v>1</v>
          </cell>
          <cell r="G5146">
            <v>6.8999999999999997E-4</v>
          </cell>
          <cell r="H5146">
            <v>6.8999999999999997E-4</v>
          </cell>
          <cell r="I5146">
            <v>57</v>
          </cell>
          <cell r="J5146">
            <v>63.84</v>
          </cell>
          <cell r="K5146">
            <v>57</v>
          </cell>
        </row>
        <row r="5147">
          <cell r="A5147" t="str">
            <v>M4214.5</v>
          </cell>
          <cell r="B5147" t="str">
            <v>Pararrayos ionico incluye torre y accesorios</v>
          </cell>
          <cell r="C5147" t="str">
            <v>u</v>
          </cell>
          <cell r="D5147">
            <v>2525.0006899999998</v>
          </cell>
          <cell r="E5147">
            <v>2525</v>
          </cell>
          <cell r="F5147">
            <v>1</v>
          </cell>
          <cell r="G5147">
            <v>6.8999999999999997E-4</v>
          </cell>
          <cell r="H5147">
            <v>6.8999999999999997E-4</v>
          </cell>
          <cell r="I5147">
            <v>2500</v>
          </cell>
          <cell r="J5147">
            <v>2800.0000000000005</v>
          </cell>
          <cell r="K5147">
            <v>2500</v>
          </cell>
        </row>
        <row r="5148">
          <cell r="A5148" t="str">
            <v>M4215</v>
          </cell>
          <cell r="B5148" t="str">
            <v>Alambre sólido # 4</v>
          </cell>
          <cell r="C5148" t="str">
            <v>m</v>
          </cell>
          <cell r="D5148">
            <v>5.3026200000000001</v>
          </cell>
          <cell r="E5148">
            <v>5.3025000000000002</v>
          </cell>
          <cell r="F5148">
            <v>1</v>
          </cell>
          <cell r="G5148">
            <v>1.2E-4</v>
          </cell>
          <cell r="H5148">
            <v>1.2E-4</v>
          </cell>
          <cell r="I5148">
            <v>5.25</v>
          </cell>
          <cell r="J5148">
            <v>5.8800000000000008</v>
          </cell>
          <cell r="K5148">
            <v>5.25</v>
          </cell>
        </row>
        <row r="5149">
          <cell r="A5149" t="str">
            <v>M4216</v>
          </cell>
          <cell r="B5149" t="str">
            <v>Grapa Línea viva</v>
          </cell>
          <cell r="C5149" t="str">
            <v>u</v>
          </cell>
          <cell r="D5149">
            <v>12.12069</v>
          </cell>
          <cell r="E5149">
            <v>12.12</v>
          </cell>
          <cell r="F5149">
            <v>1</v>
          </cell>
          <cell r="G5149">
            <v>6.8999999999999997E-4</v>
          </cell>
          <cell r="H5149">
            <v>6.8999999999999997E-4</v>
          </cell>
          <cell r="I5149">
            <v>12</v>
          </cell>
          <cell r="J5149">
            <v>13.440000000000001</v>
          </cell>
          <cell r="K5149">
            <v>12</v>
          </cell>
        </row>
        <row r="5150">
          <cell r="A5150" t="str">
            <v>M4216.1</v>
          </cell>
          <cell r="B5150" t="str">
            <v>Refuerzo de malla de tierra incluye varilla y suelda</v>
          </cell>
          <cell r="C5150" t="str">
            <v>u</v>
          </cell>
          <cell r="D5150">
            <v>191.90069</v>
          </cell>
          <cell r="E5150">
            <v>191.9</v>
          </cell>
          <cell r="F5150">
            <v>1</v>
          </cell>
          <cell r="G5150">
            <v>6.8999999999999997E-4</v>
          </cell>
          <cell r="H5150">
            <v>6.8999999999999997E-4</v>
          </cell>
          <cell r="I5150">
            <v>190</v>
          </cell>
          <cell r="J5150">
            <v>212.8</v>
          </cell>
          <cell r="K5150">
            <v>190</v>
          </cell>
        </row>
        <row r="5151">
          <cell r="A5151" t="str">
            <v>M4217</v>
          </cell>
          <cell r="B5151" t="str">
            <v>Terminal encogible en frio unipolar 15 kV -# 2 AWG</v>
          </cell>
          <cell r="C5151" t="str">
            <v>u</v>
          </cell>
          <cell r="D5151">
            <v>95.950119999999998</v>
          </cell>
          <cell r="E5151">
            <v>95.95</v>
          </cell>
          <cell r="F5151">
            <v>1</v>
          </cell>
          <cell r="G5151">
            <v>1.2E-4</v>
          </cell>
          <cell r="H5151">
            <v>1.2E-4</v>
          </cell>
          <cell r="I5151">
            <v>95</v>
          </cell>
          <cell r="J5151">
            <v>106.4</v>
          </cell>
          <cell r="K5151">
            <v>95</v>
          </cell>
        </row>
        <row r="5152">
          <cell r="A5152" t="str">
            <v>M4218</v>
          </cell>
          <cell r="B5152" t="str">
            <v>Cable de cu apantallado # 2 15 kV</v>
          </cell>
          <cell r="C5152" t="str">
            <v>m</v>
          </cell>
          <cell r="D5152">
            <v>9.7031200000000002</v>
          </cell>
          <cell r="E5152">
            <v>9.7030700000000003</v>
          </cell>
          <cell r="F5152">
            <v>1</v>
          </cell>
          <cell r="G5152">
            <v>5.0000000000000002E-5</v>
          </cell>
          <cell r="H5152">
            <v>5.0000000000000002E-5</v>
          </cell>
          <cell r="I5152">
            <v>9.6069999999999993</v>
          </cell>
          <cell r="J5152">
            <v>10.759840000000001</v>
          </cell>
          <cell r="K5152">
            <v>9.6069999999999993</v>
          </cell>
        </row>
        <row r="5153">
          <cell r="A5153" t="str">
            <v>M4218.1</v>
          </cell>
          <cell r="B5153" t="str">
            <v>Cable de cu apantallado # 1/0 15 kV</v>
          </cell>
          <cell r="C5153" t="str">
            <v>m</v>
          </cell>
          <cell r="D5153">
            <v>17.52355</v>
          </cell>
          <cell r="E5153">
            <v>17.523499999999999</v>
          </cell>
          <cell r="F5153">
            <v>1</v>
          </cell>
          <cell r="G5153">
            <v>5.0000000000000002E-5</v>
          </cell>
          <cell r="H5153">
            <v>5.0000000000000002E-5</v>
          </cell>
          <cell r="I5153">
            <v>17.350000000000001</v>
          </cell>
          <cell r="J5153">
            <v>19.432000000000002</v>
          </cell>
          <cell r="K5153">
            <v>17.350000000000001</v>
          </cell>
        </row>
        <row r="5154">
          <cell r="A5154" t="str">
            <v>M4219</v>
          </cell>
          <cell r="B5154" t="str">
            <v xml:space="preserve">reversible 2" </v>
          </cell>
          <cell r="C5154" t="str">
            <v>u</v>
          </cell>
          <cell r="D5154">
            <v>15.15005</v>
          </cell>
          <cell r="E5154">
            <v>15.15</v>
          </cell>
          <cell r="F5154">
            <v>1</v>
          </cell>
          <cell r="G5154">
            <v>5.0000000000000002E-5</v>
          </cell>
          <cell r="H5154">
            <v>5.0000000000000002E-5</v>
          </cell>
          <cell r="I5154">
            <v>15</v>
          </cell>
          <cell r="J5154">
            <v>16.8</v>
          </cell>
          <cell r="K5154">
            <v>15</v>
          </cell>
        </row>
        <row r="5155">
          <cell r="A5155" t="str">
            <v>M4220</v>
          </cell>
          <cell r="B5155" t="str">
            <v>Tubería galv. EMT 1/2"x3m</v>
          </cell>
          <cell r="C5155" t="str">
            <v>u</v>
          </cell>
          <cell r="D5155">
            <v>4.0810899999999997</v>
          </cell>
          <cell r="E5155">
            <v>4.0804</v>
          </cell>
          <cell r="F5155">
            <v>1</v>
          </cell>
          <cell r="G5155">
            <v>6.8999999999999997E-4</v>
          </cell>
          <cell r="H5155">
            <v>6.8999999999999997E-4</v>
          </cell>
          <cell r="I5155">
            <v>4.04</v>
          </cell>
          <cell r="J5155">
            <v>4.5248000000000008</v>
          </cell>
          <cell r="K5155">
            <v>4.04</v>
          </cell>
        </row>
        <row r="5156">
          <cell r="A5156" t="str">
            <v>M4221</v>
          </cell>
          <cell r="B5156" t="str">
            <v>Tubería galv. EMT 3/4"X3m</v>
          </cell>
          <cell r="C5156" t="str">
            <v>u</v>
          </cell>
          <cell r="D5156">
            <v>6.2929899999999996</v>
          </cell>
          <cell r="E5156">
            <v>6.2923</v>
          </cell>
          <cell r="F5156">
            <v>1</v>
          </cell>
          <cell r="G5156">
            <v>6.8999999999999997E-4</v>
          </cell>
          <cell r="H5156">
            <v>6.8999999999999997E-4</v>
          </cell>
          <cell r="I5156">
            <v>6.23</v>
          </cell>
          <cell r="J5156">
            <v>6.9776000000000016</v>
          </cell>
          <cell r="K5156">
            <v>6.23</v>
          </cell>
        </row>
        <row r="5157">
          <cell r="A5157" t="str">
            <v>M4222</v>
          </cell>
          <cell r="B5157" t="str">
            <v>Tubería galv. EMT 1"x3m</v>
          </cell>
          <cell r="C5157" t="str">
            <v>u</v>
          </cell>
          <cell r="D5157">
            <v>9.2323199999999996</v>
          </cell>
          <cell r="E5157">
            <v>9.2314000000000007</v>
          </cell>
          <cell r="F5157">
            <v>1</v>
          </cell>
          <cell r="G5157">
            <v>9.2000000000000003E-4</v>
          </cell>
          <cell r="H5157">
            <v>9.2000000000000003E-4</v>
          </cell>
          <cell r="I5157">
            <v>9.14</v>
          </cell>
          <cell r="J5157">
            <v>10.236800000000002</v>
          </cell>
          <cell r="K5157">
            <v>9.14</v>
          </cell>
        </row>
        <row r="5158">
          <cell r="A5158" t="str">
            <v>M4223</v>
          </cell>
          <cell r="B5158" t="str">
            <v>Tubería galv. EMT 1  1/4" X 3m</v>
          </cell>
          <cell r="C5158" t="str">
            <v>u</v>
          </cell>
          <cell r="D5158">
            <v>13.312950000000001</v>
          </cell>
          <cell r="E5158">
            <v>13.3118</v>
          </cell>
          <cell r="F5158">
            <v>1</v>
          </cell>
          <cell r="G5158">
            <v>1.15E-3</v>
          </cell>
          <cell r="H5158">
            <v>1.15E-3</v>
          </cell>
          <cell r="I5158">
            <v>13.18</v>
          </cell>
          <cell r="J5158">
            <v>14.761600000000001</v>
          </cell>
          <cell r="K5158">
            <v>13.18</v>
          </cell>
        </row>
        <row r="5159">
          <cell r="A5159" t="str">
            <v>M4224</v>
          </cell>
          <cell r="B5159" t="str">
            <v>Tubería galv. EMT 1 1/2"x3m</v>
          </cell>
          <cell r="C5159" t="str">
            <v>u</v>
          </cell>
          <cell r="D5159">
            <v>15.82808</v>
          </cell>
          <cell r="E5159">
            <v>15.826700000000001</v>
          </cell>
          <cell r="F5159">
            <v>1</v>
          </cell>
          <cell r="G5159">
            <v>1.3799999999999999E-3</v>
          </cell>
          <cell r="H5159">
            <v>1.3799999999999999E-3</v>
          </cell>
          <cell r="I5159">
            <v>15.67</v>
          </cell>
          <cell r="J5159">
            <v>17.550400000000003</v>
          </cell>
          <cell r="K5159">
            <v>15.67</v>
          </cell>
        </row>
        <row r="5160">
          <cell r="A5160" t="str">
            <v>M4225</v>
          </cell>
          <cell r="B5160" t="str">
            <v>Tubería galv. EMT 2"x3m</v>
          </cell>
          <cell r="C5160" t="str">
            <v>u</v>
          </cell>
          <cell r="D5160">
            <v>22.989439999999998</v>
          </cell>
          <cell r="E5160">
            <v>22.9876</v>
          </cell>
          <cell r="F5160">
            <v>1</v>
          </cell>
          <cell r="G5160">
            <v>1.8400000000000001E-3</v>
          </cell>
          <cell r="H5160">
            <v>1.8400000000000001E-3</v>
          </cell>
          <cell r="I5160">
            <v>22.76</v>
          </cell>
          <cell r="J5160">
            <v>25.491200000000003</v>
          </cell>
          <cell r="K5160">
            <v>22.76</v>
          </cell>
        </row>
        <row r="5161">
          <cell r="A5161" t="str">
            <v>M4226</v>
          </cell>
          <cell r="B5161" t="str">
            <v>Tubería galv. EMT 2  1/2" X 3m</v>
          </cell>
          <cell r="C5161" t="str">
            <v>u</v>
          </cell>
          <cell r="D5161">
            <v>18.8186</v>
          </cell>
          <cell r="E5161">
            <v>18.816299999999998</v>
          </cell>
          <cell r="F5161">
            <v>1</v>
          </cell>
          <cell r="G5161">
            <v>2.3E-3</v>
          </cell>
          <cell r="H5161">
            <v>2.3E-3</v>
          </cell>
          <cell r="I5161">
            <v>18.63</v>
          </cell>
          <cell r="J5161">
            <v>20.865600000000001</v>
          </cell>
          <cell r="K5161">
            <v>18.63</v>
          </cell>
        </row>
        <row r="5162">
          <cell r="A5162" t="str">
            <v>M4227</v>
          </cell>
          <cell r="B5162" t="str">
            <v>Tubería galv. EMT 3" X 3m</v>
          </cell>
          <cell r="C5162" t="str">
            <v>u</v>
          </cell>
          <cell r="D5162">
            <v>32.827759999999998</v>
          </cell>
          <cell r="E5162">
            <v>32.825000000000003</v>
          </cell>
          <cell r="F5162">
            <v>1</v>
          </cell>
          <cell r="G5162">
            <v>2.7599999999999999E-3</v>
          </cell>
          <cell r="H5162">
            <v>2.7599999999999999E-3</v>
          </cell>
          <cell r="I5162">
            <v>32.5</v>
          </cell>
          <cell r="J5162">
            <v>36.400000000000006</v>
          </cell>
          <cell r="K5162">
            <v>32.5</v>
          </cell>
        </row>
        <row r="5163">
          <cell r="A5163" t="str">
            <v>M4228</v>
          </cell>
          <cell r="B5163" t="str">
            <v>Tubería galv. EMT 4" X 3m</v>
          </cell>
          <cell r="C5163" t="str">
            <v>u</v>
          </cell>
          <cell r="D5163">
            <v>64.517200000000003</v>
          </cell>
          <cell r="E5163">
            <v>64.513750000000002</v>
          </cell>
          <cell r="F5163">
            <v>1</v>
          </cell>
          <cell r="G5163">
            <v>3.4499999999999999E-3</v>
          </cell>
          <cell r="H5163">
            <v>3.4499999999999999E-3</v>
          </cell>
          <cell r="I5163">
            <v>63.875</v>
          </cell>
          <cell r="J5163">
            <v>71.540000000000006</v>
          </cell>
          <cell r="K5163">
            <v>63.875</v>
          </cell>
        </row>
        <row r="5164">
          <cell r="A5164" t="str">
            <v>M4229</v>
          </cell>
          <cell r="B5164" t="str">
            <v>Tablero metálico autosoportante, perfil de 2mm puertas de tol 1,4 mm dimensión aprox.120x80x60 cm</v>
          </cell>
          <cell r="C5164" t="str">
            <v>u</v>
          </cell>
          <cell r="D5164">
            <v>353.50344999999999</v>
          </cell>
          <cell r="E5164">
            <v>353.5</v>
          </cell>
          <cell r="F5164">
            <v>1</v>
          </cell>
          <cell r="G5164">
            <v>3.4499999999999999E-3</v>
          </cell>
          <cell r="H5164">
            <v>3.4499999999999999E-3</v>
          </cell>
          <cell r="I5164">
            <v>350</v>
          </cell>
          <cell r="J5164">
            <v>392.00000000000006</v>
          </cell>
          <cell r="K5164">
            <v>350</v>
          </cell>
        </row>
        <row r="5165">
          <cell r="A5165" t="str">
            <v>M4229.1</v>
          </cell>
          <cell r="B5165" t="str">
            <v>Tablero metálico autosoportante, perfil de 2mm puertas de tol 1,4 mm dimensión aprox.80x80x60 cm</v>
          </cell>
          <cell r="C5165" t="str">
            <v>u</v>
          </cell>
          <cell r="D5165">
            <v>252.50344999999999</v>
          </cell>
          <cell r="E5165">
            <v>252.5</v>
          </cell>
          <cell r="F5165">
            <v>1</v>
          </cell>
          <cell r="G5165">
            <v>3.4499999999999999E-3</v>
          </cell>
          <cell r="H5165">
            <v>3.4499999999999999E-3</v>
          </cell>
          <cell r="I5165">
            <v>250</v>
          </cell>
          <cell r="J5165">
            <v>280</v>
          </cell>
          <cell r="K5165">
            <v>250</v>
          </cell>
        </row>
        <row r="5166">
          <cell r="A5166" t="str">
            <v>M4230</v>
          </cell>
          <cell r="B5166" t="str">
            <v>Barras de cobre de 1 1/2" x 1/4" 550 A</v>
          </cell>
          <cell r="C5166" t="str">
            <v>m</v>
          </cell>
          <cell r="D5166">
            <v>58.785449999999997</v>
          </cell>
          <cell r="E5166">
            <v>58.781999999999996</v>
          </cell>
          <cell r="F5166">
            <v>1</v>
          </cell>
          <cell r="G5166">
            <v>3.4499999999999999E-3</v>
          </cell>
          <cell r="H5166">
            <v>3.4499999999999999E-3</v>
          </cell>
          <cell r="I5166">
            <v>58.2</v>
          </cell>
          <cell r="J5166">
            <v>65.184000000000012</v>
          </cell>
          <cell r="K5166">
            <v>58.2</v>
          </cell>
        </row>
        <row r="5167">
          <cell r="A5167" t="str">
            <v>M4231</v>
          </cell>
          <cell r="B5167" t="str">
            <v>Material sintetico Sport Tech System(base Cushion)</v>
          </cell>
          <cell r="C5167" t="str">
            <v>m2</v>
          </cell>
          <cell r="D5167">
            <v>28.280460000000001</v>
          </cell>
          <cell r="E5167">
            <v>28.28</v>
          </cell>
          <cell r="F5167">
            <v>1</v>
          </cell>
          <cell r="G5167">
            <v>4.6000000000000001E-4</v>
          </cell>
          <cell r="H5167">
            <v>4.6000000000000001E-4</v>
          </cell>
          <cell r="I5167">
            <v>28</v>
          </cell>
          <cell r="J5167">
            <v>31.360000000000003</v>
          </cell>
          <cell r="K5167">
            <v>28</v>
          </cell>
        </row>
        <row r="5168">
          <cell r="A5168" t="str">
            <v>M4232</v>
          </cell>
          <cell r="B5168" t="str">
            <v>Pegamento (mezcla 1+mezcla 2)</v>
          </cell>
          <cell r="C5168" t="str">
            <v>gal</v>
          </cell>
          <cell r="D5168">
            <v>108.21232000000001</v>
          </cell>
          <cell r="E5168">
            <v>108.2114</v>
          </cell>
          <cell r="F5168">
            <v>1</v>
          </cell>
          <cell r="G5168">
            <v>9.2000000000000003E-4</v>
          </cell>
          <cell r="H5168">
            <v>9.2000000000000003E-4</v>
          </cell>
          <cell r="I5168">
            <v>107.14</v>
          </cell>
          <cell r="J5168">
            <v>119.99680000000001</v>
          </cell>
          <cell r="K5168">
            <v>107.14</v>
          </cell>
        </row>
        <row r="5169">
          <cell r="A5169" t="str">
            <v>M4233</v>
          </cell>
          <cell r="B5169" t="str">
            <v>Soldadura de estaño 95-5</v>
          </cell>
          <cell r="C5169" t="str">
            <v>Kg</v>
          </cell>
          <cell r="D5169">
            <v>20.200230000000001</v>
          </cell>
          <cell r="E5169">
            <v>20.2</v>
          </cell>
          <cell r="F5169">
            <v>1</v>
          </cell>
          <cell r="G5169">
            <v>2.3000000000000001E-4</v>
          </cell>
          <cell r="H5169">
            <v>2.3000000000000001E-4</v>
          </cell>
          <cell r="I5169">
            <v>20</v>
          </cell>
          <cell r="J5169">
            <v>22.400000000000002</v>
          </cell>
          <cell r="K5169">
            <v>20</v>
          </cell>
        </row>
        <row r="5170">
          <cell r="A5170" t="str">
            <v>M4234</v>
          </cell>
          <cell r="B5170" t="str">
            <v>Union de cobre 1 1/2"</v>
          </cell>
          <cell r="C5170" t="str">
            <v>u</v>
          </cell>
          <cell r="D5170">
            <v>2.04732</v>
          </cell>
          <cell r="E5170">
            <v>2.0472700000000001</v>
          </cell>
          <cell r="F5170">
            <v>1</v>
          </cell>
          <cell r="G5170">
            <v>5.0000000000000002E-5</v>
          </cell>
          <cell r="H5170">
            <v>5.0000000000000002E-5</v>
          </cell>
          <cell r="I5170">
            <v>2.0270000000000001</v>
          </cell>
          <cell r="J5170">
            <v>2.2702400000000003</v>
          </cell>
          <cell r="K5170">
            <v>2.0270000000000001</v>
          </cell>
        </row>
        <row r="5171">
          <cell r="A5171" t="str">
            <v>M4235</v>
          </cell>
          <cell r="B5171" t="str">
            <v>Union de cobre 2 1/2"</v>
          </cell>
          <cell r="C5171" t="str">
            <v>u</v>
          </cell>
          <cell r="D5171">
            <v>19.442550000000001</v>
          </cell>
          <cell r="E5171">
            <v>19.442499999999999</v>
          </cell>
          <cell r="F5171">
            <v>1</v>
          </cell>
          <cell r="G5171">
            <v>5.0000000000000002E-5</v>
          </cell>
          <cell r="H5171">
            <v>5.0000000000000002E-5</v>
          </cell>
          <cell r="I5171">
            <v>19.25</v>
          </cell>
          <cell r="J5171">
            <v>21.560000000000002</v>
          </cell>
          <cell r="K5171">
            <v>19.25</v>
          </cell>
        </row>
        <row r="5172">
          <cell r="A5172" t="str">
            <v>M4236</v>
          </cell>
          <cell r="B5172" t="str">
            <v>Union de cobre 2"</v>
          </cell>
          <cell r="C5172" t="str">
            <v>u</v>
          </cell>
          <cell r="D5172">
            <v>14.32185</v>
          </cell>
          <cell r="E5172">
            <v>14.3218</v>
          </cell>
          <cell r="F5172">
            <v>1</v>
          </cell>
          <cell r="G5172">
            <v>5.0000000000000002E-5</v>
          </cell>
          <cell r="H5172">
            <v>5.0000000000000002E-5</v>
          </cell>
          <cell r="I5172">
            <v>14.18</v>
          </cell>
          <cell r="J5172">
            <v>15.881600000000001</v>
          </cell>
          <cell r="K5172">
            <v>14.18</v>
          </cell>
        </row>
        <row r="5173">
          <cell r="A5173" t="str">
            <v>M4237</v>
          </cell>
          <cell r="B5173" t="str">
            <v>Union de cobre 3"</v>
          </cell>
          <cell r="C5173" t="str">
            <v>u</v>
          </cell>
          <cell r="D5173">
            <v>9.6758500000000005</v>
          </cell>
          <cell r="E5173">
            <v>9.6758000000000006</v>
          </cell>
          <cell r="F5173">
            <v>1</v>
          </cell>
          <cell r="G5173">
            <v>5.0000000000000002E-5</v>
          </cell>
          <cell r="H5173">
            <v>5.0000000000000002E-5</v>
          </cell>
          <cell r="I5173">
            <v>9.58</v>
          </cell>
          <cell r="J5173">
            <v>10.729600000000001</v>
          </cell>
          <cell r="K5173">
            <v>9.58</v>
          </cell>
        </row>
        <row r="5174">
          <cell r="A5174" t="str">
            <v>M4238</v>
          </cell>
          <cell r="B5174" t="str">
            <v>Union de cobre 4"</v>
          </cell>
          <cell r="C5174" t="str">
            <v>u</v>
          </cell>
          <cell r="D5174">
            <v>9.6758500000000005</v>
          </cell>
          <cell r="E5174">
            <v>9.6758000000000006</v>
          </cell>
          <cell r="F5174">
            <v>1</v>
          </cell>
          <cell r="G5174">
            <v>5.0000000000000002E-5</v>
          </cell>
          <cell r="H5174">
            <v>5.0000000000000002E-5</v>
          </cell>
          <cell r="I5174">
            <v>9.58</v>
          </cell>
          <cell r="J5174">
            <v>10.729600000000001</v>
          </cell>
          <cell r="K5174">
            <v>9.58</v>
          </cell>
        </row>
        <row r="5175">
          <cell r="A5175" t="str">
            <v>M4239</v>
          </cell>
          <cell r="B5175" t="str">
            <v>Tubo 3” x 6 Tipo L CU</v>
          </cell>
          <cell r="C5175" t="str">
            <v>m</v>
          </cell>
          <cell r="D5175">
            <v>87.175479999999993</v>
          </cell>
          <cell r="E5175">
            <v>87.174790000000002</v>
          </cell>
          <cell r="F5175">
            <v>1</v>
          </cell>
          <cell r="G5175">
            <v>6.8999999999999997E-4</v>
          </cell>
          <cell r="H5175">
            <v>6.8999999999999997E-4</v>
          </cell>
          <cell r="I5175">
            <v>86.311670000000007</v>
          </cell>
          <cell r="J5175">
            <v>580.01440000000002</v>
          </cell>
          <cell r="K5175">
            <v>517.87</v>
          </cell>
        </row>
        <row r="5176">
          <cell r="A5176" t="str">
            <v>M4240</v>
          </cell>
          <cell r="B5176" t="str">
            <v>CODO LR  E-UZ    90° X 50mm</v>
          </cell>
          <cell r="C5176" t="str">
            <v>u</v>
          </cell>
          <cell r="D5176">
            <v>4.1613199999999999</v>
          </cell>
          <cell r="E5176">
            <v>4.1612</v>
          </cell>
          <cell r="F5176">
            <v>1</v>
          </cell>
          <cell r="G5176">
            <v>1.2E-4</v>
          </cell>
          <cell r="H5176">
            <v>1.2E-4</v>
          </cell>
          <cell r="I5176">
            <v>4.12</v>
          </cell>
          <cell r="J5176">
            <v>4.6144000000000007</v>
          </cell>
          <cell r="K5176">
            <v>4.12</v>
          </cell>
        </row>
        <row r="5177">
          <cell r="A5177" t="str">
            <v>M4241</v>
          </cell>
          <cell r="B5177" t="str">
            <v>CODO LR  E-UZ    90° X 63mm</v>
          </cell>
          <cell r="C5177" t="str">
            <v>u</v>
          </cell>
          <cell r="D5177">
            <v>4.6259199999999998</v>
          </cell>
          <cell r="E5177">
            <v>4.6257999999999999</v>
          </cell>
          <cell r="F5177">
            <v>1</v>
          </cell>
          <cell r="G5177">
            <v>1.2E-4</v>
          </cell>
          <cell r="H5177">
            <v>1.2E-4</v>
          </cell>
          <cell r="I5177">
            <v>4.58</v>
          </cell>
          <cell r="J5177">
            <v>5.1296000000000008</v>
          </cell>
          <cell r="K5177">
            <v>4.58</v>
          </cell>
        </row>
        <row r="5178">
          <cell r="A5178" t="str">
            <v>M4242</v>
          </cell>
          <cell r="B5178" t="str">
            <v>CODO LR  E-UZ    90° X 75mm</v>
          </cell>
          <cell r="C5178" t="str">
            <v>u</v>
          </cell>
          <cell r="D5178">
            <v>5.9591200000000004</v>
          </cell>
          <cell r="E5178">
            <v>5.9589999999999996</v>
          </cell>
          <cell r="F5178">
            <v>1</v>
          </cell>
          <cell r="G5178">
            <v>1.2E-4</v>
          </cell>
          <cell r="H5178">
            <v>1.2E-4</v>
          </cell>
          <cell r="I5178">
            <v>5.9</v>
          </cell>
          <cell r="J5178">
            <v>6.6080000000000014</v>
          </cell>
          <cell r="K5178">
            <v>5.9</v>
          </cell>
        </row>
        <row r="5179">
          <cell r="A5179" t="str">
            <v>M4243</v>
          </cell>
          <cell r="B5179" t="str">
            <v>CODO LR  E-UZ    90° X 90mm</v>
          </cell>
          <cell r="C5179" t="str">
            <v>u</v>
          </cell>
          <cell r="D5179">
            <v>8.5043199999999999</v>
          </cell>
          <cell r="E5179">
            <v>8.5042000000000009</v>
          </cell>
          <cell r="F5179">
            <v>1</v>
          </cell>
          <cell r="G5179">
            <v>1.2E-4</v>
          </cell>
          <cell r="H5179">
            <v>1.2E-4</v>
          </cell>
          <cell r="I5179">
            <v>8.42</v>
          </cell>
          <cell r="J5179">
            <v>9.4304000000000006</v>
          </cell>
          <cell r="K5179">
            <v>8.42</v>
          </cell>
        </row>
        <row r="5180">
          <cell r="A5180" t="str">
            <v>M4244</v>
          </cell>
          <cell r="B5180" t="str">
            <v>CODO LR  E-UZ    90° X 110mm</v>
          </cell>
          <cell r="C5180" t="str">
            <v>u</v>
          </cell>
          <cell r="D5180">
            <v>12.28172</v>
          </cell>
          <cell r="E5180">
            <v>12.281599999999999</v>
          </cell>
          <cell r="F5180">
            <v>1</v>
          </cell>
          <cell r="G5180">
            <v>1.2E-4</v>
          </cell>
          <cell r="H5180">
            <v>1.2E-4</v>
          </cell>
          <cell r="I5180">
            <v>12.16</v>
          </cell>
          <cell r="J5180">
            <v>13.619200000000001</v>
          </cell>
          <cell r="K5180">
            <v>12.16</v>
          </cell>
        </row>
        <row r="5181">
          <cell r="A5181" t="str">
            <v>M4245</v>
          </cell>
          <cell r="B5181" t="str">
            <v>CODO LR  E-UZ    90° X 160mm</v>
          </cell>
          <cell r="C5181" t="str">
            <v>u</v>
          </cell>
          <cell r="D5181">
            <v>35.956180000000003</v>
          </cell>
          <cell r="E5181">
            <v>35.956000000000003</v>
          </cell>
          <cell r="F5181">
            <v>1</v>
          </cell>
          <cell r="G5181">
            <v>1.8000000000000001E-4</v>
          </cell>
          <cell r="H5181">
            <v>1.8000000000000001E-4</v>
          </cell>
          <cell r="I5181">
            <v>35.6</v>
          </cell>
          <cell r="J5181">
            <v>39.872000000000007</v>
          </cell>
          <cell r="K5181">
            <v>35.6</v>
          </cell>
        </row>
        <row r="5182">
          <cell r="A5182" t="str">
            <v>M4246</v>
          </cell>
          <cell r="B5182" t="str">
            <v>CODO LR  E-UZ    90° X 200mm</v>
          </cell>
          <cell r="C5182" t="str">
            <v>u</v>
          </cell>
          <cell r="D5182">
            <v>82.820179999999993</v>
          </cell>
          <cell r="E5182">
            <v>82.82</v>
          </cell>
          <cell r="F5182">
            <v>1</v>
          </cell>
          <cell r="G5182">
            <v>1.8000000000000001E-4</v>
          </cell>
          <cell r="H5182">
            <v>1.8000000000000001E-4</v>
          </cell>
          <cell r="I5182">
            <v>82</v>
          </cell>
          <cell r="J5182">
            <v>91.84</v>
          </cell>
          <cell r="K5182">
            <v>82</v>
          </cell>
        </row>
        <row r="5183">
          <cell r="A5183" t="str">
            <v>M4247</v>
          </cell>
          <cell r="B5183" t="str">
            <v>CODO LR  E-UZ    90° X 250mm</v>
          </cell>
          <cell r="C5183" t="str">
            <v>u</v>
          </cell>
          <cell r="D5183">
            <v>191.39518000000001</v>
          </cell>
          <cell r="E5183">
            <v>191.39500000000001</v>
          </cell>
          <cell r="F5183">
            <v>1</v>
          </cell>
          <cell r="G5183">
            <v>1.8000000000000001E-4</v>
          </cell>
          <cell r="H5183">
            <v>1.8000000000000001E-4</v>
          </cell>
          <cell r="I5183">
            <v>189.5</v>
          </cell>
          <cell r="J5183">
            <v>212.24</v>
          </cell>
          <cell r="K5183">
            <v>189.5</v>
          </cell>
        </row>
        <row r="5184">
          <cell r="A5184" t="str">
            <v>M4248</v>
          </cell>
          <cell r="B5184" t="str">
            <v>CODO LR  E-UZ    90° X 315mm</v>
          </cell>
          <cell r="C5184" t="str">
            <v>u</v>
          </cell>
          <cell r="D5184">
            <v>313.10023000000001</v>
          </cell>
          <cell r="E5184">
            <v>313.10000000000002</v>
          </cell>
          <cell r="F5184">
            <v>1</v>
          </cell>
          <cell r="G5184">
            <v>2.3000000000000001E-4</v>
          </cell>
          <cell r="H5184">
            <v>2.3000000000000001E-4</v>
          </cell>
          <cell r="I5184">
            <v>310</v>
          </cell>
          <cell r="J5184">
            <v>347.20000000000005</v>
          </cell>
          <cell r="K5184">
            <v>310</v>
          </cell>
        </row>
        <row r="5185">
          <cell r="A5185" t="str">
            <v>M4249</v>
          </cell>
          <cell r="B5185" t="str">
            <v>CODO LR  E-UZ    90° X 355mm</v>
          </cell>
          <cell r="C5185" t="str">
            <v>u</v>
          </cell>
          <cell r="D5185">
            <v>595.41543000000001</v>
          </cell>
          <cell r="E5185">
            <v>595.41520000000003</v>
          </cell>
          <cell r="F5185">
            <v>1</v>
          </cell>
          <cell r="G5185">
            <v>2.3000000000000001E-4</v>
          </cell>
          <cell r="H5185">
            <v>2.3000000000000001E-4</v>
          </cell>
          <cell r="I5185">
            <v>589.52</v>
          </cell>
          <cell r="J5185">
            <v>660.26240000000007</v>
          </cell>
          <cell r="K5185">
            <v>589.52</v>
          </cell>
        </row>
        <row r="5186">
          <cell r="A5186" t="str">
            <v>M4250</v>
          </cell>
          <cell r="B5186" t="str">
            <v>CODO LR  E-UZ    90° X 400mm</v>
          </cell>
          <cell r="C5186" t="str">
            <v>u</v>
          </cell>
          <cell r="D5186">
            <v>770.84232999999995</v>
          </cell>
          <cell r="E5186">
            <v>770.84209999999996</v>
          </cell>
          <cell r="F5186">
            <v>1</v>
          </cell>
          <cell r="G5186">
            <v>2.3000000000000001E-4</v>
          </cell>
          <cell r="H5186">
            <v>2.3000000000000001E-4</v>
          </cell>
          <cell r="I5186">
            <v>763.21</v>
          </cell>
          <cell r="J5186">
            <v>854.79520000000014</v>
          </cell>
          <cell r="K5186">
            <v>763.21</v>
          </cell>
        </row>
        <row r="5187">
          <cell r="A5187" t="str">
            <v>M4250,1</v>
          </cell>
          <cell r="B5187" t="str">
            <v>TUB u-PVC EC   25mm X 6m 1,60MPa(232psi)</v>
          </cell>
          <cell r="C5187" t="str">
            <v>m</v>
          </cell>
          <cell r="D5187">
            <v>4.3430099999999996</v>
          </cell>
          <cell r="E5187">
            <v>4.343</v>
          </cell>
          <cell r="F5187">
            <v>1</v>
          </cell>
          <cell r="G5187">
            <v>1.0000000000000001E-5</v>
          </cell>
          <cell r="H5187">
            <v>1.0000000000000001E-5</v>
          </cell>
          <cell r="I5187">
            <v>4.3</v>
          </cell>
          <cell r="J5187">
            <v>4.8159999999999998</v>
          </cell>
          <cell r="K5187">
            <v>4.3</v>
          </cell>
        </row>
        <row r="5188">
          <cell r="A5188" t="str">
            <v>M4251</v>
          </cell>
          <cell r="B5188" t="str">
            <v>TUB u-PVC UZ   50mm X 6m 0,80MPa(116psi)</v>
          </cell>
          <cell r="C5188" t="str">
            <v>m</v>
          </cell>
          <cell r="D5188">
            <v>1.90239</v>
          </cell>
          <cell r="E5188">
            <v>1.9021600000000001</v>
          </cell>
          <cell r="F5188">
            <v>1</v>
          </cell>
          <cell r="G5188">
            <v>2.3000000000000001E-4</v>
          </cell>
          <cell r="H5188">
            <v>2.3000000000000001E-4</v>
          </cell>
          <cell r="I5188">
            <v>1.8833299999999999</v>
          </cell>
          <cell r="J5188">
            <v>12.656000000000002</v>
          </cell>
          <cell r="K5188">
            <v>11.3</v>
          </cell>
        </row>
        <row r="5189">
          <cell r="A5189" t="str">
            <v>M4252</v>
          </cell>
          <cell r="B5189" t="str">
            <v>TUB u-PVC UZ   50mm X 6m 1,00Mpa(145psi)</v>
          </cell>
          <cell r="C5189" t="str">
            <v>m</v>
          </cell>
          <cell r="D5189">
            <v>2.1885699999999999</v>
          </cell>
          <cell r="E5189">
            <v>2.1883400000000002</v>
          </cell>
          <cell r="F5189">
            <v>1</v>
          </cell>
          <cell r="G5189">
            <v>2.3000000000000001E-4</v>
          </cell>
          <cell r="H5189">
            <v>2.3000000000000001E-4</v>
          </cell>
          <cell r="I5189">
            <v>2.1666699999999999</v>
          </cell>
          <cell r="J5189">
            <v>14.560000000000002</v>
          </cell>
          <cell r="K5189">
            <v>13</v>
          </cell>
        </row>
        <row r="5190">
          <cell r="A5190" t="str">
            <v>M4253</v>
          </cell>
          <cell r="B5190" t="str">
            <v>TUB u-PVC UZ   50mm X 6m 1,25MPa(181psi)</v>
          </cell>
          <cell r="C5190" t="str">
            <v>m</v>
          </cell>
          <cell r="D5190">
            <v>2.8955700000000002</v>
          </cell>
          <cell r="E5190">
            <v>2.89534</v>
          </cell>
          <cell r="F5190">
            <v>1</v>
          </cell>
          <cell r="G5190">
            <v>2.3000000000000001E-4</v>
          </cell>
          <cell r="H5190">
            <v>2.3000000000000001E-4</v>
          </cell>
          <cell r="I5190">
            <v>2.8666700000000001</v>
          </cell>
          <cell r="J5190">
            <v>19.263999999999999</v>
          </cell>
          <cell r="K5190">
            <v>17.2</v>
          </cell>
        </row>
        <row r="5191">
          <cell r="A5191" t="str">
            <v>M4254</v>
          </cell>
          <cell r="B5191" t="str">
            <v>TUB u-PVC UZ   63mm X 6m 0,80MPa(116psi)</v>
          </cell>
          <cell r="C5191" t="str">
            <v>m</v>
          </cell>
          <cell r="D5191">
            <v>2.77773</v>
          </cell>
          <cell r="E5191">
            <v>2.7774999999999999</v>
          </cell>
          <cell r="F5191">
            <v>1</v>
          </cell>
          <cell r="G5191">
            <v>2.3000000000000001E-4</v>
          </cell>
          <cell r="H5191">
            <v>2.3000000000000001E-4</v>
          </cell>
          <cell r="I5191">
            <v>2.75</v>
          </cell>
          <cell r="J5191">
            <v>18.48</v>
          </cell>
          <cell r="K5191">
            <v>16.5</v>
          </cell>
        </row>
        <row r="5192">
          <cell r="A5192" t="str">
            <v>M4255</v>
          </cell>
          <cell r="B5192" t="str">
            <v>TUB u-PVC UZ   63mm X 6m 1,00MPa(145psi)</v>
          </cell>
          <cell r="C5192" t="str">
            <v>m</v>
          </cell>
          <cell r="D5192">
            <v>3.1817299999999999</v>
          </cell>
          <cell r="E5192">
            <v>3.1815000000000002</v>
          </cell>
          <cell r="F5192">
            <v>1</v>
          </cell>
          <cell r="G5192">
            <v>2.3000000000000001E-4</v>
          </cell>
          <cell r="H5192">
            <v>2.3000000000000001E-4</v>
          </cell>
          <cell r="I5192">
            <v>3.15</v>
          </cell>
          <cell r="J5192">
            <v>21.167999999999999</v>
          </cell>
          <cell r="K5192">
            <v>18.899999999999999</v>
          </cell>
        </row>
        <row r="5193">
          <cell r="A5193" t="str">
            <v>M4256</v>
          </cell>
          <cell r="B5193" t="str">
            <v>TUB u-PVC UZ   63mm X 6m 1,25MPa(181psi)</v>
          </cell>
          <cell r="C5193" t="str">
            <v>m</v>
          </cell>
          <cell r="D5193">
            <v>3.8718900000000001</v>
          </cell>
          <cell r="E5193">
            <v>3.8716599999999999</v>
          </cell>
          <cell r="F5193">
            <v>1</v>
          </cell>
          <cell r="G5193">
            <v>2.3000000000000001E-4</v>
          </cell>
          <cell r="H5193">
            <v>2.3000000000000001E-4</v>
          </cell>
          <cell r="I5193">
            <v>3.8333300000000001</v>
          </cell>
          <cell r="J5193">
            <v>25.76</v>
          </cell>
          <cell r="K5193">
            <v>23</v>
          </cell>
        </row>
        <row r="5194">
          <cell r="A5194" t="str">
            <v>M4257</v>
          </cell>
          <cell r="B5194" t="str">
            <v>TUB u-PVC UZ   63mm X 6m 1,60MPa(232psi)</v>
          </cell>
          <cell r="C5194" t="str">
            <v>m</v>
          </cell>
          <cell r="D5194">
            <v>4.12439</v>
          </cell>
          <cell r="E5194">
            <v>4.1241599999999998</v>
          </cell>
          <cell r="F5194">
            <v>1</v>
          </cell>
          <cell r="G5194">
            <v>2.3000000000000001E-4</v>
          </cell>
          <cell r="H5194">
            <v>2.3000000000000001E-4</v>
          </cell>
          <cell r="I5194">
            <v>4.0833300000000001</v>
          </cell>
          <cell r="J5194">
            <v>27.44</v>
          </cell>
          <cell r="K5194">
            <v>24.5</v>
          </cell>
        </row>
        <row r="5195">
          <cell r="A5195" t="str">
            <v>M4257.1</v>
          </cell>
          <cell r="B5195" t="str">
            <v xml:space="preserve">TEE u-PVC UZ   63mm </v>
          </cell>
          <cell r="C5195" t="str">
            <v>m</v>
          </cell>
          <cell r="D5195">
            <v>30.300139999999999</v>
          </cell>
          <cell r="E5195">
            <v>30.3</v>
          </cell>
          <cell r="F5195">
            <v>1</v>
          </cell>
          <cell r="G5195">
            <v>1.3999999999999999E-4</v>
          </cell>
          <cell r="H5195">
            <v>1.3999999999999999E-4</v>
          </cell>
          <cell r="I5195">
            <v>30</v>
          </cell>
          <cell r="J5195">
            <v>33.6</v>
          </cell>
          <cell r="K5195">
            <v>30</v>
          </cell>
        </row>
        <row r="5196">
          <cell r="A5196" t="str">
            <v>M4258</v>
          </cell>
          <cell r="B5196" t="str">
            <v>TUB u-PVC UZ   75mm X 6m 0,63MPa(  91psi)</v>
          </cell>
          <cell r="C5196" t="str">
            <v>m</v>
          </cell>
          <cell r="D5196">
            <v>2.9460700000000002</v>
          </cell>
          <cell r="E5196">
            <v>2.94584</v>
          </cell>
          <cell r="F5196">
            <v>1</v>
          </cell>
          <cell r="G5196">
            <v>2.3000000000000001E-4</v>
          </cell>
          <cell r="H5196">
            <v>2.3000000000000001E-4</v>
          </cell>
          <cell r="I5196">
            <v>2.9166699999999999</v>
          </cell>
          <cell r="J5196">
            <v>19.600000000000001</v>
          </cell>
          <cell r="K5196">
            <v>17.5</v>
          </cell>
        </row>
        <row r="5197">
          <cell r="A5197" t="str">
            <v>M4259</v>
          </cell>
          <cell r="B5197" t="str">
            <v>TUB u-PVC UZ   75mm X 6m 0,80MPa(116psi)</v>
          </cell>
          <cell r="C5197" t="str">
            <v>m</v>
          </cell>
          <cell r="D5197">
            <v>3.6867299999999998</v>
          </cell>
          <cell r="E5197">
            <v>3.6865000000000001</v>
          </cell>
          <cell r="F5197">
            <v>1</v>
          </cell>
          <cell r="G5197">
            <v>2.3000000000000001E-4</v>
          </cell>
          <cell r="H5197">
            <v>2.3000000000000001E-4</v>
          </cell>
          <cell r="I5197">
            <v>3.65</v>
          </cell>
          <cell r="J5197">
            <v>24.528000000000002</v>
          </cell>
          <cell r="K5197">
            <v>21.9</v>
          </cell>
        </row>
        <row r="5198">
          <cell r="A5198" t="str">
            <v>M4260</v>
          </cell>
          <cell r="B5198" t="str">
            <v>TUB u-PVC UZ   75mm X 6m 1,00Mpa(145psi)</v>
          </cell>
          <cell r="C5198" t="str">
            <v>m</v>
          </cell>
          <cell r="D5198">
            <v>4.5283899999999999</v>
          </cell>
          <cell r="E5198">
            <v>4.5281599999999997</v>
          </cell>
          <cell r="F5198">
            <v>1</v>
          </cell>
          <cell r="G5198">
            <v>2.3000000000000001E-4</v>
          </cell>
          <cell r="H5198">
            <v>2.3000000000000001E-4</v>
          </cell>
          <cell r="I5198">
            <v>4.4833299999999996</v>
          </cell>
          <cell r="J5198">
            <v>30.128</v>
          </cell>
          <cell r="K5198">
            <v>26.9</v>
          </cell>
        </row>
        <row r="5199">
          <cell r="A5199" t="str">
            <v>M4261</v>
          </cell>
          <cell r="B5199" t="str">
            <v>TUB u-PVC UZ   75mm X 6m 1,25MPa(181psi)</v>
          </cell>
          <cell r="C5199" t="str">
            <v>m</v>
          </cell>
          <cell r="D5199">
            <v>5.7235699999999996</v>
          </cell>
          <cell r="E5199">
            <v>5.7233400000000003</v>
          </cell>
          <cell r="F5199">
            <v>1</v>
          </cell>
          <cell r="G5199">
            <v>2.3000000000000001E-4</v>
          </cell>
          <cell r="H5199">
            <v>2.3000000000000001E-4</v>
          </cell>
          <cell r="I5199">
            <v>5.6666699999999999</v>
          </cell>
          <cell r="J5199">
            <v>38.080000000000005</v>
          </cell>
          <cell r="K5199">
            <v>34</v>
          </cell>
        </row>
        <row r="5200">
          <cell r="A5200" t="str">
            <v>M4262</v>
          </cell>
          <cell r="B5200" t="str">
            <v>TUB u-PVC UZ   90mm X 6m 0,63MPa(  91psi)</v>
          </cell>
          <cell r="C5200" t="str">
            <v>m</v>
          </cell>
          <cell r="D5200">
            <v>4.0402300000000002</v>
          </cell>
          <cell r="E5200">
            <v>4.04</v>
          </cell>
          <cell r="F5200">
            <v>1</v>
          </cell>
          <cell r="G5200">
            <v>2.3000000000000001E-4</v>
          </cell>
          <cell r="H5200">
            <v>2.3000000000000001E-4</v>
          </cell>
          <cell r="I5200">
            <v>4</v>
          </cell>
          <cell r="J5200">
            <v>26.880000000000003</v>
          </cell>
          <cell r="K5200">
            <v>24</v>
          </cell>
        </row>
        <row r="5201">
          <cell r="A5201" t="str">
            <v>M4263</v>
          </cell>
          <cell r="B5201" t="str">
            <v>TUB u-PVC UZ   90mm X 6m 0,80MPa(116psi)</v>
          </cell>
          <cell r="C5201" t="str">
            <v>m</v>
          </cell>
          <cell r="D5201">
            <v>4.8987299999999996</v>
          </cell>
          <cell r="E5201">
            <v>4.8985000000000003</v>
          </cell>
          <cell r="F5201">
            <v>1</v>
          </cell>
          <cell r="G5201">
            <v>2.3000000000000001E-4</v>
          </cell>
          <cell r="H5201">
            <v>2.3000000000000001E-4</v>
          </cell>
          <cell r="I5201">
            <v>4.8499999999999996</v>
          </cell>
          <cell r="J5201">
            <v>32.592000000000006</v>
          </cell>
          <cell r="K5201">
            <v>29.1</v>
          </cell>
        </row>
        <row r="5202">
          <cell r="A5202" t="str">
            <v>M4264</v>
          </cell>
          <cell r="B5202" t="str">
            <v>TUB u-PVC UZ   90mm X 6m 1,00Mpa(145psi)</v>
          </cell>
          <cell r="C5202" t="str">
            <v>m</v>
          </cell>
          <cell r="D5202">
            <v>6.2285700000000004</v>
          </cell>
          <cell r="E5202">
            <v>6.2283400000000002</v>
          </cell>
          <cell r="F5202">
            <v>1</v>
          </cell>
          <cell r="G5202">
            <v>2.3000000000000001E-4</v>
          </cell>
          <cell r="H5202">
            <v>2.3000000000000001E-4</v>
          </cell>
          <cell r="I5202">
            <v>6.1666699999999999</v>
          </cell>
          <cell r="J5202">
            <v>41.440000000000005</v>
          </cell>
          <cell r="K5202">
            <v>37</v>
          </cell>
        </row>
        <row r="5203">
          <cell r="A5203" t="str">
            <v>M4265</v>
          </cell>
          <cell r="B5203" t="str">
            <v>TUB u-PVC UZ   90mm X 6m 1,25MPa(181psi)</v>
          </cell>
          <cell r="C5203" t="str">
            <v>m</v>
          </cell>
          <cell r="D5203">
            <v>7.32273</v>
          </cell>
          <cell r="E5203">
            <v>7.3224999999999998</v>
          </cell>
          <cell r="F5203">
            <v>1</v>
          </cell>
          <cell r="G5203">
            <v>2.3000000000000001E-4</v>
          </cell>
          <cell r="H5203">
            <v>2.3000000000000001E-4</v>
          </cell>
          <cell r="I5203">
            <v>7.25</v>
          </cell>
          <cell r="J5203">
            <v>48.720000000000006</v>
          </cell>
          <cell r="K5203">
            <v>43.5</v>
          </cell>
        </row>
        <row r="5204">
          <cell r="A5204" t="str">
            <v>M4266</v>
          </cell>
          <cell r="B5204" t="str">
            <v>TUB u-PVC UZ   90mm X 6m 1,60MPa(232psi)</v>
          </cell>
          <cell r="C5204" t="str">
            <v>m</v>
          </cell>
          <cell r="D5204">
            <v>8.6525700000000008</v>
          </cell>
          <cell r="E5204">
            <v>8.6523400000000006</v>
          </cell>
          <cell r="F5204">
            <v>1</v>
          </cell>
          <cell r="G5204">
            <v>2.3000000000000001E-4</v>
          </cell>
          <cell r="H5204">
            <v>2.3000000000000001E-4</v>
          </cell>
          <cell r="I5204">
            <v>8.5666700000000002</v>
          </cell>
          <cell r="J5204">
            <v>57.568000000000005</v>
          </cell>
          <cell r="K5204">
            <v>51.4</v>
          </cell>
        </row>
        <row r="5205">
          <cell r="A5205" t="str">
            <v>M4267</v>
          </cell>
          <cell r="B5205" t="str">
            <v>TUB u-PVC UZ 110mm X 6m 0,63MPa(  91psi)</v>
          </cell>
          <cell r="C5205" t="str">
            <v>m</v>
          </cell>
          <cell r="D5205">
            <v>5.7572299999999998</v>
          </cell>
          <cell r="E5205">
            <v>5.7569999999999997</v>
          </cell>
          <cell r="F5205">
            <v>1</v>
          </cell>
          <cell r="G5205">
            <v>2.3000000000000001E-4</v>
          </cell>
          <cell r="H5205">
            <v>2.3000000000000001E-4</v>
          </cell>
          <cell r="I5205">
            <v>5.7</v>
          </cell>
          <cell r="J5205">
            <v>38.304000000000009</v>
          </cell>
          <cell r="K5205">
            <v>34.200000000000003</v>
          </cell>
        </row>
        <row r="5206">
          <cell r="A5206" t="str">
            <v>M4268</v>
          </cell>
          <cell r="B5206" t="str">
            <v>TUB u-PVC UZ 110mm X 6m 0,80MPa(116psi)</v>
          </cell>
          <cell r="C5206" t="str">
            <v>m</v>
          </cell>
          <cell r="D5206">
            <v>7.01973</v>
          </cell>
          <cell r="E5206">
            <v>7.0194999999999999</v>
          </cell>
          <cell r="F5206">
            <v>1</v>
          </cell>
          <cell r="G5206">
            <v>2.3000000000000001E-4</v>
          </cell>
          <cell r="H5206">
            <v>2.3000000000000001E-4</v>
          </cell>
          <cell r="I5206">
            <v>6.95</v>
          </cell>
          <cell r="J5206">
            <v>46.704000000000008</v>
          </cell>
          <cell r="K5206">
            <v>41.7</v>
          </cell>
        </row>
        <row r="5207">
          <cell r="A5207" t="str">
            <v>M4269</v>
          </cell>
          <cell r="B5207" t="str">
            <v>TUB u-PVC UZ 110mm X 6m 1,00Mpa(145psi)</v>
          </cell>
          <cell r="C5207" t="str">
            <v>m</v>
          </cell>
          <cell r="D5207">
            <v>8.9555699999999998</v>
          </cell>
          <cell r="E5207">
            <v>8.9553399999999996</v>
          </cell>
          <cell r="F5207">
            <v>1</v>
          </cell>
          <cell r="G5207">
            <v>2.3000000000000001E-4</v>
          </cell>
          <cell r="H5207">
            <v>2.3000000000000001E-4</v>
          </cell>
          <cell r="I5207">
            <v>8.8666699999999992</v>
          </cell>
          <cell r="J5207">
            <v>59.58400000000001</v>
          </cell>
          <cell r="K5207">
            <v>53.2</v>
          </cell>
        </row>
        <row r="5208">
          <cell r="A5208" t="str">
            <v>M4270</v>
          </cell>
          <cell r="B5208" t="str">
            <v>TUB u-PVC UZ 110mm X 6m 1,25MPa(181psi)</v>
          </cell>
          <cell r="C5208" t="str">
            <v>m</v>
          </cell>
          <cell r="D5208">
            <v>10.403230000000001</v>
          </cell>
          <cell r="E5208">
            <v>10.403</v>
          </cell>
          <cell r="F5208">
            <v>1</v>
          </cell>
          <cell r="G5208">
            <v>2.3000000000000001E-4</v>
          </cell>
          <cell r="H5208">
            <v>2.3000000000000001E-4</v>
          </cell>
          <cell r="I5208">
            <v>10.3</v>
          </cell>
          <cell r="J5208">
            <v>69.216000000000008</v>
          </cell>
          <cell r="K5208">
            <v>61.8</v>
          </cell>
        </row>
        <row r="5209">
          <cell r="A5209" t="str">
            <v>M4271</v>
          </cell>
          <cell r="B5209" t="str">
            <v>TUB u-PVC UZ 110mm X 6m 1,60MPa(232psi)</v>
          </cell>
          <cell r="C5209" t="str">
            <v>m</v>
          </cell>
          <cell r="D5209">
            <v>13.56789</v>
          </cell>
          <cell r="E5209">
            <v>13.56766</v>
          </cell>
          <cell r="F5209">
            <v>1</v>
          </cell>
          <cell r="G5209">
            <v>2.3000000000000001E-4</v>
          </cell>
          <cell r="H5209">
            <v>2.3000000000000001E-4</v>
          </cell>
          <cell r="I5209">
            <v>13.43333</v>
          </cell>
          <cell r="J5209">
            <v>90.272000000000006</v>
          </cell>
          <cell r="K5209">
            <v>80.599999999999994</v>
          </cell>
        </row>
        <row r="5210">
          <cell r="A5210" t="str">
            <v>M4272</v>
          </cell>
          <cell r="B5210" t="str">
            <v>TUB u-PVC UZ 160mm X 6m 0,63MPa(  91psi)</v>
          </cell>
          <cell r="C5210" t="str">
            <v>m</v>
          </cell>
          <cell r="D5210">
            <v>12.120229999999999</v>
          </cell>
          <cell r="E5210">
            <v>12.12</v>
          </cell>
          <cell r="F5210">
            <v>1</v>
          </cell>
          <cell r="G5210">
            <v>2.3000000000000001E-4</v>
          </cell>
          <cell r="H5210">
            <v>2.3000000000000001E-4</v>
          </cell>
          <cell r="I5210">
            <v>12</v>
          </cell>
          <cell r="J5210">
            <v>80.640000000000015</v>
          </cell>
          <cell r="K5210">
            <v>72</v>
          </cell>
        </row>
        <row r="5211">
          <cell r="A5211" t="str">
            <v>M4273</v>
          </cell>
          <cell r="B5211" t="str">
            <v>TUB u-PVC UZ 160mm X 6m 0,80MPa(116psi)</v>
          </cell>
          <cell r="C5211" t="str">
            <v>m</v>
          </cell>
          <cell r="D5211">
            <v>15.40273</v>
          </cell>
          <cell r="E5211">
            <v>15.4025</v>
          </cell>
          <cell r="F5211">
            <v>1</v>
          </cell>
          <cell r="G5211">
            <v>2.3000000000000001E-4</v>
          </cell>
          <cell r="H5211">
            <v>2.3000000000000001E-4</v>
          </cell>
          <cell r="I5211">
            <v>15.25</v>
          </cell>
          <cell r="J5211">
            <v>102.48</v>
          </cell>
          <cell r="K5211">
            <v>91.5</v>
          </cell>
        </row>
        <row r="5212">
          <cell r="A5212" t="str">
            <v>M4274</v>
          </cell>
          <cell r="B5212" t="str">
            <v>TUB u-PVC UZ 160mm X 6m 1,00Mpa(145psi)</v>
          </cell>
          <cell r="C5212" t="str">
            <v>m</v>
          </cell>
          <cell r="D5212">
            <v>20.75573</v>
          </cell>
          <cell r="E5212">
            <v>20.755500000000001</v>
          </cell>
          <cell r="F5212">
            <v>1</v>
          </cell>
          <cell r="G5212">
            <v>2.3000000000000001E-4</v>
          </cell>
          <cell r="H5212">
            <v>2.3000000000000001E-4</v>
          </cell>
          <cell r="I5212">
            <v>20.55</v>
          </cell>
          <cell r="J5212">
            <v>138.096</v>
          </cell>
          <cell r="K5212">
            <v>123.3</v>
          </cell>
        </row>
        <row r="5213">
          <cell r="A5213" t="str">
            <v>M4275</v>
          </cell>
          <cell r="B5213" t="str">
            <v>TUB u-PVC UZ 160mm X 6m 1,25MPa(181psi)</v>
          </cell>
          <cell r="C5213" t="str">
            <v>m</v>
          </cell>
          <cell r="D5213">
            <v>24.408570000000001</v>
          </cell>
          <cell r="E5213">
            <v>24.408339999999999</v>
          </cell>
          <cell r="F5213">
            <v>1</v>
          </cell>
          <cell r="G5213">
            <v>2.3000000000000001E-4</v>
          </cell>
          <cell r="H5213">
            <v>2.3000000000000001E-4</v>
          </cell>
          <cell r="I5213">
            <v>24.16667</v>
          </cell>
          <cell r="J5213">
            <v>162.4</v>
          </cell>
          <cell r="K5213">
            <v>145</v>
          </cell>
        </row>
        <row r="5214">
          <cell r="A5214" t="str">
            <v>M4276</v>
          </cell>
          <cell r="B5214" t="str">
            <v>TUB u-PVC UZ 160mm X 6m 1,60MPa(232psi)</v>
          </cell>
          <cell r="C5214" t="str">
            <v>m</v>
          </cell>
          <cell r="D5214">
            <v>29.374389999999998</v>
          </cell>
          <cell r="E5214">
            <v>29.37416</v>
          </cell>
          <cell r="F5214">
            <v>1</v>
          </cell>
          <cell r="G5214">
            <v>2.3000000000000001E-4</v>
          </cell>
          <cell r="H5214">
            <v>2.3000000000000001E-4</v>
          </cell>
          <cell r="I5214">
            <v>29.08333</v>
          </cell>
          <cell r="J5214">
            <v>195.44000000000003</v>
          </cell>
          <cell r="K5214">
            <v>174.5</v>
          </cell>
        </row>
        <row r="5215">
          <cell r="A5215" t="str">
            <v>M4277</v>
          </cell>
          <cell r="B5215" t="str">
            <v>TUB u-PVC UZ 200mm X 6m 0,63MPa(  91psi)</v>
          </cell>
          <cell r="C5215" t="str">
            <v>m</v>
          </cell>
          <cell r="D5215">
            <v>18.415890000000001</v>
          </cell>
          <cell r="E5215">
            <v>18.415659999999999</v>
          </cell>
          <cell r="F5215">
            <v>1</v>
          </cell>
          <cell r="G5215">
            <v>2.3000000000000001E-4</v>
          </cell>
          <cell r="H5215">
            <v>2.3000000000000001E-4</v>
          </cell>
          <cell r="I5215">
            <v>18.233329999999999</v>
          </cell>
          <cell r="J5215">
            <v>122.52800000000002</v>
          </cell>
          <cell r="K5215">
            <v>109.4</v>
          </cell>
        </row>
        <row r="5216">
          <cell r="A5216" t="str">
            <v>M4278</v>
          </cell>
          <cell r="B5216" t="str">
            <v>TUB u-PVC UZ 200mm X 6m 0,80MPa(116psi)</v>
          </cell>
          <cell r="C5216" t="str">
            <v>m</v>
          </cell>
          <cell r="D5216">
            <v>23.903569999999998</v>
          </cell>
          <cell r="E5216">
            <v>23.90334</v>
          </cell>
          <cell r="F5216">
            <v>1</v>
          </cell>
          <cell r="G5216">
            <v>2.3000000000000001E-4</v>
          </cell>
          <cell r="H5216">
            <v>2.3000000000000001E-4</v>
          </cell>
          <cell r="I5216">
            <v>23.66667</v>
          </cell>
          <cell r="J5216">
            <v>159.04000000000002</v>
          </cell>
          <cell r="K5216">
            <v>142</v>
          </cell>
        </row>
        <row r="5217">
          <cell r="A5217" t="str">
            <v>M4279</v>
          </cell>
          <cell r="B5217" t="str">
            <v>TUB u-PVC UZ 200mm X 6m 1,00Mpa(145psi)</v>
          </cell>
          <cell r="C5217" t="str">
            <v>m</v>
          </cell>
          <cell r="D5217">
            <v>29.458570000000002</v>
          </cell>
          <cell r="E5217">
            <v>29.45834</v>
          </cell>
          <cell r="F5217">
            <v>1</v>
          </cell>
          <cell r="G5217">
            <v>2.3000000000000001E-4</v>
          </cell>
          <cell r="H5217">
            <v>2.3000000000000001E-4</v>
          </cell>
          <cell r="I5217">
            <v>29.16667</v>
          </cell>
          <cell r="J5217">
            <v>196.00000000000003</v>
          </cell>
          <cell r="K5217">
            <v>175</v>
          </cell>
        </row>
        <row r="5218">
          <cell r="A5218" t="str">
            <v>M4280</v>
          </cell>
          <cell r="B5218" t="str">
            <v>TUB u-PVC UZ 200mm X 6m 1,25MPa(181psi)</v>
          </cell>
          <cell r="C5218" t="str">
            <v>m</v>
          </cell>
          <cell r="D5218">
            <v>37.875230000000002</v>
          </cell>
          <cell r="E5218">
            <v>37.875</v>
          </cell>
          <cell r="F5218">
            <v>1</v>
          </cell>
          <cell r="G5218">
            <v>2.3000000000000001E-4</v>
          </cell>
          <cell r="H5218">
            <v>2.3000000000000001E-4</v>
          </cell>
          <cell r="I5218">
            <v>37.5</v>
          </cell>
          <cell r="J5218">
            <v>252.00000000000003</v>
          </cell>
          <cell r="K5218">
            <v>225</v>
          </cell>
        </row>
        <row r="5219">
          <cell r="A5219" t="str">
            <v>M4281</v>
          </cell>
          <cell r="B5219" t="str">
            <v>TUB u-PVC UZ 200mm X 6m 1,60MPa(232psi)</v>
          </cell>
          <cell r="C5219" t="str">
            <v>m</v>
          </cell>
          <cell r="D5219">
            <v>48.143569999999997</v>
          </cell>
          <cell r="E5219">
            <v>48.143340000000002</v>
          </cell>
          <cell r="F5219">
            <v>1</v>
          </cell>
          <cell r="G5219">
            <v>2.3000000000000001E-4</v>
          </cell>
          <cell r="H5219">
            <v>2.3000000000000001E-4</v>
          </cell>
          <cell r="I5219">
            <v>47.666670000000003</v>
          </cell>
          <cell r="J5219">
            <v>320.32000000000005</v>
          </cell>
          <cell r="K5219">
            <v>286</v>
          </cell>
        </row>
        <row r="5220">
          <cell r="A5220" t="str">
            <v>M4282</v>
          </cell>
          <cell r="B5220" t="str">
            <v>TUB u-PVC UZ 250mm X 6m 0,63MPa(  91psi)</v>
          </cell>
          <cell r="C5220" t="str">
            <v>m</v>
          </cell>
          <cell r="D5220">
            <v>30.237939999999998</v>
          </cell>
          <cell r="E5220">
            <v>30.23771</v>
          </cell>
          <cell r="F5220">
            <v>1</v>
          </cell>
          <cell r="G5220">
            <v>2.3000000000000001E-4</v>
          </cell>
          <cell r="H5220">
            <v>2.3000000000000001E-4</v>
          </cell>
          <cell r="I5220">
            <v>29.938330000000001</v>
          </cell>
          <cell r="J5220">
            <v>201.18560000000002</v>
          </cell>
          <cell r="K5220">
            <v>179.63</v>
          </cell>
        </row>
        <row r="5221">
          <cell r="A5221" t="str">
            <v>M4283</v>
          </cell>
          <cell r="B5221" t="str">
            <v>TUB u-PVC UZ 250mm X 6m 0,80MPa(116psi)</v>
          </cell>
          <cell r="C5221" t="str">
            <v>m</v>
          </cell>
          <cell r="D5221">
            <v>38.370130000000003</v>
          </cell>
          <cell r="E5221">
            <v>38.369900000000001</v>
          </cell>
          <cell r="F5221">
            <v>1</v>
          </cell>
          <cell r="G5221">
            <v>2.3000000000000001E-4</v>
          </cell>
          <cell r="H5221">
            <v>2.3000000000000001E-4</v>
          </cell>
          <cell r="I5221">
            <v>37.99</v>
          </cell>
          <cell r="J5221">
            <v>255.29280000000003</v>
          </cell>
          <cell r="K5221">
            <v>227.94</v>
          </cell>
        </row>
        <row r="5222">
          <cell r="A5222" t="str">
            <v>M4284</v>
          </cell>
          <cell r="B5222" t="str">
            <v>TUB u-PVC UZ 250mm X 6m 1,00Mpa(145psi)</v>
          </cell>
          <cell r="C5222" t="str">
            <v>m</v>
          </cell>
          <cell r="D5222">
            <v>47.507269999999998</v>
          </cell>
          <cell r="E5222">
            <v>47.507040000000003</v>
          </cell>
          <cell r="F5222">
            <v>1</v>
          </cell>
          <cell r="G5222">
            <v>2.3000000000000001E-4</v>
          </cell>
          <cell r="H5222">
            <v>2.3000000000000001E-4</v>
          </cell>
          <cell r="I5222">
            <v>47.036670000000001</v>
          </cell>
          <cell r="J5222">
            <v>316.08640000000008</v>
          </cell>
          <cell r="K5222">
            <v>282.22000000000003</v>
          </cell>
        </row>
        <row r="5223">
          <cell r="A5223" t="str">
            <v>M4285</v>
          </cell>
          <cell r="B5223" t="str">
            <v>TUB u-PVC UZ 250mm X 6m 1,25MPa(181psi)</v>
          </cell>
          <cell r="C5223" t="str">
            <v>m</v>
          </cell>
          <cell r="D5223">
            <v>60.511020000000002</v>
          </cell>
          <cell r="E5223">
            <v>60.51079</v>
          </cell>
          <cell r="F5223">
            <v>1</v>
          </cell>
          <cell r="G5223">
            <v>2.3000000000000001E-4</v>
          </cell>
          <cell r="H5223">
            <v>2.3000000000000001E-4</v>
          </cell>
          <cell r="I5223">
            <v>59.911670000000001</v>
          </cell>
          <cell r="J5223">
            <v>402.60640000000006</v>
          </cell>
          <cell r="K5223">
            <v>359.47</v>
          </cell>
        </row>
        <row r="5224">
          <cell r="A5224" t="str">
            <v>M4286</v>
          </cell>
          <cell r="B5224" t="str">
            <v>TUB u-PVC UZ 250mm X 6m 1,60MPa(232psi)</v>
          </cell>
          <cell r="C5224" t="str">
            <v>m</v>
          </cell>
          <cell r="D5224">
            <v>70.220479999999995</v>
          </cell>
          <cell r="E5224">
            <v>70.220249999999993</v>
          </cell>
          <cell r="F5224">
            <v>1</v>
          </cell>
          <cell r="G5224">
            <v>2.3000000000000001E-4</v>
          </cell>
          <cell r="H5224">
            <v>2.3000000000000001E-4</v>
          </cell>
          <cell r="I5224">
            <v>69.525000000000006</v>
          </cell>
          <cell r="J5224">
            <v>467.20800000000003</v>
          </cell>
          <cell r="K5224">
            <v>417.15</v>
          </cell>
        </row>
        <row r="5225">
          <cell r="A5225" t="str">
            <v>M4287</v>
          </cell>
          <cell r="B5225" t="str">
            <v>TUB u-PVC UZ 315mm X 6m 0,63MPa(  91psi)</v>
          </cell>
          <cell r="C5225" t="str">
            <v>m</v>
          </cell>
          <cell r="D5225">
            <v>48.288330000000002</v>
          </cell>
          <cell r="E5225">
            <v>48.2881</v>
          </cell>
          <cell r="F5225">
            <v>1</v>
          </cell>
          <cell r="G5225">
            <v>2.3000000000000001E-4</v>
          </cell>
          <cell r="H5225">
            <v>2.3000000000000001E-4</v>
          </cell>
          <cell r="I5225">
            <v>47.81</v>
          </cell>
          <cell r="J5225">
            <v>321.28320000000002</v>
          </cell>
          <cell r="K5225">
            <v>286.86</v>
          </cell>
        </row>
        <row r="5226">
          <cell r="A5226" t="str">
            <v>M4288</v>
          </cell>
          <cell r="B5226" t="str">
            <v>TUB u-PVC UZ 315mm X 6m 0,80MPa(116psi)</v>
          </cell>
          <cell r="C5226" t="str">
            <v>m</v>
          </cell>
          <cell r="D5226">
            <v>62.712820000000001</v>
          </cell>
          <cell r="E5226">
            <v>62.712589999999999</v>
          </cell>
          <cell r="F5226">
            <v>1</v>
          </cell>
          <cell r="G5226">
            <v>2.3000000000000001E-4</v>
          </cell>
          <cell r="H5226">
            <v>2.3000000000000001E-4</v>
          </cell>
          <cell r="I5226">
            <v>62.091670000000001</v>
          </cell>
          <cell r="J5226">
            <v>417.25600000000003</v>
          </cell>
          <cell r="K5226">
            <v>372.55</v>
          </cell>
        </row>
        <row r="5227">
          <cell r="A5227" t="str">
            <v>M4289</v>
          </cell>
          <cell r="B5227" t="str">
            <v>TUB u-PVC UZ 315mm X 6m 1,00Mpa(145psi)</v>
          </cell>
          <cell r="C5227" t="str">
            <v>m</v>
          </cell>
          <cell r="D5227">
            <v>78.058080000000004</v>
          </cell>
          <cell r="E5227">
            <v>78.057850000000002</v>
          </cell>
          <cell r="F5227">
            <v>1</v>
          </cell>
          <cell r="G5227">
            <v>2.3000000000000001E-4</v>
          </cell>
          <cell r="H5227">
            <v>2.3000000000000001E-4</v>
          </cell>
          <cell r="I5227">
            <v>77.284999999999997</v>
          </cell>
          <cell r="J5227">
            <v>519.35520000000008</v>
          </cell>
          <cell r="K5227">
            <v>463.71</v>
          </cell>
        </row>
        <row r="5228">
          <cell r="A5228" t="str">
            <v>M4290</v>
          </cell>
          <cell r="B5228" t="str">
            <v>TUB u-PVC UZ 315mm X 6m 1,25MPa(181psi)</v>
          </cell>
          <cell r="C5228" t="str">
            <v>m</v>
          </cell>
          <cell r="D5228">
            <v>91.199870000000004</v>
          </cell>
          <cell r="E5228">
            <v>91.199640000000002</v>
          </cell>
          <cell r="F5228">
            <v>1</v>
          </cell>
          <cell r="G5228">
            <v>2.3000000000000001E-4</v>
          </cell>
          <cell r="H5228">
            <v>2.3000000000000001E-4</v>
          </cell>
          <cell r="I5228">
            <v>90.296670000000006</v>
          </cell>
          <cell r="J5228">
            <v>606.79360000000008</v>
          </cell>
          <cell r="K5228">
            <v>541.78</v>
          </cell>
        </row>
        <row r="5229">
          <cell r="A5229" t="str">
            <v>M4291</v>
          </cell>
          <cell r="B5229" t="str">
            <v>TUB u-PVC UZ 315mm X 6m 1,60MPa(232psi)</v>
          </cell>
          <cell r="C5229" t="str">
            <v>m</v>
          </cell>
          <cell r="D5229">
            <v>131.94494</v>
          </cell>
          <cell r="E5229">
            <v>131.94470999999999</v>
          </cell>
          <cell r="F5229">
            <v>1</v>
          </cell>
          <cell r="G5229">
            <v>2.3000000000000001E-4</v>
          </cell>
          <cell r="H5229">
            <v>2.3000000000000001E-4</v>
          </cell>
          <cell r="I5229">
            <v>130.63833</v>
          </cell>
          <cell r="J5229">
            <v>877.88960000000009</v>
          </cell>
          <cell r="K5229">
            <v>783.83</v>
          </cell>
        </row>
        <row r="5230">
          <cell r="A5230" t="str">
            <v>M4292</v>
          </cell>
          <cell r="B5230" t="str">
            <v>TUB u-PVC UZ 355mm X 6m 0,63MPa(  91psi)</v>
          </cell>
          <cell r="C5230" t="str">
            <v>m</v>
          </cell>
          <cell r="D5230">
            <v>66.75282</v>
          </cell>
          <cell r="E5230">
            <v>66.752589999999998</v>
          </cell>
          <cell r="F5230">
            <v>1</v>
          </cell>
          <cell r="G5230">
            <v>2.3000000000000001E-4</v>
          </cell>
          <cell r="H5230">
            <v>2.3000000000000001E-4</v>
          </cell>
          <cell r="I5230">
            <v>66.091669999999993</v>
          </cell>
          <cell r="J5230">
            <v>444.13600000000008</v>
          </cell>
          <cell r="K5230">
            <v>396.55</v>
          </cell>
        </row>
        <row r="5231">
          <cell r="A5231" t="str">
            <v>M4293</v>
          </cell>
          <cell r="B5231" t="str">
            <v>TUB u-PVC UZ 355mm X 6m 0,80MPa(116psi)</v>
          </cell>
          <cell r="C5231" t="str">
            <v>m</v>
          </cell>
          <cell r="D5231">
            <v>91.373239999999996</v>
          </cell>
          <cell r="E5231">
            <v>91.373009999999994</v>
          </cell>
          <cell r="F5231">
            <v>1</v>
          </cell>
          <cell r="G5231">
            <v>2.3000000000000001E-4</v>
          </cell>
          <cell r="H5231">
            <v>2.3000000000000001E-4</v>
          </cell>
          <cell r="I5231">
            <v>90.468329999999995</v>
          </cell>
          <cell r="J5231">
            <v>607.94719999999995</v>
          </cell>
          <cell r="K5231">
            <v>542.80999999999995</v>
          </cell>
        </row>
        <row r="5232">
          <cell r="A5232" t="str">
            <v>M4294</v>
          </cell>
          <cell r="B5232" t="str">
            <v>TUB u-PVC UZ 355mm X 6m 1,00Mpa(145psi)</v>
          </cell>
          <cell r="C5232" t="str">
            <v>m</v>
          </cell>
          <cell r="D5232">
            <v>108.53819</v>
          </cell>
          <cell r="E5232">
            <v>108.53796</v>
          </cell>
          <cell r="F5232">
            <v>1</v>
          </cell>
          <cell r="G5232">
            <v>2.3000000000000001E-4</v>
          </cell>
          <cell r="H5232">
            <v>2.3000000000000001E-4</v>
          </cell>
          <cell r="I5232">
            <v>107.46333</v>
          </cell>
          <cell r="J5232">
            <v>722.15359999999998</v>
          </cell>
          <cell r="K5232">
            <v>644.78</v>
          </cell>
        </row>
        <row r="5233">
          <cell r="A5233" t="str">
            <v>M4295</v>
          </cell>
          <cell r="B5233" t="str">
            <v>TUB u-PVC UZ 355mm X 6m 1,25MPa(181psi)</v>
          </cell>
          <cell r="C5233" t="str">
            <v>m</v>
          </cell>
          <cell r="D5233">
            <v>144.77531999999999</v>
          </cell>
          <cell r="E5233">
            <v>144.77509000000001</v>
          </cell>
          <cell r="F5233">
            <v>1</v>
          </cell>
          <cell r="G5233">
            <v>2.3000000000000001E-4</v>
          </cell>
          <cell r="H5233">
            <v>2.3000000000000001E-4</v>
          </cell>
          <cell r="I5233">
            <v>143.34166999999999</v>
          </cell>
          <cell r="J5233">
            <v>963.25600000000009</v>
          </cell>
          <cell r="K5233">
            <v>860.05</v>
          </cell>
        </row>
        <row r="5234">
          <cell r="A5234" t="str">
            <v>M4296</v>
          </cell>
          <cell r="B5234" t="str">
            <v>TUB u-PVC UZ 355mm X 6m 1,60MPa(232psi)</v>
          </cell>
          <cell r="C5234" t="str">
            <v>m</v>
          </cell>
          <cell r="D5234">
            <v>166.62162000000001</v>
          </cell>
          <cell r="E5234">
            <v>166.62138999999999</v>
          </cell>
          <cell r="F5234">
            <v>1</v>
          </cell>
          <cell r="G5234">
            <v>2.3000000000000001E-4</v>
          </cell>
          <cell r="H5234">
            <v>2.3000000000000001E-4</v>
          </cell>
          <cell r="I5234">
            <v>164.97166999999999</v>
          </cell>
          <cell r="J5234">
            <v>1108.6096000000002</v>
          </cell>
          <cell r="K5234">
            <v>989.83</v>
          </cell>
        </row>
        <row r="5235">
          <cell r="A5235" t="str">
            <v>M4297</v>
          </cell>
          <cell r="B5235" t="str">
            <v>TUB u-PVC UZ 400mm X 6m 0,63MPa(  91psi)</v>
          </cell>
          <cell r="C5235" t="str">
            <v>m</v>
          </cell>
          <cell r="D5235">
            <v>79.445139999999995</v>
          </cell>
          <cell r="E5235">
            <v>79.444909999999993</v>
          </cell>
          <cell r="F5235">
            <v>1</v>
          </cell>
          <cell r="G5235">
            <v>2.3000000000000001E-4</v>
          </cell>
          <cell r="H5235">
            <v>2.3000000000000001E-4</v>
          </cell>
          <cell r="I5235">
            <v>78.658330000000007</v>
          </cell>
          <cell r="J5235">
            <v>528.58400000000006</v>
          </cell>
          <cell r="K5235">
            <v>471.95</v>
          </cell>
        </row>
        <row r="5236">
          <cell r="A5236" t="str">
            <v>M4298</v>
          </cell>
          <cell r="B5236" t="str">
            <v>TUB u-PVC UZ 400mm X 6m 0,80MPa(116psi)</v>
          </cell>
          <cell r="C5236" t="str">
            <v>m</v>
          </cell>
          <cell r="D5236">
            <v>115.07458</v>
          </cell>
          <cell r="E5236">
            <v>115.07435</v>
          </cell>
          <cell r="F5236">
            <v>1</v>
          </cell>
          <cell r="G5236">
            <v>2.3000000000000001E-4</v>
          </cell>
          <cell r="H5236">
            <v>2.3000000000000001E-4</v>
          </cell>
          <cell r="I5236">
            <v>113.935</v>
          </cell>
          <cell r="J5236">
            <v>765.64320000000009</v>
          </cell>
          <cell r="K5236">
            <v>683.61</v>
          </cell>
        </row>
        <row r="5237">
          <cell r="A5237" t="str">
            <v>M4299</v>
          </cell>
          <cell r="B5237" t="str">
            <v>TUB u-PVC UZ 400mm X 6m 1,00MPa(145psi)</v>
          </cell>
          <cell r="C5237" t="str">
            <v>m</v>
          </cell>
          <cell r="D5237">
            <v>151.71064000000001</v>
          </cell>
          <cell r="E5237">
            <v>151.71041</v>
          </cell>
          <cell r="F5237">
            <v>1</v>
          </cell>
          <cell r="G5237">
            <v>2.3000000000000001E-4</v>
          </cell>
          <cell r="H5237">
            <v>2.3000000000000001E-4</v>
          </cell>
          <cell r="I5237">
            <v>150.20832999999999</v>
          </cell>
          <cell r="J5237">
            <v>1009.4000000000001</v>
          </cell>
          <cell r="K5237">
            <v>901.25</v>
          </cell>
        </row>
        <row r="5238">
          <cell r="A5238" t="str">
            <v>M4300</v>
          </cell>
          <cell r="B5238" t="str">
            <v>TUB u-PVC UZ 400mm X 6m 1,25MPa(181psi)</v>
          </cell>
          <cell r="C5238" t="str">
            <v>m</v>
          </cell>
          <cell r="D5238">
            <v>172.51664</v>
          </cell>
          <cell r="E5238">
            <v>172.51641000000001</v>
          </cell>
          <cell r="F5238">
            <v>1</v>
          </cell>
          <cell r="G5238">
            <v>2.3000000000000001E-4</v>
          </cell>
          <cell r="H5238">
            <v>2.3000000000000001E-4</v>
          </cell>
          <cell r="I5238">
            <v>170.80833000000001</v>
          </cell>
          <cell r="J5238">
            <v>1147.8320000000001</v>
          </cell>
          <cell r="K5238">
            <v>1024.8499999999999</v>
          </cell>
        </row>
        <row r="5239">
          <cell r="A5239" t="str">
            <v>M4301</v>
          </cell>
          <cell r="B5239" t="str">
            <v>TUB u-PVC UZ 400mm X 6m 1,60MPa(232psi)</v>
          </cell>
          <cell r="C5239" t="str">
            <v>m</v>
          </cell>
          <cell r="D5239">
            <v>197.65723</v>
          </cell>
          <cell r="E5239">
            <v>197.65700000000001</v>
          </cell>
          <cell r="F5239">
            <v>1</v>
          </cell>
          <cell r="G5239">
            <v>2.3000000000000001E-4</v>
          </cell>
          <cell r="H5239">
            <v>2.3000000000000001E-4</v>
          </cell>
          <cell r="I5239">
            <v>195.7</v>
          </cell>
          <cell r="J5239">
            <v>1315.1040000000003</v>
          </cell>
          <cell r="K5239">
            <v>1174.2</v>
          </cell>
        </row>
        <row r="5240">
          <cell r="A5240" t="str">
            <v>M4302</v>
          </cell>
          <cell r="B5240" t="str">
            <v>TUB u-PVC UZ 500mm X 6m 0.63MPa( 91psi</v>
          </cell>
          <cell r="C5240" t="str">
            <v>m</v>
          </cell>
          <cell r="D5240">
            <v>153.09772000000001</v>
          </cell>
          <cell r="E5240">
            <v>153.09748999999999</v>
          </cell>
          <cell r="F5240">
            <v>1</v>
          </cell>
          <cell r="G5240">
            <v>2.3000000000000001E-4</v>
          </cell>
          <cell r="H5240">
            <v>2.3000000000000001E-4</v>
          </cell>
          <cell r="I5240">
            <v>151.58167</v>
          </cell>
          <cell r="J5240">
            <v>1018.6288000000001</v>
          </cell>
          <cell r="K5240">
            <v>909.49</v>
          </cell>
        </row>
        <row r="5241">
          <cell r="A5241" t="str">
            <v>M4303</v>
          </cell>
          <cell r="B5241" t="str">
            <v>TUB u-PVC UZ 500mm X 6m 0.80MPa(116psi</v>
          </cell>
          <cell r="C5241" t="str">
            <v>m</v>
          </cell>
          <cell r="D5241">
            <v>165.58132000000001</v>
          </cell>
          <cell r="E5241">
            <v>165.58108999999999</v>
          </cell>
          <cell r="F5241">
            <v>1</v>
          </cell>
          <cell r="G5241">
            <v>2.3000000000000001E-4</v>
          </cell>
          <cell r="H5241">
            <v>2.3000000000000001E-4</v>
          </cell>
          <cell r="I5241">
            <v>163.94166999999999</v>
          </cell>
          <cell r="J5241">
            <v>1101.6880000000001</v>
          </cell>
          <cell r="K5241">
            <v>983.65</v>
          </cell>
        </row>
        <row r="5242">
          <cell r="A5242" t="str">
            <v>M4304</v>
          </cell>
          <cell r="B5242" t="str">
            <v>TUB u-PVC UZ 500mm X 6m 1.00MPa(145psi</v>
          </cell>
          <cell r="C5242" t="str">
            <v>m</v>
          </cell>
          <cell r="D5242">
            <v>203.72564</v>
          </cell>
          <cell r="E5242">
            <v>203.72541000000001</v>
          </cell>
          <cell r="F5242">
            <v>1</v>
          </cell>
          <cell r="G5242">
            <v>2.3000000000000001E-4</v>
          </cell>
          <cell r="H5242">
            <v>2.3000000000000001E-4</v>
          </cell>
          <cell r="I5242">
            <v>201.70832999999999</v>
          </cell>
          <cell r="J5242">
            <v>1355.48</v>
          </cell>
          <cell r="K5242">
            <v>1210.25</v>
          </cell>
        </row>
        <row r="5243">
          <cell r="A5243" t="str">
            <v>M4305</v>
          </cell>
          <cell r="B5243" t="str">
            <v>TUB u-PVC UZ 500mm X 6m 1.25MPa(181psi</v>
          </cell>
          <cell r="C5243" t="str">
            <v>m</v>
          </cell>
          <cell r="D5243">
            <v>247.24486999999999</v>
          </cell>
          <cell r="E5243">
            <v>247.24464</v>
          </cell>
          <cell r="F5243">
            <v>1</v>
          </cell>
          <cell r="G5243">
            <v>2.3000000000000001E-4</v>
          </cell>
          <cell r="H5243">
            <v>2.3000000000000001E-4</v>
          </cell>
          <cell r="I5243">
            <v>244.79667000000001</v>
          </cell>
          <cell r="J5243">
            <v>1645.0336000000002</v>
          </cell>
          <cell r="K5243">
            <v>1468.78</v>
          </cell>
        </row>
        <row r="5244">
          <cell r="A5244" t="str">
            <v>M4306</v>
          </cell>
          <cell r="B5244" t="str">
            <v>TUB u-PVC UZ 630mm X 6m 0.63MPa( 91psi</v>
          </cell>
          <cell r="C5244" t="str">
            <v>m</v>
          </cell>
          <cell r="D5244">
            <v>214.99556999999999</v>
          </cell>
          <cell r="E5244">
            <v>214.99534</v>
          </cell>
          <cell r="F5244">
            <v>1</v>
          </cell>
          <cell r="G5244">
            <v>2.3000000000000001E-4</v>
          </cell>
          <cell r="H5244">
            <v>2.3000000000000001E-4</v>
          </cell>
          <cell r="I5244">
            <v>212.86667</v>
          </cell>
          <cell r="J5244">
            <v>1430.4640000000002</v>
          </cell>
          <cell r="K5244">
            <v>1277.2</v>
          </cell>
        </row>
        <row r="5245">
          <cell r="A5245" t="str">
            <v>M4307</v>
          </cell>
          <cell r="B5245" t="str">
            <v>TUB u-PVC UZ 630mm X 6m 0.80MPa(116psi</v>
          </cell>
          <cell r="C5245" t="str">
            <v>m</v>
          </cell>
          <cell r="D5245">
            <v>268.74439000000001</v>
          </cell>
          <cell r="E5245">
            <v>268.74416000000002</v>
          </cell>
          <cell r="F5245">
            <v>1</v>
          </cell>
          <cell r="G5245">
            <v>2.3000000000000001E-4</v>
          </cell>
          <cell r="H5245">
            <v>2.3000000000000001E-4</v>
          </cell>
          <cell r="I5245">
            <v>266.08332999999999</v>
          </cell>
          <cell r="J5245">
            <v>1788.0800000000002</v>
          </cell>
          <cell r="K5245">
            <v>1596.5</v>
          </cell>
        </row>
        <row r="5246">
          <cell r="A5246" t="str">
            <v>M4308</v>
          </cell>
          <cell r="B5246" t="str">
            <v>TUB u-PVC UZ 630mm X 6m 1.00MPa(145psi</v>
          </cell>
          <cell r="C5246" t="str">
            <v>m</v>
          </cell>
          <cell r="D5246">
            <v>329.42856999999998</v>
          </cell>
          <cell r="E5246">
            <v>329.42833999999999</v>
          </cell>
          <cell r="F5246">
            <v>1</v>
          </cell>
          <cell r="G5246">
            <v>2.3000000000000001E-4</v>
          </cell>
          <cell r="H5246">
            <v>2.3000000000000001E-4</v>
          </cell>
          <cell r="I5246">
            <v>326.16667000000001</v>
          </cell>
          <cell r="J5246">
            <v>2191.84</v>
          </cell>
          <cell r="K5246">
            <v>1957</v>
          </cell>
        </row>
        <row r="5247">
          <cell r="A5247" t="str">
            <v>M4309</v>
          </cell>
          <cell r="B5247" t="str">
            <v>TUB u-PVC UZ 630mm X 6m 1.25MPa(181psi</v>
          </cell>
          <cell r="C5247" t="str">
            <v>m</v>
          </cell>
          <cell r="D5247">
            <v>407.45107000000002</v>
          </cell>
          <cell r="E5247">
            <v>407.45084000000003</v>
          </cell>
          <cell r="F5247">
            <v>1</v>
          </cell>
          <cell r="G5247">
            <v>2.3000000000000001E-4</v>
          </cell>
          <cell r="H5247">
            <v>2.3000000000000001E-4</v>
          </cell>
          <cell r="I5247">
            <v>403.41667000000001</v>
          </cell>
          <cell r="J5247">
            <v>2710.96</v>
          </cell>
          <cell r="K5247">
            <v>2420.5</v>
          </cell>
        </row>
        <row r="5248">
          <cell r="A5248" t="str">
            <v>M4309.1</v>
          </cell>
          <cell r="B5248" t="str">
            <v>TUB PVC DRENAJE NOVAFORT 50mm *</v>
          </cell>
          <cell r="C5248" t="str">
            <v>m</v>
          </cell>
          <cell r="D5248">
            <v>2.7052399999999999</v>
          </cell>
          <cell r="E5248">
            <v>2.70478</v>
          </cell>
          <cell r="F5248">
            <v>1</v>
          </cell>
          <cell r="G5248">
            <v>4.6000000000000001E-4</v>
          </cell>
          <cell r="H5248">
            <v>4.6000000000000001E-4</v>
          </cell>
          <cell r="I5248">
            <v>2.6779999999999999</v>
          </cell>
          <cell r="J5248">
            <v>2.9993600000000002</v>
          </cell>
          <cell r="K5248">
            <v>2.6779999999999999</v>
          </cell>
        </row>
        <row r="5249">
          <cell r="A5249" t="str">
            <v>M4310</v>
          </cell>
          <cell r="B5249" t="str">
            <v>Tanque hidroneumatico de 40gl</v>
          </cell>
          <cell r="C5249" t="str">
            <v>u</v>
          </cell>
          <cell r="D5249">
            <v>353.52760000000001</v>
          </cell>
          <cell r="E5249">
            <v>353.5</v>
          </cell>
          <cell r="F5249">
            <v>1</v>
          </cell>
          <cell r="G5249">
            <v>2.76E-2</v>
          </cell>
          <cell r="H5249">
            <v>2.76E-2</v>
          </cell>
          <cell r="I5249">
            <v>350</v>
          </cell>
          <cell r="J5249">
            <v>392.00000000000006</v>
          </cell>
          <cell r="K5249">
            <v>350</v>
          </cell>
        </row>
        <row r="5250">
          <cell r="A5250" t="str">
            <v>m4311</v>
          </cell>
          <cell r="B5250" t="str">
            <v>Válvula check roscada R.W diam 1/2"</v>
          </cell>
          <cell r="C5250" t="str">
            <v>u</v>
          </cell>
          <cell r="D5250">
            <v>9.9738699999999998</v>
          </cell>
          <cell r="E5250">
            <v>9.9737500000000008</v>
          </cell>
          <cell r="F5250">
            <v>1</v>
          </cell>
          <cell r="G5250">
            <v>1.2E-4</v>
          </cell>
          <cell r="H5250">
            <v>1.2E-4</v>
          </cell>
          <cell r="I5250">
            <v>9.875</v>
          </cell>
          <cell r="J5250">
            <v>11.06</v>
          </cell>
          <cell r="K5250">
            <v>9.875</v>
          </cell>
        </row>
        <row r="5251">
          <cell r="A5251" t="str">
            <v>M4312</v>
          </cell>
          <cell r="B5251" t="str">
            <v>Barra batiente para excusado de acero inoxidable</v>
          </cell>
          <cell r="C5251" t="str">
            <v>u</v>
          </cell>
          <cell r="D5251">
            <v>165.76235</v>
          </cell>
          <cell r="E5251">
            <v>165.7612</v>
          </cell>
          <cell r="F5251">
            <v>1</v>
          </cell>
          <cell r="G5251">
            <v>1.15E-3</v>
          </cell>
          <cell r="H5251">
            <v>1.15E-3</v>
          </cell>
          <cell r="I5251">
            <v>164.12</v>
          </cell>
          <cell r="J5251">
            <v>183.81440000000003</v>
          </cell>
          <cell r="K5251">
            <v>164.12</v>
          </cell>
        </row>
        <row r="5252">
          <cell r="A5252" t="str">
            <v>M4313</v>
          </cell>
          <cell r="B5252" t="str">
            <v>Camara domo PTZ para int. Antivandalica</v>
          </cell>
          <cell r="C5252" t="str">
            <v>u</v>
          </cell>
          <cell r="D5252">
            <v>1717.0023000000001</v>
          </cell>
          <cell r="E5252">
            <v>1717</v>
          </cell>
          <cell r="F5252">
            <v>1</v>
          </cell>
          <cell r="G5252">
            <v>2.3E-3</v>
          </cell>
          <cell r="H5252">
            <v>2.3E-3</v>
          </cell>
          <cell r="I5252">
            <v>1700</v>
          </cell>
          <cell r="J5252">
            <v>1904.0000000000002</v>
          </cell>
          <cell r="K5252">
            <v>1700</v>
          </cell>
        </row>
        <row r="5253">
          <cell r="A5253" t="str">
            <v>M4313.1</v>
          </cell>
          <cell r="B5253" t="str">
            <v xml:space="preserve">Camara IP interior </v>
          </cell>
          <cell r="C5253" t="str">
            <v>u</v>
          </cell>
          <cell r="D5253">
            <v>1569.5423000000001</v>
          </cell>
          <cell r="E5253">
            <v>1569.54</v>
          </cell>
          <cell r="F5253">
            <v>1</v>
          </cell>
          <cell r="G5253">
            <v>2.3E-3</v>
          </cell>
          <cell r="H5253">
            <v>2.3E-3</v>
          </cell>
          <cell r="I5253">
            <v>1554</v>
          </cell>
          <cell r="J5253">
            <v>1740.4800000000002</v>
          </cell>
          <cell r="K5253">
            <v>1554</v>
          </cell>
        </row>
        <row r="5254">
          <cell r="A5254" t="str">
            <v>M4313.2</v>
          </cell>
          <cell r="B5254" t="str">
            <v>Camara IP exterior tipo PTZ</v>
          </cell>
          <cell r="C5254" t="str">
            <v>u</v>
          </cell>
          <cell r="D5254">
            <v>5215.6423000000004</v>
          </cell>
          <cell r="E5254">
            <v>5215.6400000000003</v>
          </cell>
          <cell r="F5254">
            <v>1</v>
          </cell>
          <cell r="G5254">
            <v>2.3E-3</v>
          </cell>
          <cell r="H5254">
            <v>2.3E-3</v>
          </cell>
          <cell r="I5254">
            <v>5164</v>
          </cell>
          <cell r="J5254">
            <v>5783.68</v>
          </cell>
          <cell r="K5254">
            <v>5164</v>
          </cell>
        </row>
        <row r="5255">
          <cell r="A5255" t="str">
            <v>M4313.3</v>
          </cell>
          <cell r="B5255" t="str">
            <v>Camara IP interior tipo domo</v>
          </cell>
          <cell r="C5255" t="str">
            <v>u</v>
          </cell>
          <cell r="D5255">
            <v>1005.9623</v>
          </cell>
          <cell r="E5255">
            <v>1005.96</v>
          </cell>
          <cell r="F5255">
            <v>1</v>
          </cell>
          <cell r="G5255">
            <v>2.3E-3</v>
          </cell>
          <cell r="H5255">
            <v>2.3E-3</v>
          </cell>
          <cell r="I5255">
            <v>996</v>
          </cell>
          <cell r="J5255">
            <v>1115.5200000000002</v>
          </cell>
          <cell r="K5255">
            <v>996</v>
          </cell>
        </row>
        <row r="5256">
          <cell r="A5256" t="str">
            <v>M4313.4</v>
          </cell>
          <cell r="B5256" t="str">
            <v>Camara de vigilancia tipo PTZ</v>
          </cell>
          <cell r="C5256" t="str">
            <v>u</v>
          </cell>
          <cell r="D5256">
            <v>2020.0023000000001</v>
          </cell>
          <cell r="E5256">
            <v>2020</v>
          </cell>
          <cell r="F5256">
            <v>1</v>
          </cell>
          <cell r="G5256">
            <v>2.3E-3</v>
          </cell>
          <cell r="H5256">
            <v>2.3E-3</v>
          </cell>
          <cell r="I5256">
            <v>2000</v>
          </cell>
          <cell r="J5256">
            <v>2240</v>
          </cell>
          <cell r="K5256">
            <v>2000</v>
          </cell>
        </row>
        <row r="5257">
          <cell r="A5257" t="str">
            <v>M4313.5</v>
          </cell>
          <cell r="B5257" t="str">
            <v>Camara IP Housing con brazo</v>
          </cell>
          <cell r="C5257" t="str">
            <v>u</v>
          </cell>
          <cell r="D5257">
            <v>1515.0023000000001</v>
          </cell>
          <cell r="E5257">
            <v>1515</v>
          </cell>
          <cell r="F5257">
            <v>1</v>
          </cell>
          <cell r="G5257">
            <v>2.3E-3</v>
          </cell>
          <cell r="H5257">
            <v>2.3E-3</v>
          </cell>
          <cell r="I5257">
            <v>1500</v>
          </cell>
          <cell r="J5257">
            <v>1680.0000000000002</v>
          </cell>
          <cell r="K5257">
            <v>1500</v>
          </cell>
        </row>
        <row r="5258">
          <cell r="A5258" t="str">
            <v>M4313.6</v>
          </cell>
          <cell r="B5258" t="str">
            <v xml:space="preserve">Camara IP tipo domo </v>
          </cell>
          <cell r="C5258" t="str">
            <v>u</v>
          </cell>
          <cell r="D5258">
            <v>1757.4023</v>
          </cell>
          <cell r="E5258">
            <v>1757.4</v>
          </cell>
          <cell r="F5258">
            <v>1</v>
          </cell>
          <cell r="G5258">
            <v>2.3E-3</v>
          </cell>
          <cell r="H5258">
            <v>2.3E-3</v>
          </cell>
          <cell r="I5258">
            <v>1740</v>
          </cell>
          <cell r="J5258">
            <v>1948.8000000000002</v>
          </cell>
          <cell r="K5258">
            <v>1740</v>
          </cell>
        </row>
        <row r="5259">
          <cell r="A5259" t="str">
            <v>M4314</v>
          </cell>
          <cell r="B5259" t="str">
            <v>Software y programacion</v>
          </cell>
          <cell r="C5259" t="str">
            <v>u</v>
          </cell>
          <cell r="D5259">
            <v>404.00022999999999</v>
          </cell>
          <cell r="E5259">
            <v>404</v>
          </cell>
          <cell r="F5259">
            <v>1</v>
          </cell>
          <cell r="G5259">
            <v>2.3000000000000001E-4</v>
          </cell>
          <cell r="H5259">
            <v>2.3000000000000001E-4</v>
          </cell>
          <cell r="I5259">
            <v>400</v>
          </cell>
          <cell r="J5259">
            <v>448.00000000000006</v>
          </cell>
          <cell r="K5259">
            <v>400</v>
          </cell>
        </row>
        <row r="5260">
          <cell r="A5260" t="str">
            <v>M4314.1</v>
          </cell>
          <cell r="B5260" t="str">
            <v>Software de plataforma abierta escalable</v>
          </cell>
          <cell r="C5260" t="str">
            <v>u</v>
          </cell>
          <cell r="D5260">
            <v>8585.0002299999996</v>
          </cell>
          <cell r="E5260">
            <v>8585</v>
          </cell>
          <cell r="F5260">
            <v>1</v>
          </cell>
          <cell r="G5260">
            <v>2.3000000000000001E-4</v>
          </cell>
          <cell r="H5260">
            <v>2.3000000000000001E-4</v>
          </cell>
          <cell r="I5260">
            <v>8500</v>
          </cell>
          <cell r="J5260">
            <v>9520</v>
          </cell>
          <cell r="K5260">
            <v>8500</v>
          </cell>
        </row>
        <row r="5261">
          <cell r="A5261" t="str">
            <v>M4315</v>
          </cell>
          <cell r="B5261" t="str">
            <v>Angulo de aluminio de 70x19x1,2mm</v>
          </cell>
          <cell r="C5261" t="str">
            <v xml:space="preserve">m </v>
          </cell>
          <cell r="D5261">
            <v>1.3334299999999999</v>
          </cell>
          <cell r="E5261">
            <v>1.3331999999999999</v>
          </cell>
          <cell r="F5261">
            <v>1</v>
          </cell>
          <cell r="G5261">
            <v>2.3000000000000001E-4</v>
          </cell>
          <cell r="H5261">
            <v>2.3000000000000001E-4</v>
          </cell>
          <cell r="I5261">
            <v>1.32</v>
          </cell>
          <cell r="J5261">
            <v>1.4784000000000002</v>
          </cell>
          <cell r="K5261">
            <v>1.32</v>
          </cell>
        </row>
        <row r="5262">
          <cell r="A5262" t="str">
            <v>M4316</v>
          </cell>
          <cell r="B5262" t="str">
            <v>Tubo rectangular de aluminio de 82,5x38,1x2mm</v>
          </cell>
          <cell r="C5262" t="str">
            <v xml:space="preserve">m </v>
          </cell>
          <cell r="D5262">
            <v>5.8885300000000003</v>
          </cell>
          <cell r="E5262">
            <v>5.8883000000000001</v>
          </cell>
          <cell r="F5262">
            <v>1</v>
          </cell>
          <cell r="G5262">
            <v>2.3000000000000001E-4</v>
          </cell>
          <cell r="H5262">
            <v>2.3000000000000001E-4</v>
          </cell>
          <cell r="I5262">
            <v>5.83</v>
          </cell>
          <cell r="J5262">
            <v>6.5296000000000003</v>
          </cell>
          <cell r="K5262">
            <v>5.83</v>
          </cell>
        </row>
        <row r="5263">
          <cell r="A5263" t="str">
            <v>M4317</v>
          </cell>
          <cell r="B5263" t="str">
            <v>Tubo rectangular de aluminio de 19,05x38,1x1,15mm</v>
          </cell>
          <cell r="C5263" t="str">
            <v xml:space="preserve">m </v>
          </cell>
          <cell r="D5263">
            <v>1.5960300000000001</v>
          </cell>
          <cell r="E5263">
            <v>1.5958000000000001</v>
          </cell>
          <cell r="F5263">
            <v>1</v>
          </cell>
          <cell r="G5263">
            <v>2.3000000000000001E-4</v>
          </cell>
          <cell r="H5263">
            <v>2.3000000000000001E-4</v>
          </cell>
          <cell r="I5263">
            <v>1.58</v>
          </cell>
          <cell r="J5263">
            <v>1.7696000000000003</v>
          </cell>
          <cell r="K5263">
            <v>1.58</v>
          </cell>
        </row>
        <row r="5264">
          <cell r="A5264" t="str">
            <v>M4318</v>
          </cell>
          <cell r="B5264" t="str">
            <v>Tubo rectangular de aluminio de 50,80x25,40x1,10mm</v>
          </cell>
          <cell r="C5264" t="str">
            <v xml:space="preserve">m </v>
          </cell>
          <cell r="D5264">
            <v>2.0505300000000002</v>
          </cell>
          <cell r="E5264">
            <v>2.0503</v>
          </cell>
          <cell r="F5264">
            <v>1</v>
          </cell>
          <cell r="G5264">
            <v>2.3000000000000001E-4</v>
          </cell>
          <cell r="H5264">
            <v>2.3000000000000001E-4</v>
          </cell>
          <cell r="I5264">
            <v>2.0299999999999998</v>
          </cell>
          <cell r="J5264">
            <v>2.2736000000000001</v>
          </cell>
          <cell r="K5264">
            <v>2.0299999999999998</v>
          </cell>
        </row>
        <row r="5265">
          <cell r="A5265" t="str">
            <v>M4319</v>
          </cell>
          <cell r="B5265" t="str">
            <v>CAJA DE VALVuLA 153mm (6")</v>
          </cell>
          <cell r="C5265" t="str">
            <v>u</v>
          </cell>
          <cell r="D5265">
            <v>35.744129999999998</v>
          </cell>
          <cell r="E5265">
            <v>35.743899999999996</v>
          </cell>
          <cell r="F5265">
            <v>1</v>
          </cell>
          <cell r="G5265">
            <v>2.3000000000000001E-4</v>
          </cell>
          <cell r="H5265">
            <v>2.3000000000000001E-4</v>
          </cell>
          <cell r="I5265">
            <v>35.39</v>
          </cell>
          <cell r="J5265">
            <v>39.636800000000001</v>
          </cell>
          <cell r="K5265">
            <v>35.39</v>
          </cell>
        </row>
        <row r="5266">
          <cell r="A5266" t="str">
            <v>M4319.1</v>
          </cell>
          <cell r="B5266" t="str">
            <v>CAJA DE VALVuLA 50mm (2")</v>
          </cell>
          <cell r="C5266" t="str">
            <v>u</v>
          </cell>
          <cell r="D5266">
            <v>15.150230000000001</v>
          </cell>
          <cell r="E5266">
            <v>15.15</v>
          </cell>
          <cell r="F5266">
            <v>1</v>
          </cell>
          <cell r="G5266">
            <v>2.3000000000000001E-4</v>
          </cell>
          <cell r="H5266">
            <v>2.3000000000000001E-4</v>
          </cell>
          <cell r="I5266">
            <v>15</v>
          </cell>
          <cell r="J5266">
            <v>16.8</v>
          </cell>
          <cell r="K5266">
            <v>15</v>
          </cell>
        </row>
        <row r="5267">
          <cell r="A5267" t="str">
            <v>M4320</v>
          </cell>
          <cell r="B5267" t="str">
            <v>Perfil de Al. Ref 1062 L= 6,40m</v>
          </cell>
          <cell r="C5267" t="str">
            <v>u</v>
          </cell>
          <cell r="D5267">
            <v>90.718890000000002</v>
          </cell>
          <cell r="E5267">
            <v>90.718199999999996</v>
          </cell>
          <cell r="F5267">
            <v>1</v>
          </cell>
          <cell r="G5267">
            <v>6.8999999999999997E-4</v>
          </cell>
          <cell r="H5267">
            <v>6.8999999999999997E-4</v>
          </cell>
          <cell r="I5267">
            <v>89.82</v>
          </cell>
          <cell r="J5267">
            <v>100.5984</v>
          </cell>
          <cell r="K5267">
            <v>89.82</v>
          </cell>
        </row>
        <row r="5268">
          <cell r="A5268" t="str">
            <v>M4321</v>
          </cell>
          <cell r="B5268" t="str">
            <v>Perfil de Al. Ref 1063 L= 6,40m</v>
          </cell>
          <cell r="C5268" t="str">
            <v>u</v>
          </cell>
          <cell r="D5268">
            <v>62.761629999999997</v>
          </cell>
          <cell r="E5268">
            <v>62.761400000000002</v>
          </cell>
          <cell r="F5268">
            <v>1</v>
          </cell>
          <cell r="G5268">
            <v>2.3000000000000001E-4</v>
          </cell>
          <cell r="H5268">
            <v>2.3000000000000001E-4</v>
          </cell>
          <cell r="I5268">
            <v>62.14</v>
          </cell>
          <cell r="J5268">
            <v>69.596800000000002</v>
          </cell>
          <cell r="K5268">
            <v>62.14</v>
          </cell>
        </row>
        <row r="5269">
          <cell r="A5269" t="str">
            <v>M4322</v>
          </cell>
          <cell r="B5269" t="str">
            <v>Perfil de Al. Ref 1060 L= 6,40m</v>
          </cell>
          <cell r="C5269" t="str">
            <v>u</v>
          </cell>
          <cell r="D5269">
            <v>84.860429999999994</v>
          </cell>
          <cell r="E5269">
            <v>84.860200000000006</v>
          </cell>
          <cell r="F5269">
            <v>1</v>
          </cell>
          <cell r="G5269">
            <v>2.3000000000000001E-4</v>
          </cell>
          <cell r="H5269">
            <v>2.3000000000000001E-4</v>
          </cell>
          <cell r="I5269">
            <v>84.02</v>
          </cell>
          <cell r="J5269">
            <v>94.102400000000003</v>
          </cell>
          <cell r="K5269">
            <v>84.02</v>
          </cell>
        </row>
        <row r="5270">
          <cell r="A5270" t="str">
            <v>M4323</v>
          </cell>
          <cell r="B5270" t="str">
            <v>Perfil de Al. Ref 1139 L= 6,40m</v>
          </cell>
          <cell r="C5270" t="str">
            <v>u</v>
          </cell>
          <cell r="D5270">
            <v>60.963830000000002</v>
          </cell>
          <cell r="E5270">
            <v>60.9636</v>
          </cell>
          <cell r="F5270">
            <v>1</v>
          </cell>
          <cell r="G5270">
            <v>2.3000000000000001E-4</v>
          </cell>
          <cell r="H5270">
            <v>2.3000000000000001E-4</v>
          </cell>
          <cell r="I5270">
            <v>60.36</v>
          </cell>
          <cell r="J5270">
            <v>67.603200000000001</v>
          </cell>
          <cell r="K5270">
            <v>60.36</v>
          </cell>
        </row>
        <row r="5271">
          <cell r="A5271" t="str">
            <v>M4323.1</v>
          </cell>
          <cell r="B5271" t="str">
            <v>Perfil de Al. Ref 1104 L= 6,40m</v>
          </cell>
          <cell r="C5271" t="str">
            <v>u</v>
          </cell>
          <cell r="D5271">
            <v>38.147930000000002</v>
          </cell>
          <cell r="E5271">
            <v>38.1477</v>
          </cell>
          <cell r="F5271">
            <v>1</v>
          </cell>
          <cell r="G5271">
            <v>2.3000000000000001E-4</v>
          </cell>
          <cell r="H5271">
            <v>2.3000000000000001E-4</v>
          </cell>
          <cell r="I5271">
            <v>37.770000000000003</v>
          </cell>
          <cell r="J5271">
            <v>42.302400000000006</v>
          </cell>
          <cell r="K5271">
            <v>37.770000000000003</v>
          </cell>
        </row>
        <row r="5272">
          <cell r="A5272" t="str">
            <v>M4323.2</v>
          </cell>
          <cell r="B5272" t="str">
            <v>Perfil de Al. Ref 1009 L= 6,40m</v>
          </cell>
          <cell r="C5272" t="str">
            <v>u</v>
          </cell>
          <cell r="D5272">
            <v>88.011629999999997</v>
          </cell>
          <cell r="E5272">
            <v>88.011399999999995</v>
          </cell>
          <cell r="F5272">
            <v>1</v>
          </cell>
          <cell r="G5272">
            <v>2.3000000000000001E-4</v>
          </cell>
          <cell r="H5272">
            <v>2.3000000000000001E-4</v>
          </cell>
          <cell r="I5272">
            <v>87.14</v>
          </cell>
          <cell r="J5272">
            <v>97.596800000000016</v>
          </cell>
          <cell r="K5272">
            <v>87.14</v>
          </cell>
        </row>
        <row r="5273">
          <cell r="A5273" t="str">
            <v>M4324</v>
          </cell>
          <cell r="B5273" t="str">
            <v>Losa pretensada doble T f´c=400kg/cm2 incluye montaje</v>
          </cell>
          <cell r="C5273" t="str">
            <v>m2</v>
          </cell>
          <cell r="D5273">
            <v>57.593000000000004</v>
          </cell>
          <cell r="E5273">
            <v>57.57</v>
          </cell>
          <cell r="F5273">
            <v>1</v>
          </cell>
          <cell r="G5273">
            <v>2.3E-2</v>
          </cell>
          <cell r="H5273">
            <v>2.3E-2</v>
          </cell>
          <cell r="I5273">
            <v>57</v>
          </cell>
          <cell r="J5273">
            <v>63.84</v>
          </cell>
          <cell r="K5273">
            <v>57</v>
          </cell>
        </row>
        <row r="5274">
          <cell r="A5274" t="str">
            <v>M4325</v>
          </cell>
          <cell r="B5274" t="str">
            <v>Pre sedimentador  HAP -20p(20m3/día)</v>
          </cell>
          <cell r="C5274" t="str">
            <v>u</v>
          </cell>
          <cell r="D5274">
            <v>1442.8559299999999</v>
          </cell>
          <cell r="E5274">
            <v>1442.8557000000001</v>
          </cell>
          <cell r="F5274">
            <v>1</v>
          </cell>
          <cell r="G5274">
            <v>2.3000000000000001E-4</v>
          </cell>
          <cell r="H5274">
            <v>2.3000000000000001E-4</v>
          </cell>
          <cell r="I5274">
            <v>1428.57</v>
          </cell>
          <cell r="J5274">
            <v>1599.9984000000002</v>
          </cell>
          <cell r="K5274">
            <v>1428.57</v>
          </cell>
        </row>
        <row r="5275">
          <cell r="A5275" t="str">
            <v>M4325.1</v>
          </cell>
          <cell r="B5275" t="str">
            <v>Pre sedimentador  HAP -20p(1,8m3/día)</v>
          </cell>
          <cell r="C5275" t="str">
            <v>u</v>
          </cell>
          <cell r="D5275">
            <v>919.81732999999997</v>
          </cell>
          <cell r="E5275">
            <v>919.81709999999998</v>
          </cell>
          <cell r="F5275">
            <v>1</v>
          </cell>
          <cell r="G5275">
            <v>2.3000000000000001E-4</v>
          </cell>
          <cell r="H5275">
            <v>2.3000000000000001E-4</v>
          </cell>
          <cell r="I5275">
            <v>910.71</v>
          </cell>
          <cell r="J5275">
            <v>1019.9952000000002</v>
          </cell>
          <cell r="K5275">
            <v>910.71</v>
          </cell>
        </row>
        <row r="5276">
          <cell r="A5276" t="str">
            <v>M4326</v>
          </cell>
          <cell r="B5276" t="str">
            <v>Bomba de evacuacion 0,5HP xTDH20</v>
          </cell>
          <cell r="C5276" t="str">
            <v>u</v>
          </cell>
          <cell r="D5276">
            <v>353.50022999999999</v>
          </cell>
          <cell r="E5276">
            <v>353.5</v>
          </cell>
          <cell r="F5276">
            <v>1</v>
          </cell>
          <cell r="G5276">
            <v>2.3000000000000001E-4</v>
          </cell>
          <cell r="H5276">
            <v>2.3000000000000001E-4</v>
          </cell>
          <cell r="I5276">
            <v>350</v>
          </cell>
          <cell r="J5276">
            <v>392.00000000000006</v>
          </cell>
          <cell r="K5276">
            <v>350</v>
          </cell>
        </row>
        <row r="5277">
          <cell r="A5277" t="str">
            <v>M4326.1</v>
          </cell>
          <cell r="B5277" t="str">
            <v>Bomba tipo Jet de evacuacion 0,5HP xTDH8</v>
          </cell>
          <cell r="C5277" t="str">
            <v>u</v>
          </cell>
          <cell r="D5277">
            <v>606.00022999999999</v>
          </cell>
          <cell r="E5277">
            <v>606</v>
          </cell>
          <cell r="F5277">
            <v>1</v>
          </cell>
          <cell r="G5277">
            <v>2.3000000000000001E-4</v>
          </cell>
          <cell r="H5277">
            <v>2.3000000000000001E-4</v>
          </cell>
          <cell r="I5277">
            <v>600</v>
          </cell>
          <cell r="J5277">
            <v>672.00000000000011</v>
          </cell>
          <cell r="K5277">
            <v>600</v>
          </cell>
        </row>
        <row r="5278">
          <cell r="A5278" t="str">
            <v>M4327</v>
          </cell>
          <cell r="B5278" t="str">
            <v>Sistemas de bombas, captación 0,5HP; Impulsión 0,5HP</v>
          </cell>
          <cell r="C5278" t="str">
            <v>u</v>
          </cell>
          <cell r="D5278">
            <v>937.86260000000004</v>
          </cell>
          <cell r="E5278">
            <v>937.85569999999996</v>
          </cell>
          <cell r="F5278">
            <v>1</v>
          </cell>
          <cell r="G5278">
            <v>6.8999999999999999E-3</v>
          </cell>
          <cell r="H5278">
            <v>6.8999999999999999E-3</v>
          </cell>
          <cell r="I5278">
            <v>928.57</v>
          </cell>
          <cell r="J5278">
            <v>1039.9984000000002</v>
          </cell>
          <cell r="K5278">
            <v>928.57</v>
          </cell>
        </row>
        <row r="5279">
          <cell r="A5279" t="str">
            <v>M4328</v>
          </cell>
          <cell r="B5279" t="str">
            <v>Hidrociclon cónico de PVC d=1,0XH=2,50m</v>
          </cell>
          <cell r="C5279" t="str">
            <v>u</v>
          </cell>
          <cell r="D5279">
            <v>1406.7892899999999</v>
          </cell>
          <cell r="E5279">
            <v>1406.7886000000001</v>
          </cell>
          <cell r="F5279">
            <v>1</v>
          </cell>
          <cell r="G5279">
            <v>6.8999999999999997E-4</v>
          </cell>
          <cell r="H5279">
            <v>6.8999999999999997E-4</v>
          </cell>
          <cell r="I5279">
            <v>1392.86</v>
          </cell>
          <cell r="J5279">
            <v>1560.0032000000001</v>
          </cell>
          <cell r="K5279">
            <v>1392.86</v>
          </cell>
        </row>
        <row r="5280">
          <cell r="A5280" t="str">
            <v>M4329</v>
          </cell>
          <cell r="B5280" t="str">
            <v xml:space="preserve">Tanque tipo botella en PVC de 8m3 grado alimenticio </v>
          </cell>
          <cell r="C5280" t="str">
            <v>u</v>
          </cell>
          <cell r="D5280">
            <v>468.9674</v>
          </cell>
          <cell r="E5280">
            <v>468.93290000000002</v>
          </cell>
          <cell r="F5280">
            <v>1</v>
          </cell>
          <cell r="G5280">
            <v>3.4500000000000003E-2</v>
          </cell>
          <cell r="H5280">
            <v>3.4500000000000003E-2</v>
          </cell>
          <cell r="I5280">
            <v>464.29</v>
          </cell>
          <cell r="J5280">
            <v>520.00480000000005</v>
          </cell>
          <cell r="K5280">
            <v>464.29</v>
          </cell>
        </row>
        <row r="5281">
          <cell r="A5281" t="str">
            <v>M4330</v>
          </cell>
          <cell r="B5281" t="str">
            <v>Tablero para operación automatizada agua pre sedimentador cap.20m3/dia</v>
          </cell>
          <cell r="C5281" t="str">
            <v>u</v>
          </cell>
          <cell r="D5281">
            <v>973.92970000000003</v>
          </cell>
          <cell r="E5281">
            <v>973.92280000000005</v>
          </cell>
          <cell r="F5281">
            <v>1</v>
          </cell>
          <cell r="G5281">
            <v>6.8999999999999999E-3</v>
          </cell>
          <cell r="H5281">
            <v>6.8999999999999999E-3</v>
          </cell>
          <cell r="I5281">
            <v>964.28</v>
          </cell>
          <cell r="J5281">
            <v>1079.9936</v>
          </cell>
          <cell r="K5281">
            <v>964.28</v>
          </cell>
        </row>
        <row r="5282">
          <cell r="A5282" t="str">
            <v>M4330.1</v>
          </cell>
          <cell r="B5282" t="str">
            <v>Tablero para operación automatizada agua pre sedimentador cap.1,8m3/dia</v>
          </cell>
          <cell r="C5282" t="str">
            <v>u</v>
          </cell>
          <cell r="D5282">
            <v>474.70690000000002</v>
          </cell>
          <cell r="E5282">
            <v>474.7</v>
          </cell>
          <cell r="F5282">
            <v>1</v>
          </cell>
          <cell r="G5282">
            <v>6.8999999999999999E-3</v>
          </cell>
          <cell r="H5282">
            <v>6.8999999999999999E-3</v>
          </cell>
          <cell r="I5282">
            <v>470</v>
          </cell>
          <cell r="J5282">
            <v>526.40000000000009</v>
          </cell>
          <cell r="K5282">
            <v>470</v>
          </cell>
        </row>
        <row r="5283">
          <cell r="A5283" t="str">
            <v>M4331</v>
          </cell>
          <cell r="B5283" t="str">
            <v>Planta Potabilizadora -20P(20m3/día)</v>
          </cell>
          <cell r="C5283" t="str">
            <v>u</v>
          </cell>
          <cell r="D5283">
            <v>3664.8559300000002</v>
          </cell>
          <cell r="E5283">
            <v>3664.8557000000001</v>
          </cell>
          <cell r="F5283">
            <v>1</v>
          </cell>
          <cell r="G5283">
            <v>2.3000000000000001E-4</v>
          </cell>
          <cell r="H5283">
            <v>2.3000000000000001E-4</v>
          </cell>
          <cell r="I5283">
            <v>3628.57</v>
          </cell>
          <cell r="J5283">
            <v>4063.9984000000004</v>
          </cell>
          <cell r="K5283">
            <v>3628.57</v>
          </cell>
        </row>
        <row r="5284">
          <cell r="A5284" t="str">
            <v>M4331.1</v>
          </cell>
          <cell r="B5284" t="str">
            <v>Planta Potabilizadora -PAP-80P(80m3/día) instalada</v>
          </cell>
          <cell r="C5284" t="str">
            <v>u</v>
          </cell>
          <cell r="D5284">
            <v>37995.392229999998</v>
          </cell>
          <cell r="E5284">
            <v>37995.392</v>
          </cell>
          <cell r="F5284">
            <v>1</v>
          </cell>
          <cell r="G5284">
            <v>2.3000000000000001E-4</v>
          </cell>
          <cell r="H5284">
            <v>2.3000000000000001E-4</v>
          </cell>
          <cell r="I5284">
            <v>37619.199999999997</v>
          </cell>
          <cell r="J5284">
            <v>42133.504000000001</v>
          </cell>
          <cell r="K5284">
            <v>37619.199999999997</v>
          </cell>
        </row>
        <row r="5285">
          <cell r="A5285" t="str">
            <v>M4332</v>
          </cell>
          <cell r="B5285" t="str">
            <v>Purificacidor por hidroxigenación Iónica cap. 20m3/dia</v>
          </cell>
          <cell r="C5285" t="str">
            <v>u</v>
          </cell>
          <cell r="D5285">
            <v>1594.3559299999999</v>
          </cell>
          <cell r="E5285">
            <v>1594.3557000000001</v>
          </cell>
          <cell r="F5285">
            <v>1</v>
          </cell>
          <cell r="G5285">
            <v>2.3000000000000001E-4</v>
          </cell>
          <cell r="H5285">
            <v>2.3000000000000001E-4</v>
          </cell>
          <cell r="I5285">
            <v>1578.57</v>
          </cell>
          <cell r="J5285">
            <v>1767.9984000000002</v>
          </cell>
          <cell r="K5285">
            <v>1578.57</v>
          </cell>
        </row>
        <row r="5286">
          <cell r="A5286" t="str">
            <v>M4333</v>
          </cell>
          <cell r="B5286" t="str">
            <v>Bomba de transferencia 0,5HPxTDH 20</v>
          </cell>
          <cell r="C5286" t="str">
            <v>u</v>
          </cell>
          <cell r="D5286">
            <v>454.50689999999997</v>
          </cell>
          <cell r="E5286">
            <v>454.5</v>
          </cell>
          <cell r="F5286">
            <v>1</v>
          </cell>
          <cell r="G5286">
            <v>6.8999999999999999E-3</v>
          </cell>
          <cell r="H5286">
            <v>6.8999999999999999E-3</v>
          </cell>
          <cell r="I5286">
            <v>450</v>
          </cell>
          <cell r="J5286">
            <v>504.00000000000006</v>
          </cell>
          <cell r="K5286">
            <v>450</v>
          </cell>
        </row>
        <row r="5287">
          <cell r="A5287" t="str">
            <v>M4333.1</v>
          </cell>
          <cell r="B5287" t="str">
            <v>Bomba de transferencia 0,5HPxTDH 14</v>
          </cell>
          <cell r="C5287" t="str">
            <v>u</v>
          </cell>
          <cell r="D5287">
            <v>686.80690000000004</v>
          </cell>
          <cell r="E5287">
            <v>686.8</v>
          </cell>
          <cell r="F5287">
            <v>1</v>
          </cell>
          <cell r="G5287">
            <v>6.8999999999999999E-3</v>
          </cell>
          <cell r="H5287">
            <v>6.8999999999999999E-3</v>
          </cell>
          <cell r="I5287">
            <v>680</v>
          </cell>
          <cell r="J5287">
            <v>761.6</v>
          </cell>
          <cell r="K5287">
            <v>680</v>
          </cell>
        </row>
        <row r="5288">
          <cell r="A5288" t="str">
            <v>M4334</v>
          </cell>
          <cell r="B5288" t="str">
            <v>Bomba de rotacion 1,0HPxTDH 20</v>
          </cell>
          <cell r="C5288" t="str">
            <v>u</v>
          </cell>
          <cell r="D5288">
            <v>505.00689999999997</v>
          </cell>
          <cell r="E5288">
            <v>505</v>
          </cell>
          <cell r="F5288">
            <v>1</v>
          </cell>
          <cell r="G5288">
            <v>6.8999999999999999E-3</v>
          </cell>
          <cell r="H5288">
            <v>6.8999999999999999E-3</v>
          </cell>
          <cell r="I5288">
            <v>500</v>
          </cell>
          <cell r="J5288">
            <v>560</v>
          </cell>
          <cell r="K5288">
            <v>500</v>
          </cell>
        </row>
        <row r="5289">
          <cell r="A5289" t="str">
            <v>M4334.1</v>
          </cell>
          <cell r="B5289" t="str">
            <v>Bomba de rotacion 2,0HPxTDH 20</v>
          </cell>
          <cell r="C5289" t="str">
            <v>u</v>
          </cell>
          <cell r="D5289">
            <v>1565.5069000000001</v>
          </cell>
          <cell r="E5289">
            <v>1565.5</v>
          </cell>
          <cell r="F5289">
            <v>1</v>
          </cell>
          <cell r="G5289">
            <v>6.8999999999999999E-3</v>
          </cell>
          <cell r="H5289">
            <v>6.8999999999999999E-3</v>
          </cell>
          <cell r="I5289">
            <v>1550</v>
          </cell>
          <cell r="J5289">
            <v>1736.0000000000002</v>
          </cell>
          <cell r="K5289">
            <v>1550</v>
          </cell>
        </row>
        <row r="5290">
          <cell r="A5290" t="str">
            <v>M4335</v>
          </cell>
          <cell r="B5290" t="str">
            <v>Acople venturi mazzei 1"</v>
          </cell>
          <cell r="C5290" t="str">
            <v>u</v>
          </cell>
          <cell r="D5290">
            <v>528.23023000000001</v>
          </cell>
          <cell r="E5290">
            <v>528.23</v>
          </cell>
          <cell r="F5290">
            <v>1</v>
          </cell>
          <cell r="G5290">
            <v>2.3000000000000001E-4</v>
          </cell>
          <cell r="H5290">
            <v>2.3000000000000001E-4</v>
          </cell>
          <cell r="I5290">
            <v>523</v>
          </cell>
          <cell r="J5290">
            <v>585.7600000000001</v>
          </cell>
          <cell r="K5290">
            <v>523</v>
          </cell>
        </row>
        <row r="5291">
          <cell r="A5291" t="str">
            <v>M4336</v>
          </cell>
          <cell r="B5291" t="str">
            <v>Blower monofasico 1,00HP</v>
          </cell>
          <cell r="C5291" t="str">
            <v>u</v>
          </cell>
          <cell r="D5291">
            <v>1565.5002300000001</v>
          </cell>
          <cell r="E5291">
            <v>1565.5</v>
          </cell>
          <cell r="F5291">
            <v>1</v>
          </cell>
          <cell r="G5291">
            <v>2.3000000000000001E-4</v>
          </cell>
          <cell r="H5291">
            <v>2.3000000000000001E-4</v>
          </cell>
          <cell r="I5291">
            <v>1550</v>
          </cell>
          <cell r="J5291">
            <v>1736.0000000000002</v>
          </cell>
          <cell r="K5291">
            <v>1550</v>
          </cell>
        </row>
        <row r="5292">
          <cell r="A5292" t="str">
            <v>M4336.1</v>
          </cell>
          <cell r="B5292" t="str">
            <v>Blower monofasico 2,00HP</v>
          </cell>
          <cell r="C5292" t="str">
            <v>u</v>
          </cell>
          <cell r="D5292">
            <v>1464.5002300000001</v>
          </cell>
          <cell r="E5292">
            <v>1464.5</v>
          </cell>
          <cell r="F5292">
            <v>1</v>
          </cell>
          <cell r="G5292">
            <v>2.3000000000000001E-4</v>
          </cell>
          <cell r="H5292">
            <v>2.3000000000000001E-4</v>
          </cell>
          <cell r="I5292">
            <v>1450</v>
          </cell>
          <cell r="J5292">
            <v>1624.0000000000002</v>
          </cell>
          <cell r="K5292">
            <v>1450</v>
          </cell>
        </row>
        <row r="5293">
          <cell r="A5293" t="str">
            <v>M4337</v>
          </cell>
          <cell r="B5293" t="str">
            <v>Generador de oxigeno 8 SCFH</v>
          </cell>
          <cell r="C5293" t="str">
            <v>u</v>
          </cell>
          <cell r="D5293">
            <v>7019.5069000000003</v>
          </cell>
          <cell r="E5293">
            <v>7019.5</v>
          </cell>
          <cell r="F5293">
            <v>1</v>
          </cell>
          <cell r="G5293">
            <v>6.8999999999999999E-3</v>
          </cell>
          <cell r="H5293">
            <v>6.8999999999999999E-3</v>
          </cell>
          <cell r="I5293">
            <v>6950</v>
          </cell>
          <cell r="J5293">
            <v>7784.0000000000009</v>
          </cell>
          <cell r="K5293">
            <v>6950</v>
          </cell>
        </row>
        <row r="5294">
          <cell r="A5294" t="str">
            <v>M4337.1</v>
          </cell>
          <cell r="B5294" t="str">
            <v>Generadores de oxigeno/ozono</v>
          </cell>
          <cell r="C5294" t="str">
            <v>u</v>
          </cell>
          <cell r="D5294">
            <v>17362.381600000001</v>
          </cell>
          <cell r="E5294">
            <v>17362.3747</v>
          </cell>
          <cell r="F5294">
            <v>1</v>
          </cell>
          <cell r="G5294">
            <v>6.8999999999999999E-3</v>
          </cell>
          <cell r="H5294">
            <v>6.8999999999999999E-3</v>
          </cell>
          <cell r="I5294">
            <v>17190.47</v>
          </cell>
          <cell r="J5294">
            <v>19253.326400000002</v>
          </cell>
          <cell r="K5294">
            <v>17190.47</v>
          </cell>
        </row>
        <row r="5295">
          <cell r="A5295" t="str">
            <v>M4338</v>
          </cell>
          <cell r="B5295" t="str">
            <v>Generador de ozono 1,0 gr/hr</v>
          </cell>
          <cell r="C5295" t="str">
            <v>u</v>
          </cell>
          <cell r="D5295">
            <v>1313.0069000000001</v>
          </cell>
          <cell r="E5295">
            <v>1313</v>
          </cell>
          <cell r="F5295">
            <v>1</v>
          </cell>
          <cell r="G5295">
            <v>6.8999999999999999E-3</v>
          </cell>
          <cell r="H5295">
            <v>6.8999999999999999E-3</v>
          </cell>
          <cell r="I5295">
            <v>1300</v>
          </cell>
          <cell r="J5295">
            <v>1456.0000000000002</v>
          </cell>
          <cell r="K5295">
            <v>1300</v>
          </cell>
        </row>
        <row r="5296">
          <cell r="A5296" t="str">
            <v>M4338.1</v>
          </cell>
          <cell r="B5296" t="str">
            <v>Generador de ozono 2,5 gr/hr</v>
          </cell>
          <cell r="C5296" t="str">
            <v>u</v>
          </cell>
          <cell r="D5296">
            <v>3535.0068999999999</v>
          </cell>
          <cell r="E5296">
            <v>3535</v>
          </cell>
          <cell r="F5296">
            <v>1</v>
          </cell>
          <cell r="G5296">
            <v>6.8999999999999999E-3</v>
          </cell>
          <cell r="H5296">
            <v>6.8999999999999999E-3</v>
          </cell>
          <cell r="I5296">
            <v>3500</v>
          </cell>
          <cell r="J5296">
            <v>3920.0000000000005</v>
          </cell>
          <cell r="K5296">
            <v>3500</v>
          </cell>
        </row>
        <row r="5297">
          <cell r="A5297" t="str">
            <v>M4339</v>
          </cell>
          <cell r="B5297" t="str">
            <v>Saturadores mini torre vertical</v>
          </cell>
          <cell r="C5297" t="str">
            <v>u</v>
          </cell>
          <cell r="D5297">
            <v>2525.0068999999999</v>
          </cell>
          <cell r="E5297">
            <v>2525</v>
          </cell>
          <cell r="F5297">
            <v>1</v>
          </cell>
          <cell r="G5297">
            <v>6.8999999999999999E-3</v>
          </cell>
          <cell r="H5297">
            <v>6.8999999999999999E-3</v>
          </cell>
          <cell r="I5297">
            <v>2500</v>
          </cell>
          <cell r="J5297">
            <v>2800.0000000000005</v>
          </cell>
          <cell r="K5297">
            <v>2500</v>
          </cell>
        </row>
        <row r="5298">
          <cell r="A5298" t="str">
            <v>M4339.1</v>
          </cell>
          <cell r="B5298" t="str">
            <v>Saturadores torre vertical</v>
          </cell>
          <cell r="C5298" t="str">
            <v>u</v>
          </cell>
          <cell r="D5298">
            <v>7935.7284</v>
          </cell>
          <cell r="E5298">
            <v>7935.7214999999997</v>
          </cell>
          <cell r="F5298">
            <v>1</v>
          </cell>
          <cell r="G5298">
            <v>6.8999999999999999E-3</v>
          </cell>
          <cell r="H5298">
            <v>6.8999999999999999E-3</v>
          </cell>
          <cell r="I5298">
            <v>7857.15</v>
          </cell>
          <cell r="J5298">
            <v>8800.0079999999998</v>
          </cell>
          <cell r="K5298">
            <v>7857.15</v>
          </cell>
        </row>
        <row r="5299">
          <cell r="A5299" t="str">
            <v>M4340</v>
          </cell>
          <cell r="B5299" t="str">
            <v>Clarificador hidrociclon D=1,35m</v>
          </cell>
          <cell r="C5299" t="str">
            <v>u</v>
          </cell>
          <cell r="D5299">
            <v>6565.0069000000003</v>
          </cell>
          <cell r="E5299">
            <v>6565</v>
          </cell>
          <cell r="F5299">
            <v>1</v>
          </cell>
          <cell r="G5299">
            <v>6.8999999999999999E-3</v>
          </cell>
          <cell r="H5299">
            <v>6.8999999999999999E-3</v>
          </cell>
          <cell r="I5299">
            <v>6500</v>
          </cell>
          <cell r="J5299">
            <v>7280.0000000000009</v>
          </cell>
          <cell r="K5299">
            <v>6500</v>
          </cell>
        </row>
        <row r="5300">
          <cell r="A5300" t="str">
            <v>M4341</v>
          </cell>
          <cell r="B5300" t="str">
            <v>Consola de control comando</v>
          </cell>
          <cell r="C5300" t="str">
            <v>u</v>
          </cell>
          <cell r="D5300">
            <v>1587.1512</v>
          </cell>
          <cell r="E5300">
            <v>1587.1442999999999</v>
          </cell>
          <cell r="F5300">
            <v>1</v>
          </cell>
          <cell r="G5300">
            <v>6.8999999999999999E-3</v>
          </cell>
          <cell r="H5300">
            <v>6.8999999999999999E-3</v>
          </cell>
          <cell r="I5300">
            <v>1571.43</v>
          </cell>
          <cell r="J5300">
            <v>1760.0016000000003</v>
          </cell>
          <cell r="K5300">
            <v>1571.43</v>
          </cell>
        </row>
        <row r="5301">
          <cell r="A5301" t="str">
            <v>M4342</v>
          </cell>
          <cell r="B5301" t="str">
            <v>Reservorios auxiliares de 1,5m3</v>
          </cell>
          <cell r="C5301" t="str">
            <v>u</v>
          </cell>
          <cell r="D5301">
            <v>505.00689999999997</v>
          </cell>
          <cell r="E5301">
            <v>505</v>
          </cell>
          <cell r="F5301">
            <v>1</v>
          </cell>
          <cell r="G5301">
            <v>6.8999999999999999E-3</v>
          </cell>
          <cell r="H5301">
            <v>6.8999999999999999E-3</v>
          </cell>
          <cell r="I5301">
            <v>500</v>
          </cell>
          <cell r="J5301">
            <v>560</v>
          </cell>
          <cell r="K5301">
            <v>500</v>
          </cell>
        </row>
        <row r="5302">
          <cell r="A5302" t="str">
            <v>M4343</v>
          </cell>
          <cell r="B5302" t="str">
            <v>Filtros osmosis 10000 GPD</v>
          </cell>
          <cell r="C5302" t="str">
            <v>u</v>
          </cell>
          <cell r="D5302">
            <v>10605.0069</v>
          </cell>
          <cell r="E5302">
            <v>10605</v>
          </cell>
          <cell r="F5302">
            <v>1</v>
          </cell>
          <cell r="G5302">
            <v>6.8999999999999999E-3</v>
          </cell>
          <cell r="H5302">
            <v>6.8999999999999999E-3</v>
          </cell>
          <cell r="I5302">
            <v>10500</v>
          </cell>
          <cell r="J5302">
            <v>11760.000000000002</v>
          </cell>
          <cell r="K5302">
            <v>10500</v>
          </cell>
        </row>
        <row r="5303">
          <cell r="A5303" t="str">
            <v>M4344</v>
          </cell>
          <cell r="B5303" t="str">
            <v>Acople desague 1"</v>
          </cell>
          <cell r="C5303" t="str">
            <v>u</v>
          </cell>
          <cell r="D5303">
            <v>454.50689999999997</v>
          </cell>
          <cell r="E5303">
            <v>454.5</v>
          </cell>
          <cell r="F5303">
            <v>1</v>
          </cell>
          <cell r="G5303">
            <v>6.8999999999999999E-3</v>
          </cell>
          <cell r="H5303">
            <v>6.8999999999999999E-3</v>
          </cell>
          <cell r="I5303">
            <v>450</v>
          </cell>
          <cell r="J5303">
            <v>504.00000000000006</v>
          </cell>
          <cell r="K5303">
            <v>450</v>
          </cell>
        </row>
        <row r="5304">
          <cell r="A5304" t="str">
            <v>M4345</v>
          </cell>
          <cell r="B5304" t="str">
            <v>Generador de 200KVA</v>
          </cell>
          <cell r="C5304" t="str">
            <v>u</v>
          </cell>
          <cell r="D5304">
            <v>55428.845999999998</v>
          </cell>
          <cell r="E5304">
            <v>55428.800000000003</v>
          </cell>
          <cell r="F5304">
            <v>1</v>
          </cell>
          <cell r="G5304">
            <v>4.5999999999999999E-2</v>
          </cell>
          <cell r="H5304">
            <v>4.5999999999999999E-2</v>
          </cell>
          <cell r="I5304">
            <v>54880</v>
          </cell>
          <cell r="J5304">
            <v>61465.600000000006</v>
          </cell>
          <cell r="K5304">
            <v>54880</v>
          </cell>
        </row>
        <row r="5305">
          <cell r="A5305" t="str">
            <v>M4345.1</v>
          </cell>
          <cell r="B5305" t="str">
            <v>Generador de 100KVA incluye tablero</v>
          </cell>
          <cell r="C5305" t="str">
            <v>u</v>
          </cell>
          <cell r="D5305">
            <v>33936.034500000002</v>
          </cell>
          <cell r="E5305">
            <v>33936</v>
          </cell>
          <cell r="F5305">
            <v>1</v>
          </cell>
          <cell r="G5305">
            <v>3.4500000000000003E-2</v>
          </cell>
          <cell r="H5305">
            <v>3.4500000000000003E-2</v>
          </cell>
          <cell r="I5305">
            <v>33600</v>
          </cell>
          <cell r="J5305">
            <v>37632</v>
          </cell>
          <cell r="K5305">
            <v>33600</v>
          </cell>
        </row>
        <row r="5306">
          <cell r="A5306" t="str">
            <v>M4345.2</v>
          </cell>
          <cell r="B5306" t="str">
            <v>Generador de 150KVA</v>
          </cell>
          <cell r="C5306" t="str">
            <v>u</v>
          </cell>
          <cell r="D5306">
            <v>40327.326000000001</v>
          </cell>
          <cell r="E5306">
            <v>40327.279999999999</v>
          </cell>
          <cell r="F5306">
            <v>1</v>
          </cell>
          <cell r="G5306">
            <v>4.5999999999999999E-2</v>
          </cell>
          <cell r="H5306">
            <v>4.5999999999999999E-2</v>
          </cell>
          <cell r="I5306">
            <v>39928</v>
          </cell>
          <cell r="J5306">
            <v>44719.360000000008</v>
          </cell>
          <cell r="K5306">
            <v>39928</v>
          </cell>
        </row>
        <row r="5307">
          <cell r="A5307" t="str">
            <v>M4345.3</v>
          </cell>
          <cell r="B5307" t="str">
            <v xml:space="preserve">Generador de 75  KVA </v>
          </cell>
          <cell r="C5307" t="str">
            <v>u</v>
          </cell>
          <cell r="D5307">
            <v>22624.034500000002</v>
          </cell>
          <cell r="E5307">
            <v>22624</v>
          </cell>
          <cell r="F5307">
            <v>1</v>
          </cell>
          <cell r="G5307">
            <v>3.4500000000000003E-2</v>
          </cell>
          <cell r="H5307">
            <v>3.4500000000000003E-2</v>
          </cell>
          <cell r="I5307">
            <v>22400</v>
          </cell>
          <cell r="J5307">
            <v>25088.000000000004</v>
          </cell>
          <cell r="K5307">
            <v>22400</v>
          </cell>
        </row>
        <row r="5308">
          <cell r="A5308" t="str">
            <v>M4345.4</v>
          </cell>
          <cell r="B5308" t="str">
            <v xml:space="preserve">Generador de 250  KVA 3F 220-127V CON TABLERO DE TRANSFERENCIA AUTOMATICA </v>
          </cell>
          <cell r="C5308" t="str">
            <v>u</v>
          </cell>
          <cell r="D5308">
            <v>33330.034500000002</v>
          </cell>
          <cell r="E5308">
            <v>33330</v>
          </cell>
          <cell r="F5308">
            <v>1</v>
          </cell>
          <cell r="G5308">
            <v>3.4500000000000003E-2</v>
          </cell>
          <cell r="H5308">
            <v>3.4500000000000003E-2</v>
          </cell>
          <cell r="I5308">
            <v>33000</v>
          </cell>
          <cell r="J5308">
            <v>36960</v>
          </cell>
          <cell r="K5308">
            <v>33000</v>
          </cell>
          <cell r="L5308" t="str">
            <v>MODASA</v>
          </cell>
        </row>
        <row r="5309">
          <cell r="A5309" t="str">
            <v>M4346</v>
          </cell>
          <cell r="B5309" t="str">
            <v>Kit de 3 puntas terminal para cable 2 AWG similar a 3M para uso interior</v>
          </cell>
          <cell r="C5309" t="str">
            <v>u</v>
          </cell>
          <cell r="D5309">
            <v>271.79214999999999</v>
          </cell>
          <cell r="E5309">
            <v>271.791</v>
          </cell>
          <cell r="F5309">
            <v>1</v>
          </cell>
          <cell r="G5309">
            <v>1.15E-3</v>
          </cell>
          <cell r="H5309">
            <v>1.15E-3</v>
          </cell>
          <cell r="I5309">
            <v>269.10000000000002</v>
          </cell>
          <cell r="J5309">
            <v>301.39200000000005</v>
          </cell>
          <cell r="K5309">
            <v>269.10000000000002</v>
          </cell>
        </row>
        <row r="5310">
          <cell r="A5310" t="str">
            <v>M4347</v>
          </cell>
          <cell r="B5310" t="str">
            <v>Kit de 3 puntas terminal para cable 2 AWG similar a 3M para uso exterior</v>
          </cell>
          <cell r="C5310" t="str">
            <v>u</v>
          </cell>
          <cell r="D5310">
            <v>299.97115000000002</v>
          </cell>
          <cell r="E5310">
            <v>299.97000000000003</v>
          </cell>
          <cell r="F5310">
            <v>1</v>
          </cell>
          <cell r="G5310">
            <v>1.15E-3</v>
          </cell>
          <cell r="H5310">
            <v>1.15E-3</v>
          </cell>
          <cell r="I5310">
            <v>297</v>
          </cell>
          <cell r="J5310">
            <v>332.64000000000004</v>
          </cell>
          <cell r="K5310">
            <v>297</v>
          </cell>
        </row>
        <row r="5311">
          <cell r="A5311" t="str">
            <v>M4347.1</v>
          </cell>
          <cell r="B5311" t="str">
            <v xml:space="preserve">Punta terminal para interior 3M </v>
          </cell>
          <cell r="C5311" t="str">
            <v>u</v>
          </cell>
          <cell r="D5311">
            <v>116.15115</v>
          </cell>
          <cell r="E5311">
            <v>116.15</v>
          </cell>
          <cell r="F5311">
            <v>1</v>
          </cell>
          <cell r="G5311">
            <v>1.15E-3</v>
          </cell>
          <cell r="H5311">
            <v>1.15E-3</v>
          </cell>
          <cell r="I5311">
            <v>115</v>
          </cell>
          <cell r="J5311">
            <v>128.80000000000001</v>
          </cell>
          <cell r="K5311">
            <v>115</v>
          </cell>
        </row>
        <row r="5312">
          <cell r="A5312" t="str">
            <v>M4348</v>
          </cell>
          <cell r="B5312" t="str">
            <v>Formica de color</v>
          </cell>
          <cell r="C5312" t="str">
            <v>u</v>
          </cell>
          <cell r="D5312">
            <v>38.381149999999998</v>
          </cell>
          <cell r="E5312">
            <v>38.380000000000003</v>
          </cell>
          <cell r="F5312">
            <v>1</v>
          </cell>
          <cell r="G5312">
            <v>1.15E-3</v>
          </cell>
          <cell r="H5312">
            <v>1.15E-3</v>
          </cell>
          <cell r="I5312">
            <v>38</v>
          </cell>
          <cell r="J5312">
            <v>42.56</v>
          </cell>
          <cell r="K5312">
            <v>38</v>
          </cell>
        </row>
        <row r="5313">
          <cell r="A5313" t="str">
            <v>M4349</v>
          </cell>
          <cell r="B5313" t="str">
            <v>Receptor matriz de 8m3 con bomba de 0,5hp</v>
          </cell>
          <cell r="C5313" t="str">
            <v>u</v>
          </cell>
          <cell r="D5313">
            <v>7272.0002299999996</v>
          </cell>
          <cell r="E5313">
            <v>7272</v>
          </cell>
          <cell r="F5313">
            <v>1</v>
          </cell>
          <cell r="G5313">
            <v>2.3000000000000001E-4</v>
          </cell>
          <cell r="H5313">
            <v>2.3000000000000001E-4</v>
          </cell>
          <cell r="I5313">
            <v>7200</v>
          </cell>
          <cell r="J5313">
            <v>8064.0000000000009</v>
          </cell>
          <cell r="K5313">
            <v>7200</v>
          </cell>
        </row>
        <row r="5314">
          <cell r="A5314" t="str">
            <v>M4350</v>
          </cell>
          <cell r="B5314" t="str">
            <v>Sistema oxigenador de 6m3 con bombas de recirculación</v>
          </cell>
          <cell r="C5314" t="str">
            <v>u</v>
          </cell>
          <cell r="D5314">
            <v>9090.0006900000008</v>
          </cell>
          <cell r="E5314">
            <v>9090</v>
          </cell>
          <cell r="F5314">
            <v>1</v>
          </cell>
          <cell r="G5314">
            <v>6.8999999999999997E-4</v>
          </cell>
          <cell r="H5314">
            <v>6.8999999999999997E-4</v>
          </cell>
          <cell r="I5314">
            <v>9000</v>
          </cell>
          <cell r="J5314">
            <v>10080.000000000002</v>
          </cell>
          <cell r="K5314">
            <v>9000</v>
          </cell>
        </row>
        <row r="5315">
          <cell r="A5315" t="str">
            <v>M4351</v>
          </cell>
          <cell r="B5315" t="str">
            <v xml:space="preserve">Clarificador de hidrociclon CVI 2m3, bomba doble acción de 0,5HP y purifica </v>
          </cell>
          <cell r="C5315" t="str">
            <v>u</v>
          </cell>
          <cell r="D5315">
            <v>8585.0002299999996</v>
          </cell>
          <cell r="E5315">
            <v>8585</v>
          </cell>
          <cell r="F5315">
            <v>1</v>
          </cell>
          <cell r="G5315">
            <v>2.3000000000000001E-4</v>
          </cell>
          <cell r="H5315">
            <v>2.3000000000000001E-4</v>
          </cell>
          <cell r="I5315">
            <v>8500</v>
          </cell>
          <cell r="J5315">
            <v>9520</v>
          </cell>
          <cell r="K5315">
            <v>8500</v>
          </cell>
        </row>
        <row r="5316">
          <cell r="A5316" t="str">
            <v>M4352</v>
          </cell>
          <cell r="B5316" t="str">
            <v>Tablero para operación automatizada aguaS servidaS capacidad 30m3</v>
          </cell>
          <cell r="C5316" t="str">
            <v>u</v>
          </cell>
          <cell r="D5316">
            <v>1111.0046</v>
          </cell>
          <cell r="E5316">
            <v>1111</v>
          </cell>
          <cell r="F5316">
            <v>1</v>
          </cell>
          <cell r="G5316">
            <v>4.5999999999999999E-3</v>
          </cell>
          <cell r="H5316">
            <v>4.5999999999999999E-3</v>
          </cell>
          <cell r="I5316">
            <v>1100</v>
          </cell>
          <cell r="J5316">
            <v>1232.0000000000002</v>
          </cell>
          <cell r="K5316">
            <v>1100</v>
          </cell>
        </row>
        <row r="5317">
          <cell r="A5317" t="str">
            <v>M4353</v>
          </cell>
          <cell r="B5317" t="str">
            <v>Caseta de protección 5*5</v>
          </cell>
          <cell r="C5317" t="str">
            <v>u</v>
          </cell>
          <cell r="D5317">
            <v>2020.0002300000001</v>
          </cell>
          <cell r="E5317">
            <v>2020</v>
          </cell>
          <cell r="F5317">
            <v>1</v>
          </cell>
          <cell r="G5317">
            <v>2.3000000000000001E-4</v>
          </cell>
          <cell r="H5317">
            <v>2.3000000000000001E-4</v>
          </cell>
          <cell r="I5317">
            <v>2000</v>
          </cell>
          <cell r="J5317">
            <v>2240</v>
          </cell>
          <cell r="K5317">
            <v>2000</v>
          </cell>
        </row>
        <row r="5318">
          <cell r="A5318" t="str">
            <v>M4354</v>
          </cell>
          <cell r="B5318" t="str">
            <v>Receptor matriz de 6m3 con bomba de 0,5hp</v>
          </cell>
          <cell r="C5318" t="str">
            <v>u</v>
          </cell>
          <cell r="D5318">
            <v>5959.0002299999996</v>
          </cell>
          <cell r="E5318">
            <v>5959</v>
          </cell>
          <cell r="F5318">
            <v>1</v>
          </cell>
          <cell r="G5318">
            <v>2.3000000000000001E-4</v>
          </cell>
          <cell r="H5318">
            <v>2.3000000000000001E-4</v>
          </cell>
          <cell r="I5318">
            <v>5900</v>
          </cell>
          <cell r="J5318">
            <v>6608.0000000000009</v>
          </cell>
          <cell r="K5318">
            <v>5900</v>
          </cell>
        </row>
        <row r="5319">
          <cell r="A5319" t="str">
            <v>M4355</v>
          </cell>
          <cell r="B5319" t="str">
            <v>Sistema oxigenador de 4m3 con bombas de recirculación</v>
          </cell>
          <cell r="C5319" t="str">
            <v>u</v>
          </cell>
          <cell r="D5319">
            <v>7878.0006899999998</v>
          </cell>
          <cell r="E5319">
            <v>7878</v>
          </cell>
          <cell r="F5319">
            <v>1</v>
          </cell>
          <cell r="G5319">
            <v>6.8999999999999997E-4</v>
          </cell>
          <cell r="H5319">
            <v>6.8999999999999997E-4</v>
          </cell>
          <cell r="I5319">
            <v>7800</v>
          </cell>
          <cell r="J5319">
            <v>8736</v>
          </cell>
          <cell r="K5319">
            <v>7800</v>
          </cell>
        </row>
        <row r="5320">
          <cell r="A5320" t="str">
            <v>M4356</v>
          </cell>
          <cell r="B5320" t="str">
            <v xml:space="preserve">Clarificador de hidrociclon CVI 1m3, bomba doble acción de 0,5HP y purifica </v>
          </cell>
          <cell r="C5320" t="str">
            <v>u</v>
          </cell>
          <cell r="D5320">
            <v>7070.0002299999996</v>
          </cell>
          <cell r="E5320">
            <v>7070</v>
          </cell>
          <cell r="F5320">
            <v>1</v>
          </cell>
          <cell r="G5320">
            <v>2.3000000000000001E-4</v>
          </cell>
          <cell r="H5320">
            <v>2.3000000000000001E-4</v>
          </cell>
          <cell r="I5320">
            <v>7000</v>
          </cell>
          <cell r="J5320">
            <v>7840.0000000000009</v>
          </cell>
          <cell r="K5320">
            <v>7000</v>
          </cell>
        </row>
        <row r="5321">
          <cell r="A5321" t="str">
            <v>M4357</v>
          </cell>
          <cell r="B5321" t="str">
            <v>Tablero para operación automatizada aguaS servidaS capacidad 20m3</v>
          </cell>
          <cell r="C5321" t="str">
            <v>u</v>
          </cell>
          <cell r="D5321">
            <v>909.00459999999998</v>
          </cell>
          <cell r="E5321">
            <v>909</v>
          </cell>
          <cell r="F5321">
            <v>1</v>
          </cell>
          <cell r="G5321">
            <v>4.5999999999999999E-3</v>
          </cell>
          <cell r="H5321">
            <v>4.5999999999999999E-3</v>
          </cell>
          <cell r="I5321">
            <v>900</v>
          </cell>
          <cell r="J5321">
            <v>1008.0000000000001</v>
          </cell>
          <cell r="K5321">
            <v>900</v>
          </cell>
        </row>
        <row r="5322">
          <cell r="A5322" t="str">
            <v>M4358</v>
          </cell>
          <cell r="B5322" t="str">
            <v>Caseta de protección 4*4</v>
          </cell>
          <cell r="C5322" t="str">
            <v>u</v>
          </cell>
          <cell r="D5322">
            <v>1616.0002300000001</v>
          </cell>
          <cell r="E5322">
            <v>1616</v>
          </cell>
          <cell r="F5322">
            <v>1</v>
          </cell>
          <cell r="G5322">
            <v>2.3000000000000001E-4</v>
          </cell>
          <cell r="H5322">
            <v>2.3000000000000001E-4</v>
          </cell>
          <cell r="I5322">
            <v>1600</v>
          </cell>
          <cell r="J5322">
            <v>1792.0000000000002</v>
          </cell>
          <cell r="K5322">
            <v>1600</v>
          </cell>
        </row>
        <row r="5323">
          <cell r="A5323" t="str">
            <v>M4359</v>
          </cell>
          <cell r="B5323" t="str">
            <v>Receptor matriz de 13m3 con bomba de 0,5hp</v>
          </cell>
          <cell r="C5323" t="str">
            <v>u</v>
          </cell>
          <cell r="D5323">
            <v>7777.0002299999996</v>
          </cell>
          <cell r="E5323">
            <v>7777</v>
          </cell>
          <cell r="F5323">
            <v>1</v>
          </cell>
          <cell r="G5323">
            <v>2.3000000000000001E-4</v>
          </cell>
          <cell r="H5323">
            <v>2.3000000000000001E-4</v>
          </cell>
          <cell r="I5323">
            <v>7700</v>
          </cell>
          <cell r="J5323">
            <v>8624</v>
          </cell>
          <cell r="K5323">
            <v>7700</v>
          </cell>
        </row>
        <row r="5324">
          <cell r="A5324" t="str">
            <v>M4360</v>
          </cell>
          <cell r="B5324" t="str">
            <v>Sistema oxigenador de 10m3 con bombas de recirculación</v>
          </cell>
          <cell r="C5324" t="str">
            <v>u</v>
          </cell>
          <cell r="D5324">
            <v>10100.000690000001</v>
          </cell>
          <cell r="E5324">
            <v>10100</v>
          </cell>
          <cell r="F5324">
            <v>1</v>
          </cell>
          <cell r="G5324">
            <v>6.8999999999999997E-4</v>
          </cell>
          <cell r="H5324">
            <v>6.8999999999999997E-4</v>
          </cell>
          <cell r="I5324">
            <v>10000</v>
          </cell>
          <cell r="J5324">
            <v>11200.000000000002</v>
          </cell>
          <cell r="K5324">
            <v>10000</v>
          </cell>
        </row>
        <row r="5325">
          <cell r="A5325" t="str">
            <v>M4361</v>
          </cell>
          <cell r="B5325" t="str">
            <v xml:space="preserve">Clarificador de hidrociclon CVI 3m3, bomba doble acción de 0,5HP y purifica </v>
          </cell>
          <cell r="C5325" t="str">
            <v>u</v>
          </cell>
          <cell r="D5325">
            <v>10100.00023</v>
          </cell>
          <cell r="E5325">
            <v>10100</v>
          </cell>
          <cell r="F5325">
            <v>1</v>
          </cell>
          <cell r="G5325">
            <v>2.3000000000000001E-4</v>
          </cell>
          <cell r="H5325">
            <v>2.3000000000000001E-4</v>
          </cell>
          <cell r="I5325">
            <v>10000</v>
          </cell>
          <cell r="J5325">
            <v>11200.000000000002</v>
          </cell>
          <cell r="K5325">
            <v>10000</v>
          </cell>
        </row>
        <row r="5326">
          <cell r="A5326" t="str">
            <v>M4362</v>
          </cell>
          <cell r="B5326" t="str">
            <v>Tablero para operación automatizada aguaS servidaS capacidad 50m3</v>
          </cell>
          <cell r="C5326" t="str">
            <v>u</v>
          </cell>
          <cell r="D5326">
            <v>1313.0046</v>
          </cell>
          <cell r="E5326">
            <v>1313</v>
          </cell>
          <cell r="F5326">
            <v>1</v>
          </cell>
          <cell r="G5326">
            <v>4.5999999999999999E-3</v>
          </cell>
          <cell r="H5326">
            <v>4.5999999999999999E-3</v>
          </cell>
          <cell r="I5326">
            <v>1300</v>
          </cell>
          <cell r="J5326">
            <v>1456.0000000000002</v>
          </cell>
          <cell r="K5326">
            <v>1300</v>
          </cell>
        </row>
        <row r="5327">
          <cell r="A5327" t="str">
            <v>M4363</v>
          </cell>
          <cell r="B5327" t="str">
            <v>Caseta de protección 7*7</v>
          </cell>
          <cell r="C5327" t="str">
            <v>u</v>
          </cell>
          <cell r="D5327">
            <v>3535.0002300000001</v>
          </cell>
          <cell r="E5327">
            <v>3535</v>
          </cell>
          <cell r="F5327">
            <v>1</v>
          </cell>
          <cell r="G5327">
            <v>2.3000000000000001E-4</v>
          </cell>
          <cell r="H5327">
            <v>2.3000000000000001E-4</v>
          </cell>
          <cell r="I5327">
            <v>3500</v>
          </cell>
          <cell r="J5327">
            <v>3920.0000000000005</v>
          </cell>
          <cell r="K5327">
            <v>3500</v>
          </cell>
        </row>
        <row r="5328">
          <cell r="A5328" t="str">
            <v>M4364</v>
          </cell>
          <cell r="B5328" t="str">
            <v>GE SFP, LC CONECTOR SX TRANSCEIVER</v>
          </cell>
          <cell r="C5328" t="str">
            <v>u</v>
          </cell>
          <cell r="D5328">
            <v>366.12504999999999</v>
          </cell>
          <cell r="E5328">
            <v>366.125</v>
          </cell>
          <cell r="F5328">
            <v>1</v>
          </cell>
          <cell r="G5328">
            <v>5.0000000000000002E-5</v>
          </cell>
          <cell r="H5328">
            <v>5.0000000000000002E-5</v>
          </cell>
          <cell r="I5328">
            <v>362.5</v>
          </cell>
          <cell r="J5328">
            <v>406.00000000000006</v>
          </cell>
          <cell r="K5328">
            <v>362.5</v>
          </cell>
        </row>
        <row r="5329">
          <cell r="A5329" t="str">
            <v>M4365</v>
          </cell>
          <cell r="B5329" t="str">
            <v>DISPENSADOR DE TURNOS PANTALLA INCLUYE IMPRESORA TERMICA DE ALTA VELOCIDAD CON CORTE DE PAPEL AUTOMATICO, INCLUYE SOFTWARE DE CONTROL DE VIDEO PUBLICIDAD Y ADMINISTRACION DE TURNOS</v>
          </cell>
          <cell r="C5329" t="str">
            <v>u</v>
          </cell>
          <cell r="D5329">
            <v>3232.0000500000001</v>
          </cell>
          <cell r="E5329">
            <v>3232</v>
          </cell>
          <cell r="F5329">
            <v>1</v>
          </cell>
          <cell r="G5329">
            <v>5.0000000000000002E-5</v>
          </cell>
          <cell r="H5329">
            <v>5.0000000000000002E-5</v>
          </cell>
          <cell r="I5329">
            <v>3200</v>
          </cell>
          <cell r="J5329">
            <v>3584.0000000000005</v>
          </cell>
          <cell r="K5329">
            <v>3200</v>
          </cell>
        </row>
        <row r="5330">
          <cell r="A5330" t="str">
            <v>M4366</v>
          </cell>
          <cell r="B5330" t="str">
            <v>Pantalla LCD 42"</v>
          </cell>
          <cell r="C5330" t="str">
            <v>u</v>
          </cell>
          <cell r="D5330">
            <v>1111.0023000000001</v>
          </cell>
          <cell r="E5330">
            <v>1111</v>
          </cell>
          <cell r="F5330">
            <v>1</v>
          </cell>
          <cell r="G5330">
            <v>2.3E-3</v>
          </cell>
          <cell r="H5330">
            <v>2.3E-3</v>
          </cell>
          <cell r="I5330">
            <v>1100</v>
          </cell>
          <cell r="J5330">
            <v>1232.0000000000002</v>
          </cell>
          <cell r="K5330">
            <v>1100</v>
          </cell>
        </row>
        <row r="5331">
          <cell r="A5331" t="str">
            <v>M4366.1</v>
          </cell>
          <cell r="B5331" t="str">
            <v>Pantalla LED 27" entrada resolucion Estándar</v>
          </cell>
          <cell r="C5331" t="str">
            <v>u</v>
          </cell>
          <cell r="D5331">
            <v>727.20230000000004</v>
          </cell>
          <cell r="E5331">
            <v>727.2</v>
          </cell>
          <cell r="F5331">
            <v>1</v>
          </cell>
          <cell r="G5331">
            <v>2.3E-3</v>
          </cell>
          <cell r="H5331">
            <v>2.3E-3</v>
          </cell>
          <cell r="I5331">
            <v>720</v>
          </cell>
          <cell r="J5331">
            <v>806.40000000000009</v>
          </cell>
          <cell r="K5331">
            <v>720</v>
          </cell>
        </row>
        <row r="5332">
          <cell r="A5332" t="str">
            <v>M4367</v>
          </cell>
          <cell r="B5332" t="str">
            <v>Funda BX 1"</v>
          </cell>
          <cell r="C5332" t="str">
            <v>m</v>
          </cell>
          <cell r="D5332">
            <v>1.6160000000000001</v>
          </cell>
          <cell r="E5332">
            <v>1.6160000000000001</v>
          </cell>
          <cell r="F5332">
            <v>1</v>
          </cell>
          <cell r="G5332">
            <v>0</v>
          </cell>
          <cell r="H5332">
            <v>0</v>
          </cell>
          <cell r="I5332">
            <v>1.6</v>
          </cell>
          <cell r="J5332">
            <v>1.7920000000000003</v>
          </cell>
          <cell r="K5332">
            <v>1.6</v>
          </cell>
        </row>
        <row r="5333">
          <cell r="A5333" t="str">
            <v>M4367.1</v>
          </cell>
          <cell r="B5333" t="str">
            <v>Funda BX 1/2"</v>
          </cell>
          <cell r="C5333" t="str">
            <v>m</v>
          </cell>
          <cell r="D5333">
            <v>0.80800000000000005</v>
          </cell>
          <cell r="E5333">
            <v>0.80800000000000005</v>
          </cell>
          <cell r="F5333">
            <v>1</v>
          </cell>
          <cell r="G5333">
            <v>0</v>
          </cell>
          <cell r="H5333">
            <v>0</v>
          </cell>
          <cell r="I5333">
            <v>0.8</v>
          </cell>
          <cell r="J5333">
            <v>0.89600000000000013</v>
          </cell>
          <cell r="K5333">
            <v>0.8</v>
          </cell>
        </row>
        <row r="5334">
          <cell r="A5334" t="str">
            <v>M4367.2</v>
          </cell>
          <cell r="B5334" t="str">
            <v>Funda BX 3/4"</v>
          </cell>
          <cell r="C5334" t="str">
            <v>m</v>
          </cell>
          <cell r="D5334">
            <v>1.212</v>
          </cell>
          <cell r="E5334">
            <v>1.212</v>
          </cell>
          <cell r="F5334">
            <v>1</v>
          </cell>
          <cell r="G5334">
            <v>0</v>
          </cell>
          <cell r="H5334">
            <v>0</v>
          </cell>
          <cell r="I5334">
            <v>1.2</v>
          </cell>
          <cell r="J5334">
            <v>1.3440000000000001</v>
          </cell>
          <cell r="K5334">
            <v>1.2</v>
          </cell>
        </row>
        <row r="5335">
          <cell r="A5335" t="str">
            <v>M4367.3</v>
          </cell>
          <cell r="B5335" t="str">
            <v>Funda BX 1 1/2"</v>
          </cell>
          <cell r="C5335" t="str">
            <v>m</v>
          </cell>
          <cell r="D5335">
            <v>2.5249999999999999</v>
          </cell>
          <cell r="E5335">
            <v>2.5249999999999999</v>
          </cell>
          <cell r="F5335">
            <v>1</v>
          </cell>
          <cell r="G5335">
            <v>0</v>
          </cell>
          <cell r="H5335">
            <v>0</v>
          </cell>
          <cell r="I5335">
            <v>2.5</v>
          </cell>
          <cell r="J5335">
            <v>2.8000000000000003</v>
          </cell>
          <cell r="K5335">
            <v>2.5</v>
          </cell>
        </row>
        <row r="5336">
          <cell r="A5336" t="str">
            <v>M4367.4</v>
          </cell>
          <cell r="B5336" t="str">
            <v>Funda BX 2"</v>
          </cell>
          <cell r="C5336" t="str">
            <v>m</v>
          </cell>
          <cell r="D5336">
            <v>4.04</v>
          </cell>
          <cell r="E5336">
            <v>4.04</v>
          </cell>
          <cell r="F5336">
            <v>1</v>
          </cell>
          <cell r="G5336">
            <v>0</v>
          </cell>
          <cell r="H5336">
            <v>0</v>
          </cell>
          <cell r="I5336">
            <v>4</v>
          </cell>
          <cell r="J5336">
            <v>4.4800000000000004</v>
          </cell>
          <cell r="K5336">
            <v>4</v>
          </cell>
        </row>
        <row r="5337">
          <cell r="A5337" t="str">
            <v>M4367.5</v>
          </cell>
          <cell r="B5337" t="str">
            <v>Funda BX 3"</v>
          </cell>
          <cell r="C5337" t="str">
            <v>m</v>
          </cell>
          <cell r="D5337">
            <v>4.5449999999999999</v>
          </cell>
          <cell r="E5337">
            <v>4.5449999999999999</v>
          </cell>
          <cell r="F5337">
            <v>1</v>
          </cell>
          <cell r="G5337">
            <v>0</v>
          </cell>
          <cell r="H5337">
            <v>0</v>
          </cell>
          <cell r="I5337">
            <v>4.5</v>
          </cell>
          <cell r="J5337">
            <v>5.0400000000000009</v>
          </cell>
          <cell r="K5337">
            <v>4.5</v>
          </cell>
        </row>
        <row r="5338">
          <cell r="A5338" t="str">
            <v>M4368</v>
          </cell>
          <cell r="B5338" t="str">
            <v>Ducto galvanizado 2x200x50mm mas accesorios</v>
          </cell>
          <cell r="C5338" t="str">
            <v>m</v>
          </cell>
          <cell r="D5338">
            <v>48.682229999999997</v>
          </cell>
          <cell r="E5338">
            <v>48.682000000000002</v>
          </cell>
          <cell r="F5338">
            <v>1</v>
          </cell>
          <cell r="G5338">
            <v>2.3000000000000001E-4</v>
          </cell>
          <cell r="H5338">
            <v>2.3000000000000001E-4</v>
          </cell>
          <cell r="I5338">
            <v>48.2</v>
          </cell>
          <cell r="J5338">
            <v>53.984000000000009</v>
          </cell>
          <cell r="K5338">
            <v>48.2</v>
          </cell>
        </row>
        <row r="5339">
          <cell r="A5339" t="str">
            <v>M4369</v>
          </cell>
          <cell r="B5339" t="str">
            <v>Ducto galvanizado 2x100x50mm mas accesorios</v>
          </cell>
          <cell r="C5339" t="str">
            <v>m</v>
          </cell>
          <cell r="D5339">
            <v>41.915230000000001</v>
          </cell>
          <cell r="E5339">
            <v>41.914999999999999</v>
          </cell>
          <cell r="F5339">
            <v>1</v>
          </cell>
          <cell r="G5339">
            <v>2.3000000000000001E-4</v>
          </cell>
          <cell r="H5339">
            <v>2.3000000000000001E-4</v>
          </cell>
          <cell r="I5339">
            <v>41.5</v>
          </cell>
          <cell r="J5339">
            <v>46.480000000000004</v>
          </cell>
          <cell r="K5339">
            <v>41.5</v>
          </cell>
        </row>
        <row r="5340">
          <cell r="A5340" t="str">
            <v>M4370</v>
          </cell>
          <cell r="B5340" t="str">
            <v>Venturi T 1,5x1,5 x3/4</v>
          </cell>
          <cell r="C5340" t="str">
            <v>u</v>
          </cell>
          <cell r="D5340">
            <v>133.81513000000001</v>
          </cell>
          <cell r="E5340">
            <v>133.81489999999999</v>
          </cell>
          <cell r="F5340">
            <v>1</v>
          </cell>
          <cell r="G5340">
            <v>2.3000000000000001E-4</v>
          </cell>
          <cell r="H5340">
            <v>2.3000000000000001E-4</v>
          </cell>
          <cell r="I5340">
            <v>132.49</v>
          </cell>
          <cell r="J5340">
            <v>148.38880000000003</v>
          </cell>
          <cell r="K5340">
            <v>132.49</v>
          </cell>
        </row>
        <row r="5341">
          <cell r="A5341" t="str">
            <v>M4371</v>
          </cell>
          <cell r="B5341" t="str">
            <v>Base de detector de humo direccionable</v>
          </cell>
          <cell r="C5341" t="str">
            <v>u</v>
          </cell>
          <cell r="D5341">
            <v>10.91822</v>
          </cell>
          <cell r="E5341">
            <v>10.918100000000001</v>
          </cell>
          <cell r="F5341">
            <v>1</v>
          </cell>
          <cell r="G5341">
            <v>1.2E-4</v>
          </cell>
          <cell r="H5341">
            <v>1.2E-4</v>
          </cell>
          <cell r="I5341">
            <v>10.81</v>
          </cell>
          <cell r="J5341">
            <v>12.107200000000002</v>
          </cell>
          <cell r="K5341">
            <v>10.81</v>
          </cell>
        </row>
        <row r="5342">
          <cell r="A5342" t="str">
            <v>M3804.1</v>
          </cell>
          <cell r="B5342" t="str">
            <v>Mini spli 12000BTU/H 220V/60HZ/1PH REFRIGERANTE ECOLOGICO 410 EVERWEL</v>
          </cell>
          <cell r="C5342" t="str">
            <v>u</v>
          </cell>
          <cell r="D5342">
            <v>510.05023</v>
          </cell>
          <cell r="E5342">
            <v>510.05</v>
          </cell>
          <cell r="F5342">
            <v>1</v>
          </cell>
          <cell r="G5342">
            <v>2.3000000000000001E-4</v>
          </cell>
          <cell r="H5342">
            <v>2.3000000000000001E-4</v>
          </cell>
          <cell r="I5342">
            <v>505</v>
          </cell>
          <cell r="J5342">
            <v>565.6</v>
          </cell>
          <cell r="K5342">
            <v>505</v>
          </cell>
        </row>
        <row r="5343">
          <cell r="A5343" t="str">
            <v>M3805.1</v>
          </cell>
          <cell r="B5343" t="str">
            <v>Mini spli 18000BTU/H 220V/60HZ/1PH REFRIGERANTE ECOLOGICO 410 EVERWEL</v>
          </cell>
          <cell r="C5343" t="str">
            <v>u</v>
          </cell>
          <cell r="D5343">
            <v>713.07642999999996</v>
          </cell>
          <cell r="E5343">
            <v>713.06</v>
          </cell>
          <cell r="F5343">
            <v>1</v>
          </cell>
          <cell r="G5343">
            <v>1.643E-2</v>
          </cell>
          <cell r="H5343">
            <v>1.643E-2</v>
          </cell>
          <cell r="I5343">
            <v>706</v>
          </cell>
          <cell r="J5343">
            <v>790.72</v>
          </cell>
          <cell r="K5343">
            <v>706</v>
          </cell>
        </row>
        <row r="5344">
          <cell r="A5344" t="str">
            <v>M3806.1</v>
          </cell>
          <cell r="B5344" t="str">
            <v>Cable electrico tipo sucre 3x14 AWG</v>
          </cell>
          <cell r="C5344" t="str">
            <v>m</v>
          </cell>
          <cell r="D5344">
            <v>1.6683300000000001</v>
          </cell>
          <cell r="E5344">
            <v>1.66831</v>
          </cell>
          <cell r="F5344">
            <v>1</v>
          </cell>
          <cell r="G5344">
            <v>2.0000000000000002E-5</v>
          </cell>
          <cell r="H5344">
            <v>2.0000000000000002E-5</v>
          </cell>
          <cell r="I5344">
            <v>1.6517900000000001</v>
          </cell>
          <cell r="J5344">
            <v>1.8500048000000002</v>
          </cell>
          <cell r="K5344">
            <v>1.6517900000000001</v>
          </cell>
        </row>
        <row r="5345">
          <cell r="A5345" t="str">
            <v>M3806.2</v>
          </cell>
          <cell r="B5345" t="str">
            <v>Cable para control AWG 3x16</v>
          </cell>
          <cell r="C5345" t="str">
            <v>m</v>
          </cell>
          <cell r="D5345">
            <v>4.5955199999999996</v>
          </cell>
          <cell r="E5345">
            <v>4.5955000000000004</v>
          </cell>
          <cell r="F5345">
            <v>1</v>
          </cell>
          <cell r="G5345">
            <v>2.0000000000000002E-5</v>
          </cell>
          <cell r="H5345">
            <v>2.0000000000000002E-5</v>
          </cell>
          <cell r="I5345">
            <v>4.55</v>
          </cell>
          <cell r="J5345">
            <v>5.0960000000000001</v>
          </cell>
          <cell r="K5345">
            <v>4.55</v>
          </cell>
        </row>
        <row r="5346">
          <cell r="A5346" t="str">
            <v>M3806.3</v>
          </cell>
          <cell r="B5346" t="str">
            <v>Cable electrico tipo sucre 3x12</v>
          </cell>
          <cell r="C5346" t="str">
            <v>m</v>
          </cell>
          <cell r="D5346">
            <v>1.5961799999999999</v>
          </cell>
          <cell r="E5346">
            <v>1.59616</v>
          </cell>
          <cell r="F5346">
            <v>1</v>
          </cell>
          <cell r="G5346">
            <v>2.0000000000000002E-5</v>
          </cell>
          <cell r="H5346">
            <v>2.0000000000000002E-5</v>
          </cell>
          <cell r="I5346">
            <v>1.58036</v>
          </cell>
          <cell r="J5346">
            <v>1.7700032000000001</v>
          </cell>
          <cell r="K5346">
            <v>1.58036</v>
          </cell>
        </row>
        <row r="5347">
          <cell r="A5347" t="str">
            <v>M3807.1</v>
          </cell>
          <cell r="B5347" t="str">
            <v>FANCOIL DE  60000BTU/H CON SU RESPECTIVO CONDENSADOR CARRIER</v>
          </cell>
          <cell r="C5347" t="str">
            <v>u</v>
          </cell>
          <cell r="D5347">
            <v>1348.18607</v>
          </cell>
          <cell r="E5347">
            <v>1348.1696400000001</v>
          </cell>
          <cell r="F5347">
            <v>1</v>
          </cell>
          <cell r="G5347">
            <v>1.643E-2</v>
          </cell>
          <cell r="H5347">
            <v>1.643E-2</v>
          </cell>
          <cell r="I5347">
            <v>1334.82143</v>
          </cell>
          <cell r="J5347">
            <v>1495.0000016000001</v>
          </cell>
          <cell r="K5347">
            <v>1334.82143</v>
          </cell>
        </row>
        <row r="5348">
          <cell r="A5348" t="str">
            <v>M3808.1</v>
          </cell>
          <cell r="B5348" t="str">
            <v>Ducto de tool galvanizado aislado</v>
          </cell>
          <cell r="C5348" t="str">
            <v>kg</v>
          </cell>
          <cell r="D5348">
            <v>4.8699000000000003</v>
          </cell>
          <cell r="E5348">
            <v>4.8696400000000004</v>
          </cell>
          <cell r="F5348">
            <v>1</v>
          </cell>
          <cell r="G5348">
            <v>2.5999999999999998E-4</v>
          </cell>
          <cell r="H5348">
            <v>2.5999999999999998E-4</v>
          </cell>
          <cell r="I5348">
            <v>4.8214300000000003</v>
          </cell>
          <cell r="J5348">
            <v>5.4000016000000013</v>
          </cell>
          <cell r="K5348">
            <v>4.8214300000000003</v>
          </cell>
        </row>
        <row r="5349">
          <cell r="A5349" t="str">
            <v>M3809.1</v>
          </cell>
          <cell r="B5349" t="str">
            <v>Mini spli 24000BTU/H 220V/60HZ/1PH REFRIGERANTE ECOLOGICO 410 EVERWEL</v>
          </cell>
          <cell r="C5349" t="str">
            <v>u</v>
          </cell>
          <cell r="D5349">
            <v>787.63607000000002</v>
          </cell>
          <cell r="E5349">
            <v>787.61964</v>
          </cell>
          <cell r="F5349">
            <v>1</v>
          </cell>
          <cell r="G5349">
            <v>1.643E-2</v>
          </cell>
          <cell r="H5349">
            <v>1.643E-2</v>
          </cell>
          <cell r="I5349">
            <v>779.82142999999996</v>
          </cell>
          <cell r="J5349">
            <v>873.4000016</v>
          </cell>
          <cell r="K5349">
            <v>779.82142999999996</v>
          </cell>
          <cell r="L5349" t="str">
            <v>EVERWEL</v>
          </cell>
        </row>
        <row r="5350">
          <cell r="A5350" t="str">
            <v>M3810.1</v>
          </cell>
          <cell r="B5350" t="str">
            <v>Equipo tipo paquete de 300000BTU/H 220V/60HZ/3PH REFRIGERANTE ECOLOGICO 410 EVERWEL</v>
          </cell>
          <cell r="C5350" t="str">
            <v>u</v>
          </cell>
          <cell r="D5350">
            <v>24006.69023</v>
          </cell>
          <cell r="E5350">
            <v>24006.69</v>
          </cell>
          <cell r="F5350">
            <v>1</v>
          </cell>
          <cell r="G5350">
            <v>2.3000000000000001E-4</v>
          </cell>
          <cell r="H5350">
            <v>2.3000000000000001E-4</v>
          </cell>
          <cell r="I5350">
            <v>23769</v>
          </cell>
          <cell r="J5350">
            <v>26621.280000000002</v>
          </cell>
          <cell r="K5350">
            <v>23769</v>
          </cell>
          <cell r="L5350" t="str">
            <v>EVERWEL</v>
          </cell>
        </row>
        <row r="5351">
          <cell r="A5351" t="str">
            <v>M3810.2</v>
          </cell>
          <cell r="B5351" t="str">
            <v>Equipo tipo paquete de 60000BTU/H 220V/60HZ/3PH REFRIGERANTE ECOLOGICO 410 EVERWEL</v>
          </cell>
          <cell r="C5351" t="str">
            <v>u</v>
          </cell>
          <cell r="D5351">
            <v>1809.9202299999999</v>
          </cell>
          <cell r="E5351">
            <v>1809.92</v>
          </cell>
          <cell r="F5351">
            <v>1</v>
          </cell>
          <cell r="G5351">
            <v>2.3000000000000001E-4</v>
          </cell>
          <cell r="H5351">
            <v>2.3000000000000001E-4</v>
          </cell>
          <cell r="I5351">
            <v>1792</v>
          </cell>
          <cell r="J5351">
            <v>2007.0400000000002</v>
          </cell>
          <cell r="K5351">
            <v>1792</v>
          </cell>
          <cell r="L5351" t="str">
            <v>EVERWEL</v>
          </cell>
        </row>
        <row r="5352">
          <cell r="A5352" t="str">
            <v>M3810.3</v>
          </cell>
          <cell r="B5352" t="str">
            <v>Equipo tipo paquete de 120000BTU/H 220V/60HZ/3PH REFRIGERANTE ECOLOGICO 410 EVERWEL</v>
          </cell>
          <cell r="C5352" t="str">
            <v>u</v>
          </cell>
          <cell r="D5352">
            <v>5353.0002299999996</v>
          </cell>
          <cell r="E5352">
            <v>5353</v>
          </cell>
          <cell r="F5352">
            <v>1</v>
          </cell>
          <cell r="G5352">
            <v>2.3000000000000001E-4</v>
          </cell>
          <cell r="H5352">
            <v>2.3000000000000001E-4</v>
          </cell>
          <cell r="I5352">
            <v>5300</v>
          </cell>
          <cell r="J5352">
            <v>5936.0000000000009</v>
          </cell>
          <cell r="K5352">
            <v>5300</v>
          </cell>
          <cell r="L5352" t="str">
            <v>EVERWEL</v>
          </cell>
        </row>
        <row r="5353">
          <cell r="A5353" t="str">
            <v>M3811.1</v>
          </cell>
          <cell r="B5353" t="str">
            <v>Soporte de ducto con perno de ojo 5/8"x16", Platina 30x4mm y tuerca de ojo 5/8"</v>
          </cell>
          <cell r="C5353" t="str">
            <v>u</v>
          </cell>
          <cell r="D5353">
            <v>13.029260000000001</v>
          </cell>
          <cell r="E5353">
            <v>13.029</v>
          </cell>
          <cell r="F5353">
            <v>1</v>
          </cell>
          <cell r="G5353">
            <v>2.5999999999999998E-4</v>
          </cell>
          <cell r="H5353">
            <v>2.5999999999999998E-4</v>
          </cell>
          <cell r="I5353">
            <v>12.9</v>
          </cell>
          <cell r="J5353">
            <v>14.448000000000002</v>
          </cell>
          <cell r="K5353">
            <v>12.9</v>
          </cell>
        </row>
        <row r="5354">
          <cell r="A5354" t="str">
            <v>M3812.1</v>
          </cell>
          <cell r="B5354" t="str">
            <v>Equipo tipo paquete de 240000BTU/H 220V/60HZ/3PH REFRIGERANTE ECOLOGICO 410 EVERWEL</v>
          </cell>
          <cell r="C5354" t="str">
            <v>u</v>
          </cell>
          <cell r="D5354">
            <v>20055.570230000001</v>
          </cell>
          <cell r="E5354">
            <v>20055.57</v>
          </cell>
          <cell r="F5354">
            <v>1</v>
          </cell>
          <cell r="G5354">
            <v>2.3000000000000001E-4</v>
          </cell>
          <cell r="H5354">
            <v>2.3000000000000001E-4</v>
          </cell>
          <cell r="I5354">
            <v>19857</v>
          </cell>
          <cell r="J5354">
            <v>22239.840000000004</v>
          </cell>
          <cell r="K5354">
            <v>19857</v>
          </cell>
        </row>
        <row r="5355">
          <cell r="A5355" t="str">
            <v>M3813.1</v>
          </cell>
          <cell r="B5355" t="str">
            <v>SUMINISTRO E INSTALACION DE CONSOLA TIPO CASETT 24000BTU/H 220V/60HZ/1PH REFRIGERANTE ECOLOGICO R410</v>
          </cell>
          <cell r="C5355" t="str">
            <v>u</v>
          </cell>
          <cell r="D5355">
            <v>1583.69643</v>
          </cell>
          <cell r="E5355">
            <v>1583.68</v>
          </cell>
          <cell r="F5355">
            <v>1</v>
          </cell>
          <cell r="G5355">
            <v>1.643E-2</v>
          </cell>
          <cell r="H5355">
            <v>1.643E-2</v>
          </cell>
          <cell r="I5355">
            <v>1568</v>
          </cell>
          <cell r="J5355">
            <v>1756.16</v>
          </cell>
          <cell r="K5355">
            <v>1568</v>
          </cell>
        </row>
        <row r="5356">
          <cell r="A5356" t="str">
            <v>M3814.1</v>
          </cell>
          <cell r="B5356" t="str">
            <v>SUMINISTRO E INSTALACION DE CONSOLA TIPO CASETT 36000BTU/H 220V/60HZ/1PH REFRIGERANTE ECOLOGICO R410</v>
          </cell>
          <cell r="C5356" t="str">
            <v>u</v>
          </cell>
          <cell r="D5356">
            <v>2223.2085699999998</v>
          </cell>
          <cell r="E5356">
            <v>2149.2800000000002</v>
          </cell>
          <cell r="F5356">
            <v>1</v>
          </cell>
          <cell r="G5356">
            <v>73.928569999999993</v>
          </cell>
          <cell r="H5356">
            <v>73.928569999999993</v>
          </cell>
          <cell r="I5356">
            <v>2128</v>
          </cell>
          <cell r="J5356">
            <v>2383.36</v>
          </cell>
          <cell r="K5356">
            <v>2128</v>
          </cell>
        </row>
        <row r="5357">
          <cell r="A5357" t="str">
            <v>M3814.2</v>
          </cell>
          <cell r="B5357" t="str">
            <v>SUMINISTRO E INSTALACION DE CONSOLA TIPO CASETT 45000BTU/H 220V/60HZ/1PH REFRIGERANTE ECOLOGICO R410</v>
          </cell>
          <cell r="C5357" t="str">
            <v>u</v>
          </cell>
          <cell r="D5357">
            <v>2570.7828599999998</v>
          </cell>
          <cell r="E5357">
            <v>2488.64</v>
          </cell>
          <cell r="F5357">
            <v>1</v>
          </cell>
          <cell r="G5357">
            <v>82.142859999999999</v>
          </cell>
          <cell r="H5357">
            <v>82.142859999999999</v>
          </cell>
          <cell r="I5357">
            <v>2464</v>
          </cell>
          <cell r="J5357">
            <v>2759.6800000000003</v>
          </cell>
          <cell r="K5357">
            <v>2464</v>
          </cell>
        </row>
        <row r="5358">
          <cell r="A5358" t="str">
            <v>M3815.1</v>
          </cell>
          <cell r="B5358" t="str">
            <v>Equipo tipo paquete de 150000BTU/H 220V/60HZ/3PH REFRIGERANTE ECOLOGICO 410 EVERWEL</v>
          </cell>
          <cell r="C5358" t="str">
            <v>u</v>
          </cell>
          <cell r="D5358">
            <v>15644.900229999999</v>
          </cell>
          <cell r="E5358">
            <v>15644.9</v>
          </cell>
          <cell r="F5358">
            <v>1</v>
          </cell>
          <cell r="G5358">
            <v>2.3000000000000001E-4</v>
          </cell>
          <cell r="H5358">
            <v>2.3000000000000001E-4</v>
          </cell>
          <cell r="I5358">
            <v>15490</v>
          </cell>
          <cell r="J5358">
            <v>17348.800000000003</v>
          </cell>
          <cell r="K5358">
            <v>15490</v>
          </cell>
        </row>
        <row r="5359">
          <cell r="A5359" t="str">
            <v>M3816.1m</v>
          </cell>
          <cell r="B5359" t="str">
            <v>Evaporador para congelación 9000 BTU 220V Con resistencias de baja silueta</v>
          </cell>
          <cell r="C5359" t="str">
            <v>u</v>
          </cell>
          <cell r="D5359">
            <v>1711.9664299999999</v>
          </cell>
          <cell r="E5359">
            <v>1711.95</v>
          </cell>
          <cell r="F5359">
            <v>1</v>
          </cell>
          <cell r="G5359">
            <v>1.643E-2</v>
          </cell>
          <cell r="H5359">
            <v>1.643E-2</v>
          </cell>
          <cell r="I5359">
            <v>1695</v>
          </cell>
          <cell r="J5359">
            <v>1898.4</v>
          </cell>
          <cell r="K5359">
            <v>1695</v>
          </cell>
        </row>
        <row r="5360">
          <cell r="A5360" t="str">
            <v>M3817.1</v>
          </cell>
          <cell r="B5360" t="str">
            <v>Condensador de 2,5 HP con refrigerante ecológico para congelación</v>
          </cell>
          <cell r="C5360" t="str">
            <v>u</v>
          </cell>
          <cell r="D5360">
            <v>2514.9164300000002</v>
          </cell>
          <cell r="E5360">
            <v>2514.9</v>
          </cell>
          <cell r="F5360">
            <v>1</v>
          </cell>
          <cell r="G5360">
            <v>1.643E-2</v>
          </cell>
          <cell r="H5360">
            <v>1.643E-2</v>
          </cell>
          <cell r="I5360">
            <v>2490</v>
          </cell>
          <cell r="J5360">
            <v>2788.8</v>
          </cell>
          <cell r="K5360">
            <v>2490</v>
          </cell>
        </row>
        <row r="5361">
          <cell r="A5361" t="str">
            <v>M3818.1</v>
          </cell>
          <cell r="B5361" t="str">
            <v>Paneles de poliuretano e=10cm</v>
          </cell>
          <cell r="C5361" t="str">
            <v>m2</v>
          </cell>
          <cell r="D5361">
            <v>43.18383</v>
          </cell>
          <cell r="E5361">
            <v>43.167400000000001</v>
          </cell>
          <cell r="F5361">
            <v>1</v>
          </cell>
          <cell r="G5361">
            <v>1.643E-2</v>
          </cell>
          <cell r="H5361">
            <v>1.643E-2</v>
          </cell>
          <cell r="I5361">
            <v>42.74</v>
          </cell>
          <cell r="J5361">
            <v>47.868800000000007</v>
          </cell>
          <cell r="K5361">
            <v>42.74</v>
          </cell>
        </row>
        <row r="5362">
          <cell r="A5362" t="str">
            <v>M3819.1</v>
          </cell>
          <cell r="B5362" t="str">
            <v>Evaporador para congelación 14000 BTU 220V Con resistencias de baja silueta</v>
          </cell>
          <cell r="C5362" t="str">
            <v>u</v>
          </cell>
          <cell r="D5362">
            <v>955.91072999999994</v>
          </cell>
          <cell r="E5362">
            <v>955.89430000000004</v>
          </cell>
          <cell r="F5362">
            <v>1</v>
          </cell>
          <cell r="G5362">
            <v>1.643E-2</v>
          </cell>
          <cell r="H5362">
            <v>1.643E-2</v>
          </cell>
          <cell r="I5362">
            <v>946.43</v>
          </cell>
          <cell r="J5362">
            <v>1060.0016000000001</v>
          </cell>
          <cell r="K5362">
            <v>946.43</v>
          </cell>
        </row>
        <row r="5363">
          <cell r="A5363" t="str">
            <v>M3820.1</v>
          </cell>
          <cell r="B5363" t="str">
            <v>Condensador de 1,5 HP con refrigerante ecológico para congelación</v>
          </cell>
          <cell r="C5363" t="str">
            <v>u</v>
          </cell>
          <cell r="D5363">
            <v>1857.6993299999999</v>
          </cell>
          <cell r="E5363">
            <v>1857.6829</v>
          </cell>
          <cell r="F5363">
            <v>1</v>
          </cell>
          <cell r="G5363">
            <v>1.643E-2</v>
          </cell>
          <cell r="H5363">
            <v>1.643E-2</v>
          </cell>
          <cell r="I5363">
            <v>1839.29</v>
          </cell>
          <cell r="J5363">
            <v>2060.0048000000002</v>
          </cell>
          <cell r="K5363">
            <v>1839.29</v>
          </cell>
        </row>
        <row r="5364">
          <cell r="A5364" t="str">
            <v>M3821.1</v>
          </cell>
          <cell r="B5364" t="str">
            <v>Puerta de poliuretano para camaras</v>
          </cell>
          <cell r="C5364" t="str">
            <v>u</v>
          </cell>
          <cell r="D5364">
            <v>495.99713000000003</v>
          </cell>
          <cell r="E5364">
            <v>495.98070000000001</v>
          </cell>
          <cell r="F5364">
            <v>1</v>
          </cell>
          <cell r="G5364">
            <v>1.643E-2</v>
          </cell>
          <cell r="H5364">
            <v>1.643E-2</v>
          </cell>
          <cell r="I5364">
            <v>491.07</v>
          </cell>
          <cell r="J5364">
            <v>549.99840000000006</v>
          </cell>
          <cell r="K5364">
            <v>491.07</v>
          </cell>
        </row>
        <row r="5365">
          <cell r="A5365" t="str">
            <v>M3822.2</v>
          </cell>
          <cell r="B5365" t="str">
            <v>SISTEMA  DE VENTILACION (EXTRACCION) PARA BAÑOS TIPO HONGO DE 5860CFM MARCA DAYTON CON SUS RESPECTIVOS ACCESORIOS Y MATERIALES (DUCTOS, REJILLAS Y MOTOR)</v>
          </cell>
          <cell r="C5365" t="str">
            <v>u</v>
          </cell>
          <cell r="D5365">
            <v>1313.0115000000001</v>
          </cell>
          <cell r="E5365">
            <v>1313</v>
          </cell>
          <cell r="F5365">
            <v>1</v>
          </cell>
          <cell r="G5365">
            <v>1.15E-2</v>
          </cell>
          <cell r="H5365">
            <v>1.15E-2</v>
          </cell>
          <cell r="I5365">
            <v>1300</v>
          </cell>
          <cell r="J5365">
            <v>1456.0000000000002</v>
          </cell>
          <cell r="K5365">
            <v>1300</v>
          </cell>
        </row>
        <row r="5366">
          <cell r="A5366" t="str">
            <v>M3822.3</v>
          </cell>
          <cell r="B5366" t="str">
            <v>SISTEMA  DE VENTILACION (INYECCION) PARA BAÑOS TIPO CENTRÍFUGO DE 5860CFM MARCA DAYTON CON SUS RESPECTIVOS ACCESORIOS Y MATERIALES (DUCTOS, REJILLAS Y MOTOR),</v>
          </cell>
          <cell r="C5366" t="str">
            <v>u</v>
          </cell>
          <cell r="D5366">
            <v>1636.2114999999999</v>
          </cell>
          <cell r="E5366">
            <v>1636.2</v>
          </cell>
          <cell r="F5366">
            <v>1</v>
          </cell>
          <cell r="G5366">
            <v>1.15E-2</v>
          </cell>
          <cell r="H5366">
            <v>1.15E-2</v>
          </cell>
          <cell r="I5366">
            <v>1620</v>
          </cell>
          <cell r="J5366">
            <v>1814.4</v>
          </cell>
          <cell r="K5366">
            <v>1620</v>
          </cell>
        </row>
        <row r="5367">
          <cell r="A5367" t="str">
            <v>M3822.4</v>
          </cell>
          <cell r="B5367" t="str">
            <v>Ventilador de extraccion HONGO 2200 cfm@1,25"SP</v>
          </cell>
          <cell r="C5367" t="str">
            <v>u</v>
          </cell>
          <cell r="D5367">
            <v>777.7115</v>
          </cell>
          <cell r="E5367">
            <v>777.7</v>
          </cell>
          <cell r="F5367">
            <v>1</v>
          </cell>
          <cell r="G5367">
            <v>1.15E-2</v>
          </cell>
          <cell r="H5367">
            <v>1.15E-2</v>
          </cell>
          <cell r="I5367">
            <v>770</v>
          </cell>
          <cell r="J5367">
            <v>862.40000000000009</v>
          </cell>
          <cell r="K5367">
            <v>770</v>
          </cell>
        </row>
        <row r="5368">
          <cell r="A5368" t="str">
            <v>M3822.5</v>
          </cell>
          <cell r="B5368" t="str">
            <v>Ventilador de extraccion HONGO 1200 cfm@1,25"SP</v>
          </cell>
          <cell r="C5368" t="str">
            <v>u</v>
          </cell>
          <cell r="D5368">
            <v>606.01149999999996</v>
          </cell>
          <cell r="E5368">
            <v>606</v>
          </cell>
          <cell r="F5368">
            <v>1</v>
          </cell>
          <cell r="G5368">
            <v>1.15E-2</v>
          </cell>
          <cell r="H5368">
            <v>1.15E-2</v>
          </cell>
          <cell r="I5368">
            <v>600</v>
          </cell>
          <cell r="J5368">
            <v>672.00000000000011</v>
          </cell>
          <cell r="K5368">
            <v>600</v>
          </cell>
        </row>
        <row r="5369">
          <cell r="A5369" t="str">
            <v>M3822.6</v>
          </cell>
          <cell r="B5369" t="str">
            <v>SISTEMA  DE VENTILACION (EXTRACCION) PARA BAÑOS TIPO HONGO DE 1600CFM MARCA DAYTON CON SUS RESPECTIVOS ACCESORIOS Y MATERIALES (DUCTOS, REJILLAS Y MOTOR)</v>
          </cell>
          <cell r="C5369" t="str">
            <v>u</v>
          </cell>
          <cell r="D5369">
            <v>1313.0115000000001</v>
          </cell>
          <cell r="E5369">
            <v>1313</v>
          </cell>
          <cell r="F5369">
            <v>1</v>
          </cell>
          <cell r="G5369">
            <v>1.15E-2</v>
          </cell>
          <cell r="H5369">
            <v>1.15E-2</v>
          </cell>
          <cell r="I5369">
            <v>1300</v>
          </cell>
          <cell r="J5369">
            <v>1456.0000000000002</v>
          </cell>
          <cell r="K5369">
            <v>1300</v>
          </cell>
        </row>
        <row r="5370">
          <cell r="A5370" t="str">
            <v>M3822.7</v>
          </cell>
          <cell r="B5370" t="str">
            <v>Sistema de ventilacion(extraccion) tipo centrifugo de 4000CFM con sus respectivos accesorios y materiales (ductos,rejilla y motor)</v>
          </cell>
          <cell r="C5370" t="str">
            <v>u</v>
          </cell>
          <cell r="D5370">
            <v>1010.0115</v>
          </cell>
          <cell r="E5370">
            <v>1010</v>
          </cell>
          <cell r="F5370">
            <v>1</v>
          </cell>
          <cell r="G5370">
            <v>1.15E-2</v>
          </cell>
          <cell r="H5370">
            <v>1.15E-2</v>
          </cell>
          <cell r="I5370">
            <v>1000</v>
          </cell>
          <cell r="J5370">
            <v>1120</v>
          </cell>
          <cell r="K5370">
            <v>1000</v>
          </cell>
        </row>
        <row r="5371">
          <cell r="A5371" t="str">
            <v>M3822.8</v>
          </cell>
          <cell r="B5371" t="str">
            <v>Sistema de ventilacion(extraccion) tipo centrifugo de 1500CFM con sus respectivos accesorios y materiales (ductos,rejilla y motor)</v>
          </cell>
          <cell r="C5371" t="str">
            <v>u</v>
          </cell>
          <cell r="D5371">
            <v>787.81150000000002</v>
          </cell>
          <cell r="E5371">
            <v>787.8</v>
          </cell>
          <cell r="F5371">
            <v>1</v>
          </cell>
          <cell r="G5371">
            <v>1.15E-2</v>
          </cell>
          <cell r="H5371">
            <v>1.15E-2</v>
          </cell>
          <cell r="I5371">
            <v>780</v>
          </cell>
          <cell r="J5371">
            <v>873.60000000000014</v>
          </cell>
          <cell r="K5371">
            <v>780</v>
          </cell>
        </row>
        <row r="5372">
          <cell r="A5372" t="str">
            <v>M3823.1</v>
          </cell>
          <cell r="B5372" t="str">
            <v>Ducto de tool galvanizado</v>
          </cell>
          <cell r="C5372" t="str">
            <v>kg</v>
          </cell>
          <cell r="D5372">
            <v>3.83826</v>
          </cell>
          <cell r="E5372">
            <v>3.8380000000000001</v>
          </cell>
          <cell r="F5372">
            <v>1</v>
          </cell>
          <cell r="G5372">
            <v>2.5999999999999998E-4</v>
          </cell>
          <cell r="H5372">
            <v>2.5999999999999998E-4</v>
          </cell>
          <cell r="I5372">
            <v>3.8</v>
          </cell>
          <cell r="J5372">
            <v>4.2560000000000002</v>
          </cell>
          <cell r="K5372">
            <v>3.8</v>
          </cell>
        </row>
        <row r="5373">
          <cell r="A5373" t="str">
            <v>M3824.1a</v>
          </cell>
          <cell r="B5373" t="str">
            <v>Campana de extracción de acero inxodable (2,2x1,4m) y filtros</v>
          </cell>
          <cell r="C5373" t="str">
            <v>u</v>
          </cell>
          <cell r="D5373">
            <v>1602.7121</v>
          </cell>
          <cell r="E5373">
            <v>1602.6983</v>
          </cell>
          <cell r="F5373">
            <v>1</v>
          </cell>
          <cell r="G5373">
            <v>1.38E-2</v>
          </cell>
          <cell r="H5373">
            <v>1.38E-2</v>
          </cell>
          <cell r="I5373">
            <v>1586.83</v>
          </cell>
          <cell r="J5373">
            <v>1777.2496000000001</v>
          </cell>
          <cell r="K5373">
            <v>1586.83</v>
          </cell>
        </row>
        <row r="5374">
          <cell r="A5374" t="str">
            <v>M3824.2</v>
          </cell>
          <cell r="B5374" t="str">
            <v>Campana de extracción de acero inxodable (2,4x0,85m) y filtros</v>
          </cell>
          <cell r="C5374" t="str">
            <v>u</v>
          </cell>
          <cell r="D5374">
            <v>1474.6115</v>
          </cell>
          <cell r="E5374">
            <v>1474.6</v>
          </cell>
          <cell r="F5374">
            <v>1</v>
          </cell>
          <cell r="G5374">
            <v>1.15E-2</v>
          </cell>
          <cell r="H5374">
            <v>1.15E-2</v>
          </cell>
          <cell r="I5374">
            <v>1460</v>
          </cell>
          <cell r="J5374">
            <v>1635.2</v>
          </cell>
          <cell r="K5374">
            <v>1460</v>
          </cell>
        </row>
        <row r="5375">
          <cell r="A5375" t="str">
            <v>M3824.3</v>
          </cell>
          <cell r="B5375" t="str">
            <v>Campana de extracción de acero inxodable (0,95x0,65m) y filtros</v>
          </cell>
          <cell r="C5375" t="str">
            <v>u</v>
          </cell>
          <cell r="D5375">
            <v>1474.6069</v>
          </cell>
          <cell r="E5375">
            <v>1474.6</v>
          </cell>
          <cell r="F5375">
            <v>1</v>
          </cell>
          <cell r="G5375">
            <v>6.8999999999999999E-3</v>
          </cell>
          <cell r="H5375">
            <v>6.8999999999999999E-3</v>
          </cell>
          <cell r="I5375">
            <v>1460</v>
          </cell>
          <cell r="J5375">
            <v>1635.2</v>
          </cell>
          <cell r="K5375">
            <v>1460</v>
          </cell>
        </row>
        <row r="5376">
          <cell r="A5376" t="str">
            <v>M3824.4</v>
          </cell>
          <cell r="B5376" t="str">
            <v>Campana de extracción de acero inxodable (4,20x2,20m) y filtros</v>
          </cell>
          <cell r="C5376" t="str">
            <v>u</v>
          </cell>
          <cell r="D5376">
            <v>2020.0161000000001</v>
          </cell>
          <cell r="E5376">
            <v>2020</v>
          </cell>
          <cell r="F5376">
            <v>1</v>
          </cell>
          <cell r="G5376">
            <v>1.61E-2</v>
          </cell>
          <cell r="H5376">
            <v>1.61E-2</v>
          </cell>
          <cell r="I5376">
            <v>2000</v>
          </cell>
          <cell r="J5376">
            <v>2240</v>
          </cell>
          <cell r="K5376">
            <v>2000</v>
          </cell>
        </row>
        <row r="5377">
          <cell r="A5377" t="str">
            <v>M3824.5</v>
          </cell>
          <cell r="B5377" t="str">
            <v>Campana de extracción de acero inxodable (0,8x1,4m) y filtros</v>
          </cell>
          <cell r="C5377" t="str">
            <v>u</v>
          </cell>
          <cell r="D5377">
            <v>1474.6092000000001</v>
          </cell>
          <cell r="E5377">
            <v>1474.6</v>
          </cell>
          <cell r="F5377">
            <v>1</v>
          </cell>
          <cell r="G5377">
            <v>9.1999999999999998E-3</v>
          </cell>
          <cell r="H5377">
            <v>9.1999999999999998E-3</v>
          </cell>
          <cell r="I5377">
            <v>1460</v>
          </cell>
          <cell r="J5377">
            <v>1635.2</v>
          </cell>
          <cell r="K5377">
            <v>1460</v>
          </cell>
        </row>
        <row r="5378">
          <cell r="A5378" t="str">
            <v>M3825.1</v>
          </cell>
          <cell r="B5378" t="str">
            <v>SISTEMA  DE VENTILACION (EXTRACCION) PARA BAÑOS TIPO HONGO DE 1080 CFM MARCA DAYTON CON SUS RESPECTIVOS ACCESORIOS Y MATERIALES (DUCTOS, REJILLAS Y MOTOR)</v>
          </cell>
          <cell r="C5378" t="str">
            <v>u</v>
          </cell>
          <cell r="D5378">
            <v>606.01149999999996</v>
          </cell>
          <cell r="E5378">
            <v>606</v>
          </cell>
          <cell r="F5378">
            <v>1</v>
          </cell>
          <cell r="G5378">
            <v>1.15E-2</v>
          </cell>
          <cell r="H5378">
            <v>1.15E-2</v>
          </cell>
          <cell r="I5378">
            <v>600</v>
          </cell>
          <cell r="J5378">
            <v>672.00000000000011</v>
          </cell>
          <cell r="K5378">
            <v>600</v>
          </cell>
        </row>
        <row r="5379">
          <cell r="A5379" t="str">
            <v>M3825.2</v>
          </cell>
          <cell r="B5379" t="str">
            <v>SISTEMA  DE VENTILACION (EXTRACCION)  TIPO HONGO DE 800 CFM SUS RESPECTIVOS ACCESORIOS Y MATERIALES</v>
          </cell>
          <cell r="C5379" t="str">
            <v>u</v>
          </cell>
          <cell r="D5379">
            <v>808.01149999999996</v>
          </cell>
          <cell r="E5379">
            <v>808</v>
          </cell>
          <cell r="F5379">
            <v>1</v>
          </cell>
          <cell r="G5379">
            <v>1.15E-2</v>
          </cell>
          <cell r="H5379">
            <v>1.15E-2</v>
          </cell>
          <cell r="I5379">
            <v>800</v>
          </cell>
          <cell r="J5379">
            <v>896.00000000000011</v>
          </cell>
          <cell r="K5379">
            <v>800</v>
          </cell>
        </row>
        <row r="5380">
          <cell r="A5380" t="str">
            <v>M3825.3</v>
          </cell>
          <cell r="B5380" t="str">
            <v>SISTEMA  DE VENTILACION (EXTRACCION)  TIPO HONGO DE 2000 CFM SUS RESPECTIVOS ACCESORIOS Y MATERIALES</v>
          </cell>
          <cell r="C5380" t="str">
            <v>u</v>
          </cell>
          <cell r="D5380">
            <v>1313.0115000000001</v>
          </cell>
          <cell r="E5380">
            <v>1313</v>
          </cell>
          <cell r="F5380">
            <v>1</v>
          </cell>
          <cell r="G5380">
            <v>1.15E-2</v>
          </cell>
          <cell r="H5380">
            <v>1.15E-2</v>
          </cell>
          <cell r="I5380">
            <v>1300</v>
          </cell>
          <cell r="J5380">
            <v>1456.0000000000002</v>
          </cell>
          <cell r="K5380">
            <v>1300</v>
          </cell>
        </row>
        <row r="5381">
          <cell r="A5381" t="str">
            <v>M3825.4</v>
          </cell>
          <cell r="B5381" t="str">
            <v>SISTEMA  DE VENTILACION (EXTRACCION)  TIPO HONGO DE 1500 CFM SUS RESPECTIVOS ACCESORIOS Y MATERIALES</v>
          </cell>
          <cell r="C5381" t="str">
            <v>u</v>
          </cell>
          <cell r="D5381">
            <v>707.01149999999996</v>
          </cell>
          <cell r="E5381">
            <v>707</v>
          </cell>
          <cell r="F5381">
            <v>1</v>
          </cell>
          <cell r="G5381">
            <v>1.15E-2</v>
          </cell>
          <cell r="H5381">
            <v>1.15E-2</v>
          </cell>
          <cell r="I5381">
            <v>700</v>
          </cell>
          <cell r="J5381">
            <v>784.00000000000011</v>
          </cell>
          <cell r="K5381">
            <v>700</v>
          </cell>
        </row>
        <row r="5382">
          <cell r="A5382" t="str">
            <v>M3825.5</v>
          </cell>
          <cell r="B5382" t="str">
            <v>SISTEMA  DE VENTILACION (EXTRACCION)  TIPO HONGO DE 3500 CFM SUS RESPECTIVOS ACCESORIOS Y MATERIALES</v>
          </cell>
          <cell r="C5382" t="str">
            <v>u</v>
          </cell>
          <cell r="D5382">
            <v>1111.0115000000001</v>
          </cell>
          <cell r="E5382">
            <v>1111</v>
          </cell>
          <cell r="F5382">
            <v>1</v>
          </cell>
          <cell r="G5382">
            <v>1.15E-2</v>
          </cell>
          <cell r="H5382">
            <v>1.15E-2</v>
          </cell>
          <cell r="I5382">
            <v>1100</v>
          </cell>
          <cell r="J5382">
            <v>1232.0000000000002</v>
          </cell>
          <cell r="K5382">
            <v>1100</v>
          </cell>
        </row>
        <row r="5383">
          <cell r="A5383" t="str">
            <v>M3826.1</v>
          </cell>
          <cell r="B5383" t="str">
            <v>SISTEMA  DE VENTILACION (EXTRACCION) PARA BAÑOS TIPO HONGO DE 3500CFM MARCA DAYTON CON SUS RESPECTIVOS ACCESORIOS Y MATERIALES (DUCTOS, REJILLAS Y MOTOR)</v>
          </cell>
          <cell r="C5383" t="str">
            <v>u</v>
          </cell>
          <cell r="D5383">
            <v>1111.0115000000001</v>
          </cell>
          <cell r="E5383">
            <v>1111</v>
          </cell>
          <cell r="F5383">
            <v>1</v>
          </cell>
          <cell r="G5383">
            <v>1.15E-2</v>
          </cell>
          <cell r="H5383">
            <v>1.15E-2</v>
          </cell>
          <cell r="I5383">
            <v>1100</v>
          </cell>
          <cell r="J5383">
            <v>1232.0000000000002</v>
          </cell>
          <cell r="K5383">
            <v>1100</v>
          </cell>
        </row>
        <row r="5384">
          <cell r="A5384" t="str">
            <v>M3826.2</v>
          </cell>
          <cell r="B5384" t="str">
            <v>SISTEMA  DE VENTILACION (INYECCION) PARA BAÑOS TIPO CENTRÍFUGO DE 3500CFM MARCA DAYTON CON SUS RESPECTIVOS ACCESORIOS Y MATERIALES (DUCTOS, REJILLAS Y MOTOR),</v>
          </cell>
          <cell r="C5384" t="str">
            <v>u</v>
          </cell>
          <cell r="D5384">
            <v>858.51149999999996</v>
          </cell>
          <cell r="E5384">
            <v>858.5</v>
          </cell>
          <cell r="F5384">
            <v>1</v>
          </cell>
          <cell r="G5384">
            <v>1.15E-2</v>
          </cell>
          <cell r="H5384">
            <v>1.15E-2</v>
          </cell>
          <cell r="I5384">
            <v>850</v>
          </cell>
          <cell r="J5384">
            <v>952.00000000000011</v>
          </cell>
          <cell r="K5384">
            <v>850</v>
          </cell>
        </row>
        <row r="5385">
          <cell r="A5385" t="str">
            <v>M3827.1</v>
          </cell>
          <cell r="B5385" t="str">
            <v>SISTEMA  DE VENTILACION (EXTRACCION) PARA BAÑOS TIPO HONGO DE 4830 CFM MARCA DAYTON CON SUS RESPECTIVOS ACCESORIOS Y MATERIALES (DUCTOS, REJILLAS Y MOTOR)</v>
          </cell>
          <cell r="C5385" t="str">
            <v>u</v>
          </cell>
          <cell r="D5385">
            <v>1212.0115000000001</v>
          </cell>
          <cell r="E5385">
            <v>1212</v>
          </cell>
          <cell r="F5385">
            <v>1</v>
          </cell>
          <cell r="G5385">
            <v>1.15E-2</v>
          </cell>
          <cell r="H5385">
            <v>1.15E-2</v>
          </cell>
          <cell r="I5385">
            <v>1200</v>
          </cell>
          <cell r="J5385">
            <v>1344.0000000000002</v>
          </cell>
          <cell r="K5385">
            <v>1200</v>
          </cell>
        </row>
        <row r="5386">
          <cell r="A5386" t="str">
            <v>M3828.1</v>
          </cell>
          <cell r="B5386" t="str">
            <v>SISTEMA  DE VENTILACION (EXTRACCION) PARA BAÑOS TIPO HONGO DE 2870 CFM MARCA DAYTON CON SUS RESPECTIVOS ACCESORIOS Y MATERIALES (DUCTOS, REJILLAS Y MOTOR)</v>
          </cell>
          <cell r="C5386" t="str">
            <v>u</v>
          </cell>
          <cell r="D5386">
            <v>707.01149999999996</v>
          </cell>
          <cell r="E5386">
            <v>707</v>
          </cell>
          <cell r="F5386">
            <v>1</v>
          </cell>
          <cell r="G5386">
            <v>1.15E-2</v>
          </cell>
          <cell r="H5386">
            <v>1.15E-2</v>
          </cell>
          <cell r="I5386">
            <v>700</v>
          </cell>
          <cell r="J5386">
            <v>784.00000000000011</v>
          </cell>
          <cell r="K5386">
            <v>700</v>
          </cell>
        </row>
        <row r="5387">
          <cell r="A5387" t="str">
            <v>M3829.1</v>
          </cell>
          <cell r="B5387" t="str">
            <v>EXTRACTOR BROAN PARA BAÑOS DE 50 CFM</v>
          </cell>
          <cell r="C5387" t="str">
            <v>u</v>
          </cell>
          <cell r="D5387">
            <v>40.405749999999998</v>
          </cell>
          <cell r="E5387">
            <v>40.4</v>
          </cell>
          <cell r="F5387">
            <v>1</v>
          </cell>
          <cell r="G5387">
            <v>5.7499999999999999E-3</v>
          </cell>
          <cell r="H5387">
            <v>5.7499999999999999E-3</v>
          </cell>
          <cell r="I5387">
            <v>40</v>
          </cell>
          <cell r="J5387">
            <v>44.800000000000004</v>
          </cell>
          <cell r="K5387">
            <v>40</v>
          </cell>
        </row>
        <row r="5388">
          <cell r="A5388" t="str">
            <v>M3829.2</v>
          </cell>
          <cell r="B5388" t="str">
            <v>EXTRACTOR BROAN PARA BAÑOS DE 100 CFM</v>
          </cell>
          <cell r="C5388" t="str">
            <v>u</v>
          </cell>
          <cell r="D5388">
            <v>80.805750000000003</v>
          </cell>
          <cell r="E5388">
            <v>80.8</v>
          </cell>
          <cell r="F5388">
            <v>1</v>
          </cell>
          <cell r="G5388">
            <v>5.7499999999999999E-3</v>
          </cell>
          <cell r="H5388">
            <v>5.7499999999999999E-3</v>
          </cell>
          <cell r="I5388">
            <v>80</v>
          </cell>
          <cell r="J5388">
            <v>89.600000000000009</v>
          </cell>
          <cell r="K5388">
            <v>80</v>
          </cell>
        </row>
        <row r="5389">
          <cell r="A5389" t="str">
            <v>M3829.3</v>
          </cell>
          <cell r="B5389" t="str">
            <v>EXTRACTOR BROAN PARA BAÑOS DE 60 CFM</v>
          </cell>
          <cell r="C5389" t="str">
            <v>u</v>
          </cell>
          <cell r="D5389">
            <v>55.555750000000003</v>
          </cell>
          <cell r="E5389">
            <v>55.55</v>
          </cell>
          <cell r="F5389">
            <v>1</v>
          </cell>
          <cell r="G5389">
            <v>5.7499999999999999E-3</v>
          </cell>
          <cell r="H5389">
            <v>5.7499999999999999E-3</v>
          </cell>
          <cell r="I5389">
            <v>55</v>
          </cell>
          <cell r="J5389">
            <v>61.600000000000009</v>
          </cell>
          <cell r="K5389">
            <v>55</v>
          </cell>
        </row>
        <row r="5390">
          <cell r="A5390" t="str">
            <v>M3829.4</v>
          </cell>
          <cell r="B5390" t="str">
            <v>EXTRACTOR BROAN PARA BAÑOS DE 110 CFM</v>
          </cell>
          <cell r="C5390" t="str">
            <v>u</v>
          </cell>
          <cell r="D5390">
            <v>124.30645</v>
          </cell>
          <cell r="E5390">
            <v>124.30070000000001</v>
          </cell>
          <cell r="F5390">
            <v>1</v>
          </cell>
          <cell r="G5390">
            <v>5.7499999999999999E-3</v>
          </cell>
          <cell r="H5390">
            <v>5.7499999999999999E-3</v>
          </cell>
          <cell r="I5390">
            <v>123.07</v>
          </cell>
          <cell r="J5390">
            <v>137.83840000000001</v>
          </cell>
          <cell r="K5390">
            <v>123.07</v>
          </cell>
        </row>
        <row r="5391">
          <cell r="A5391" t="str">
            <v>M3829.5</v>
          </cell>
          <cell r="B5391" t="str">
            <v>EXTRACTOR BROAN PARA BAÑOS DE 120 CFM</v>
          </cell>
          <cell r="C5391" t="str">
            <v>u</v>
          </cell>
          <cell r="D5391">
            <v>196.82445000000001</v>
          </cell>
          <cell r="E5391">
            <v>196.81870000000001</v>
          </cell>
          <cell r="F5391">
            <v>1</v>
          </cell>
          <cell r="G5391">
            <v>5.7499999999999999E-3</v>
          </cell>
          <cell r="H5391">
            <v>5.7499999999999999E-3</v>
          </cell>
          <cell r="I5391">
            <v>194.87</v>
          </cell>
          <cell r="J5391">
            <v>218.25440000000003</v>
          </cell>
          <cell r="K5391">
            <v>194.87</v>
          </cell>
        </row>
        <row r="5392">
          <cell r="A5392" t="str">
            <v>M3829.6</v>
          </cell>
          <cell r="B5392" t="str">
            <v>EXTRACTOR BROAN PARA BAÑOS DE 130 CFM</v>
          </cell>
          <cell r="C5392" t="str">
            <v>u</v>
          </cell>
          <cell r="D5392">
            <v>196.82445000000001</v>
          </cell>
          <cell r="E5392">
            <v>196.81870000000001</v>
          </cell>
          <cell r="F5392">
            <v>1</v>
          </cell>
          <cell r="G5392">
            <v>5.7499999999999999E-3</v>
          </cell>
          <cell r="H5392">
            <v>5.7499999999999999E-3</v>
          </cell>
          <cell r="I5392">
            <v>194.87</v>
          </cell>
          <cell r="J5392">
            <v>218.25440000000003</v>
          </cell>
          <cell r="K5392">
            <v>194.87</v>
          </cell>
        </row>
        <row r="5393">
          <cell r="A5393" t="str">
            <v>M3829.7</v>
          </cell>
          <cell r="B5393" t="str">
            <v>EXTRACTOR BROAN PARA BAÑOS DE 900 CFM</v>
          </cell>
          <cell r="C5393" t="str">
            <v>u</v>
          </cell>
          <cell r="D5393">
            <v>854.46574999999996</v>
          </cell>
          <cell r="E5393">
            <v>854.46</v>
          </cell>
          <cell r="F5393">
            <v>1</v>
          </cell>
          <cell r="G5393">
            <v>5.7499999999999999E-3</v>
          </cell>
          <cell r="H5393">
            <v>5.7499999999999999E-3</v>
          </cell>
          <cell r="I5393">
            <v>846</v>
          </cell>
          <cell r="J5393">
            <v>947.5200000000001</v>
          </cell>
          <cell r="K5393">
            <v>846</v>
          </cell>
        </row>
        <row r="5394">
          <cell r="A5394" t="str">
            <v>M3829.8</v>
          </cell>
          <cell r="B5394" t="str">
            <v>EXTRACTOR BROAN PARA BAÑOS DE 142 CFM</v>
          </cell>
          <cell r="C5394" t="str">
            <v>u</v>
          </cell>
          <cell r="D5394">
            <v>106.66175</v>
          </cell>
          <cell r="E5394">
            <v>106.65600000000001</v>
          </cell>
          <cell r="F5394">
            <v>1</v>
          </cell>
          <cell r="G5394">
            <v>5.7499999999999999E-3</v>
          </cell>
          <cell r="H5394">
            <v>5.7499999999999999E-3</v>
          </cell>
          <cell r="I5394">
            <v>105.6</v>
          </cell>
          <cell r="J5394">
            <v>118.27200000000001</v>
          </cell>
          <cell r="K5394">
            <v>105.6</v>
          </cell>
        </row>
        <row r="5395">
          <cell r="A5395" t="str">
            <v>M3829.9</v>
          </cell>
          <cell r="B5395" t="str">
            <v>EXTRACTOR BROAN PARA BAÑOS DE 376 CFM</v>
          </cell>
          <cell r="C5395" t="str">
            <v>u</v>
          </cell>
          <cell r="D5395">
            <v>121.04415</v>
          </cell>
          <cell r="E5395">
            <v>121.0384</v>
          </cell>
          <cell r="F5395">
            <v>1</v>
          </cell>
          <cell r="G5395">
            <v>5.7499999999999999E-3</v>
          </cell>
          <cell r="H5395">
            <v>5.7499999999999999E-3</v>
          </cell>
          <cell r="I5395">
            <v>119.84</v>
          </cell>
          <cell r="J5395">
            <v>134.22080000000003</v>
          </cell>
          <cell r="K5395">
            <v>119.84</v>
          </cell>
        </row>
        <row r="5396">
          <cell r="A5396" t="str">
            <v>M3830.1</v>
          </cell>
          <cell r="B5396" t="str">
            <v xml:space="preserve">TERMOSTATO DE CONTROL 1 ETAPA DE ENFRIAMIENTO. </v>
          </cell>
          <cell r="C5396" t="str">
            <v>u</v>
          </cell>
          <cell r="D5396">
            <v>63.743960000000001</v>
          </cell>
          <cell r="E5396">
            <v>63.738210000000002</v>
          </cell>
          <cell r="F5396">
            <v>1</v>
          </cell>
          <cell r="G5396">
            <v>5.7499999999999999E-3</v>
          </cell>
          <cell r="H5396">
            <v>5.7499999999999999E-3</v>
          </cell>
          <cell r="I5396">
            <v>63.107140000000001</v>
          </cell>
          <cell r="J5396">
            <v>70.679996800000012</v>
          </cell>
          <cell r="K5396">
            <v>63.107140000000001</v>
          </cell>
        </row>
        <row r="5397">
          <cell r="A5397" t="str">
            <v>M3831.1</v>
          </cell>
          <cell r="B5397" t="str">
            <v>DIFUSOR DE SUMINISTRO 10X10</v>
          </cell>
          <cell r="C5397" t="str">
            <v>u</v>
          </cell>
          <cell r="D5397">
            <v>25.255749999999999</v>
          </cell>
          <cell r="E5397">
            <v>25.25</v>
          </cell>
          <cell r="F5397">
            <v>1</v>
          </cell>
          <cell r="G5397">
            <v>5.7499999999999999E-3</v>
          </cell>
          <cell r="H5397">
            <v>5.7499999999999999E-3</v>
          </cell>
          <cell r="I5397">
            <v>25</v>
          </cell>
          <cell r="J5397">
            <v>28.000000000000004</v>
          </cell>
          <cell r="K5397">
            <v>25</v>
          </cell>
        </row>
        <row r="5398">
          <cell r="A5398" t="str">
            <v>M3832.1</v>
          </cell>
          <cell r="B5398" t="str">
            <v>DIFUSOR DE SUMINISTRO 12X12</v>
          </cell>
          <cell r="C5398" t="str">
            <v>u</v>
          </cell>
          <cell r="D5398">
            <v>24.895040000000002</v>
          </cell>
          <cell r="E5398">
            <v>24.889289999999999</v>
          </cell>
          <cell r="F5398">
            <v>1</v>
          </cell>
          <cell r="G5398">
            <v>5.7499999999999999E-3</v>
          </cell>
          <cell r="H5398">
            <v>5.7499999999999999E-3</v>
          </cell>
          <cell r="I5398">
            <v>24.642859999999999</v>
          </cell>
          <cell r="J5398">
            <v>27.6000032</v>
          </cell>
          <cell r="K5398">
            <v>24.642859999999999</v>
          </cell>
        </row>
        <row r="5399">
          <cell r="A5399" t="str">
            <v>M3833.1</v>
          </cell>
          <cell r="B5399" t="str">
            <v>DIFUSOR DE SUMINISTRO 14X14</v>
          </cell>
          <cell r="C5399" t="str">
            <v>u</v>
          </cell>
          <cell r="D5399">
            <v>32.01914</v>
          </cell>
          <cell r="E5399">
            <v>32.013390000000001</v>
          </cell>
          <cell r="F5399">
            <v>1</v>
          </cell>
          <cell r="G5399">
            <v>5.7499999999999999E-3</v>
          </cell>
          <cell r="H5399">
            <v>5.7499999999999999E-3</v>
          </cell>
          <cell r="I5399">
            <v>31.696429999999999</v>
          </cell>
          <cell r="J5399">
            <v>35.500001600000004</v>
          </cell>
          <cell r="K5399">
            <v>31.696429999999999</v>
          </cell>
        </row>
        <row r="5400">
          <cell r="A5400" t="str">
            <v>M3834.1</v>
          </cell>
          <cell r="B5400" t="str">
            <v>REJILLA DE RETORNO 8X8</v>
          </cell>
          <cell r="C5400" t="str">
            <v>u</v>
          </cell>
          <cell r="D5400">
            <v>17.996379999999998</v>
          </cell>
          <cell r="E5400">
            <v>17.990629999999999</v>
          </cell>
          <cell r="F5400">
            <v>1</v>
          </cell>
          <cell r="G5400">
            <v>5.7499999999999999E-3</v>
          </cell>
          <cell r="H5400">
            <v>5.7499999999999999E-3</v>
          </cell>
          <cell r="I5400">
            <v>17.8125</v>
          </cell>
          <cell r="J5400">
            <v>19.950000000000003</v>
          </cell>
          <cell r="K5400">
            <v>17.8125</v>
          </cell>
        </row>
        <row r="5401">
          <cell r="A5401" t="str">
            <v>M3835.1m</v>
          </cell>
          <cell r="B5401" t="str">
            <v>REJILLA DE RETORNO 10X10</v>
          </cell>
          <cell r="C5401" t="str">
            <v>u</v>
          </cell>
          <cell r="D5401">
            <v>20.701730000000001</v>
          </cell>
          <cell r="E5401">
            <v>20.695979999999999</v>
          </cell>
          <cell r="F5401">
            <v>1</v>
          </cell>
          <cell r="G5401">
            <v>5.7499999999999999E-3</v>
          </cell>
          <cell r="H5401">
            <v>5.7499999999999999E-3</v>
          </cell>
          <cell r="I5401">
            <v>20.491070000000001</v>
          </cell>
          <cell r="J5401">
            <v>22.949998400000002</v>
          </cell>
          <cell r="K5401">
            <v>20.491070000000001</v>
          </cell>
        </row>
        <row r="5402">
          <cell r="A5402" t="str">
            <v>M3835.2</v>
          </cell>
          <cell r="B5402" t="str">
            <v>REJILLA DE RETORNO 12X12</v>
          </cell>
          <cell r="C5402" t="str">
            <v>u</v>
          </cell>
          <cell r="D5402">
            <v>27.05932</v>
          </cell>
          <cell r="E5402">
            <v>27.053570000000001</v>
          </cell>
          <cell r="F5402">
            <v>1</v>
          </cell>
          <cell r="G5402">
            <v>5.7499999999999999E-3</v>
          </cell>
          <cell r="H5402">
            <v>5.7499999999999999E-3</v>
          </cell>
          <cell r="I5402">
            <v>26.785710000000002</v>
          </cell>
          <cell r="J5402">
            <v>29.999995200000004</v>
          </cell>
          <cell r="K5402">
            <v>26.785710000000002</v>
          </cell>
        </row>
        <row r="5403">
          <cell r="A5403" t="str">
            <v>M3835.3</v>
          </cell>
          <cell r="B5403" t="str">
            <v>REJILLA DE RETORNO 14X14</v>
          </cell>
          <cell r="C5403" t="str">
            <v>u</v>
          </cell>
          <cell r="D5403">
            <v>31.568249999999999</v>
          </cell>
          <cell r="E5403">
            <v>31.5625</v>
          </cell>
          <cell r="F5403">
            <v>1</v>
          </cell>
          <cell r="G5403">
            <v>5.7499999999999999E-3</v>
          </cell>
          <cell r="H5403">
            <v>5.7499999999999999E-3</v>
          </cell>
          <cell r="I5403">
            <v>31.25</v>
          </cell>
          <cell r="J5403">
            <v>35</v>
          </cell>
          <cell r="K5403">
            <v>31.25</v>
          </cell>
        </row>
        <row r="5404">
          <cell r="A5404" t="str">
            <v>M3836.2</v>
          </cell>
          <cell r="B5404" t="str">
            <v>DUCTO DE TOOL GALVANIZADO CON LANA DE VIDRIO 1"</v>
          </cell>
          <cell r="C5404" t="str">
            <v>kg</v>
          </cell>
          <cell r="D5404">
            <v>4.1124000000000001</v>
          </cell>
          <cell r="E5404">
            <v>4.1121400000000001</v>
          </cell>
          <cell r="F5404">
            <v>1</v>
          </cell>
          <cell r="G5404">
            <v>2.5999999999999998E-4</v>
          </cell>
          <cell r="H5404">
            <v>2.5999999999999998E-4</v>
          </cell>
          <cell r="I5404">
            <v>4.0714300000000003</v>
          </cell>
          <cell r="J5404">
            <v>4.5600016000000005</v>
          </cell>
          <cell r="K5404">
            <v>4.0714300000000003</v>
          </cell>
        </row>
        <row r="5405">
          <cell r="A5405" t="str">
            <v>M3837.2</v>
          </cell>
          <cell r="B5405" t="str">
            <v>Manga de aluminio flexible 10"</v>
          </cell>
          <cell r="C5405" t="str">
            <v>ml</v>
          </cell>
          <cell r="D5405">
            <v>11.11026</v>
          </cell>
          <cell r="E5405">
            <v>11.11</v>
          </cell>
          <cell r="F5405">
            <v>1</v>
          </cell>
          <cell r="G5405">
            <v>2.5999999999999998E-4</v>
          </cell>
          <cell r="H5405">
            <v>2.5999999999999998E-4</v>
          </cell>
          <cell r="I5405">
            <v>11</v>
          </cell>
          <cell r="J5405">
            <v>12.32</v>
          </cell>
          <cell r="K5405">
            <v>11</v>
          </cell>
        </row>
        <row r="5406">
          <cell r="A5406" t="str">
            <v>M3838.1</v>
          </cell>
          <cell r="B5406" t="str">
            <v>Damper 10"</v>
          </cell>
          <cell r="C5406" t="str">
            <v>u</v>
          </cell>
          <cell r="D5406">
            <v>32.71416</v>
          </cell>
          <cell r="E5406">
            <v>32.713900000000002</v>
          </cell>
          <cell r="F5406">
            <v>1</v>
          </cell>
          <cell r="G5406">
            <v>2.5999999999999998E-4</v>
          </cell>
          <cell r="H5406">
            <v>2.5999999999999998E-4</v>
          </cell>
          <cell r="I5406">
            <v>32.39</v>
          </cell>
          <cell r="J5406">
            <v>36.276800000000001</v>
          </cell>
          <cell r="K5406">
            <v>32.39</v>
          </cell>
        </row>
        <row r="5407">
          <cell r="A5407" t="str">
            <v>M3839.4</v>
          </cell>
          <cell r="B5407" t="str">
            <v>Manga de aluminio flexible 8"</v>
          </cell>
          <cell r="C5407" t="str">
            <v>ml</v>
          </cell>
          <cell r="D5407">
            <v>9.0902600000000007</v>
          </cell>
          <cell r="E5407">
            <v>9.09</v>
          </cell>
          <cell r="F5407">
            <v>1</v>
          </cell>
          <cell r="G5407">
            <v>2.5999999999999998E-4</v>
          </cell>
          <cell r="H5407">
            <v>2.5999999999999998E-4</v>
          </cell>
          <cell r="I5407">
            <v>9</v>
          </cell>
          <cell r="J5407">
            <v>10.080000000000002</v>
          </cell>
          <cell r="K5407">
            <v>9</v>
          </cell>
        </row>
        <row r="5408">
          <cell r="A5408" t="str">
            <v>M3840.1</v>
          </cell>
          <cell r="B5408" t="str">
            <v>Damper 8"</v>
          </cell>
          <cell r="C5408" t="str">
            <v>u</v>
          </cell>
          <cell r="D5408">
            <v>25.32197</v>
          </cell>
          <cell r="E5408">
            <v>25.321709999999999</v>
          </cell>
          <cell r="F5408">
            <v>1</v>
          </cell>
          <cell r="G5408">
            <v>2.5999999999999998E-4</v>
          </cell>
          <cell r="H5408">
            <v>2.5999999999999998E-4</v>
          </cell>
          <cell r="I5408">
            <v>25.071000000000002</v>
          </cell>
          <cell r="J5408">
            <v>28.079520000000006</v>
          </cell>
          <cell r="K5408">
            <v>25.071000000000002</v>
          </cell>
        </row>
        <row r="5409">
          <cell r="A5409" t="str">
            <v>M3841.1</v>
          </cell>
          <cell r="B5409" t="str">
            <v>Manga de aluminio flexible 6"</v>
          </cell>
          <cell r="C5409" t="str">
            <v>ml</v>
          </cell>
          <cell r="D5409">
            <v>8.0802600000000009</v>
          </cell>
          <cell r="E5409">
            <v>8.08</v>
          </cell>
          <cell r="F5409">
            <v>1</v>
          </cell>
          <cell r="G5409">
            <v>2.5999999999999998E-4</v>
          </cell>
          <cell r="H5409">
            <v>2.5999999999999998E-4</v>
          </cell>
          <cell r="I5409">
            <v>8</v>
          </cell>
          <cell r="J5409">
            <v>8.9600000000000009</v>
          </cell>
          <cell r="K5409">
            <v>8</v>
          </cell>
        </row>
        <row r="5410">
          <cell r="A5410" t="str">
            <v>M3842.1</v>
          </cell>
          <cell r="B5410" t="str">
            <v>Damper 6"</v>
          </cell>
          <cell r="C5410" t="str">
            <v>u</v>
          </cell>
          <cell r="D5410">
            <v>21.432459999999999</v>
          </cell>
          <cell r="E5410">
            <v>21.432200000000002</v>
          </cell>
          <cell r="F5410">
            <v>1</v>
          </cell>
          <cell r="G5410">
            <v>2.5999999999999998E-4</v>
          </cell>
          <cell r="H5410">
            <v>2.5999999999999998E-4</v>
          </cell>
          <cell r="I5410">
            <v>21.22</v>
          </cell>
          <cell r="J5410">
            <v>23.766400000000001</v>
          </cell>
          <cell r="K5410">
            <v>21.22</v>
          </cell>
        </row>
        <row r="5411">
          <cell r="A5411" t="str">
            <v>M3843.1</v>
          </cell>
          <cell r="B5411" t="str">
            <v>Manga de aluminio flexible 4"</v>
          </cell>
          <cell r="C5411" t="str">
            <v>ml</v>
          </cell>
          <cell r="D5411">
            <v>6.0602600000000004</v>
          </cell>
          <cell r="E5411">
            <v>6.06</v>
          </cell>
          <cell r="F5411">
            <v>1</v>
          </cell>
          <cell r="G5411">
            <v>2.5999999999999998E-4</v>
          </cell>
          <cell r="H5411">
            <v>2.5999999999999998E-4</v>
          </cell>
          <cell r="I5411">
            <v>6</v>
          </cell>
          <cell r="J5411">
            <v>6.7200000000000006</v>
          </cell>
          <cell r="K5411">
            <v>6</v>
          </cell>
        </row>
        <row r="5412">
          <cell r="A5412" t="str">
            <v>M3844.1</v>
          </cell>
          <cell r="B5412" t="str">
            <v>Damper 4"</v>
          </cell>
          <cell r="C5412" t="str">
            <v>u</v>
          </cell>
          <cell r="D5412">
            <v>17.178339999999999</v>
          </cell>
          <cell r="E5412">
            <v>17.178080000000001</v>
          </cell>
          <cell r="F5412">
            <v>1</v>
          </cell>
          <cell r="G5412">
            <v>2.5999999999999998E-4</v>
          </cell>
          <cell r="H5412">
            <v>2.5999999999999998E-4</v>
          </cell>
          <cell r="I5412">
            <v>17.007999999999999</v>
          </cell>
          <cell r="J5412">
            <v>19.048960000000001</v>
          </cell>
          <cell r="K5412">
            <v>17.007999999999999</v>
          </cell>
        </row>
        <row r="5413">
          <cell r="A5413" t="str">
            <v>M3845.1</v>
          </cell>
          <cell r="B5413" t="str">
            <v>TUBERIA DE COBRE ACR 1/4</v>
          </cell>
          <cell r="C5413" t="str">
            <v>u</v>
          </cell>
          <cell r="D5413">
            <v>2.2424599999999999</v>
          </cell>
          <cell r="E5413">
            <v>2.2422</v>
          </cell>
          <cell r="F5413">
            <v>1</v>
          </cell>
          <cell r="G5413">
            <v>2.5999999999999998E-4</v>
          </cell>
          <cell r="H5413">
            <v>2.5999999999999998E-4</v>
          </cell>
          <cell r="I5413">
            <v>2.2200000000000002</v>
          </cell>
          <cell r="J5413">
            <v>2.4864000000000006</v>
          </cell>
          <cell r="K5413">
            <v>2.2200000000000002</v>
          </cell>
          <cell r="N5413" t="str">
            <v>rollo de 50pies</v>
          </cell>
        </row>
        <row r="5414">
          <cell r="A5414" t="str">
            <v>M3846.1</v>
          </cell>
          <cell r="B5414" t="str">
            <v>TUBERIA DE COBRE ACR 3/8</v>
          </cell>
          <cell r="C5414" t="str">
            <v>u</v>
          </cell>
          <cell r="D5414">
            <v>3.84836</v>
          </cell>
          <cell r="E5414">
            <v>3.8481000000000001</v>
          </cell>
          <cell r="F5414">
            <v>1</v>
          </cell>
          <cell r="G5414">
            <v>2.5999999999999998E-4</v>
          </cell>
          <cell r="H5414">
            <v>2.5999999999999998E-4</v>
          </cell>
          <cell r="I5414">
            <v>3.81</v>
          </cell>
          <cell r="J5414">
            <v>4.2672000000000008</v>
          </cell>
          <cell r="K5414">
            <v>3.81</v>
          </cell>
          <cell r="N5414">
            <v>15.24</v>
          </cell>
          <cell r="O5414" t="str">
            <v>m</v>
          </cell>
        </row>
        <row r="5415">
          <cell r="A5415" t="str">
            <v>M3847.1</v>
          </cell>
          <cell r="B5415" t="str">
            <v>TUBERIA DE COBRE ACR  1/2</v>
          </cell>
          <cell r="C5415" t="str">
            <v>u</v>
          </cell>
          <cell r="D5415">
            <v>4.7977600000000002</v>
          </cell>
          <cell r="E5415">
            <v>4.7975000000000003</v>
          </cell>
          <cell r="F5415">
            <v>1</v>
          </cell>
          <cell r="G5415">
            <v>2.5999999999999998E-4</v>
          </cell>
          <cell r="H5415">
            <v>2.5999999999999998E-4</v>
          </cell>
          <cell r="I5415">
            <v>4.75</v>
          </cell>
          <cell r="J5415">
            <v>5.32</v>
          </cell>
          <cell r="K5415">
            <v>4.75</v>
          </cell>
        </row>
        <row r="5416">
          <cell r="A5416" t="str">
            <v>M3848.1</v>
          </cell>
          <cell r="B5416" t="str">
            <v>TUBERIA DE COBRE ACR  5/8</v>
          </cell>
          <cell r="C5416" t="str">
            <v>u</v>
          </cell>
          <cell r="D5416">
            <v>6.4945599999999999</v>
          </cell>
          <cell r="E5416">
            <v>6.4943</v>
          </cell>
          <cell r="F5416">
            <v>1</v>
          </cell>
          <cell r="G5416">
            <v>2.5999999999999998E-4</v>
          </cell>
          <cell r="H5416">
            <v>2.5999999999999998E-4</v>
          </cell>
          <cell r="I5416">
            <v>6.43</v>
          </cell>
          <cell r="J5416">
            <v>7.2016</v>
          </cell>
          <cell r="K5416">
            <v>6.43</v>
          </cell>
        </row>
        <row r="5417">
          <cell r="A5417" t="str">
            <v>M3849.1</v>
          </cell>
          <cell r="B5417" t="str">
            <v>TUBERIA DE COBRE ACR  3/4</v>
          </cell>
          <cell r="C5417" t="str">
            <v>u</v>
          </cell>
          <cell r="D5417">
            <v>7.5954600000000001</v>
          </cell>
          <cell r="E5417">
            <v>7.5952000000000002</v>
          </cell>
          <cell r="F5417">
            <v>1</v>
          </cell>
          <cell r="G5417">
            <v>2.5999999999999998E-4</v>
          </cell>
          <cell r="H5417">
            <v>2.5999999999999998E-4</v>
          </cell>
          <cell r="I5417">
            <v>7.52</v>
          </cell>
          <cell r="J5417">
            <v>8.4223999999999997</v>
          </cell>
          <cell r="K5417">
            <v>7.52</v>
          </cell>
        </row>
        <row r="5418">
          <cell r="A5418" t="str">
            <v>M3850.1</v>
          </cell>
          <cell r="B5418" t="str">
            <v>TUBERIA DE COBRE ACR  7/8</v>
          </cell>
          <cell r="C5418" t="str">
            <v>u</v>
          </cell>
          <cell r="D5418">
            <v>13.271660000000001</v>
          </cell>
          <cell r="E5418">
            <v>13.2714</v>
          </cell>
          <cell r="F5418">
            <v>1</v>
          </cell>
          <cell r="G5418">
            <v>2.5999999999999998E-4</v>
          </cell>
          <cell r="H5418">
            <v>2.5999999999999998E-4</v>
          </cell>
          <cell r="I5418">
            <v>13.14</v>
          </cell>
          <cell r="J5418">
            <v>14.716800000000003</v>
          </cell>
          <cell r="K5418">
            <v>13.14</v>
          </cell>
        </row>
        <row r="5419">
          <cell r="A5419" t="str">
            <v>M3851.1</v>
          </cell>
          <cell r="B5419" t="str">
            <v>RECUBRIMIENTO DE DUCTOS CON ASFALTUN</v>
          </cell>
          <cell r="C5419" t="str">
            <v>m2</v>
          </cell>
          <cell r="D5419">
            <v>10.75273</v>
          </cell>
          <cell r="E5419">
            <v>10.7363</v>
          </cell>
          <cell r="F5419">
            <v>1</v>
          </cell>
          <cell r="G5419">
            <v>1.643E-2</v>
          </cell>
          <cell r="H5419">
            <v>1.643E-2</v>
          </cell>
          <cell r="I5419">
            <v>10.63</v>
          </cell>
          <cell r="J5419">
            <v>11.905600000000002</v>
          </cell>
          <cell r="K5419">
            <v>10.63</v>
          </cell>
        </row>
        <row r="5420">
          <cell r="A5420" t="str">
            <v>M3852.1</v>
          </cell>
          <cell r="B5420" t="str">
            <v>SUELDA DE VARILLAS DE PLATA</v>
          </cell>
          <cell r="C5420" t="str">
            <v>U</v>
          </cell>
          <cell r="D5420">
            <v>3.03023</v>
          </cell>
          <cell r="E5420">
            <v>3.03</v>
          </cell>
          <cell r="F5420">
            <v>1</v>
          </cell>
          <cell r="G5420">
            <v>2.3000000000000001E-4</v>
          </cell>
          <cell r="H5420">
            <v>2.3000000000000001E-4</v>
          </cell>
          <cell r="I5420">
            <v>3</v>
          </cell>
          <cell r="J5420">
            <v>3.3600000000000003</v>
          </cell>
          <cell r="K5420">
            <v>3</v>
          </cell>
        </row>
        <row r="5421">
          <cell r="A5421" t="str">
            <v>M3853.1</v>
          </cell>
          <cell r="B5421" t="str">
            <v>RUBATEX</v>
          </cell>
          <cell r="C5421" t="str">
            <v>U</v>
          </cell>
          <cell r="D5421">
            <v>2.6161300000000001</v>
          </cell>
          <cell r="E5421">
            <v>2.6158999999999999</v>
          </cell>
          <cell r="F5421">
            <v>1</v>
          </cell>
          <cell r="G5421">
            <v>2.3000000000000001E-4</v>
          </cell>
          <cell r="H5421">
            <v>2.3000000000000001E-4</v>
          </cell>
          <cell r="I5421">
            <v>2.59</v>
          </cell>
          <cell r="J5421">
            <v>2.9008000000000003</v>
          </cell>
          <cell r="K5421">
            <v>2.59</v>
          </cell>
        </row>
        <row r="5422">
          <cell r="A5422" t="str">
            <v>M3854.1</v>
          </cell>
          <cell r="B5422" t="str">
            <v>CINTA HILTY</v>
          </cell>
          <cell r="C5422" t="str">
            <v>U</v>
          </cell>
          <cell r="D5422">
            <v>0.21637000000000001</v>
          </cell>
          <cell r="E5422">
            <v>0.21614</v>
          </cell>
          <cell r="F5422">
            <v>1</v>
          </cell>
          <cell r="G5422">
            <v>2.3000000000000001E-4</v>
          </cell>
          <cell r="H5422">
            <v>2.3000000000000001E-4</v>
          </cell>
          <cell r="I5422">
            <v>0.214</v>
          </cell>
          <cell r="J5422">
            <v>0.23968000000000003</v>
          </cell>
          <cell r="K5422">
            <v>0.214</v>
          </cell>
        </row>
        <row r="5423">
          <cell r="A5423" t="str">
            <v>M3855.1</v>
          </cell>
          <cell r="B5423" t="str">
            <v>Accesorios de cobre para equipos</v>
          </cell>
          <cell r="C5423" t="str">
            <v>U</v>
          </cell>
          <cell r="D5423">
            <v>13.574630000000001</v>
          </cell>
          <cell r="E5423">
            <v>13.574400000000001</v>
          </cell>
          <cell r="F5423">
            <v>1</v>
          </cell>
          <cell r="G5423">
            <v>2.3000000000000001E-4</v>
          </cell>
          <cell r="H5423">
            <v>2.3000000000000001E-4</v>
          </cell>
          <cell r="I5423">
            <v>13.44</v>
          </cell>
          <cell r="J5423">
            <v>15.052800000000001</v>
          </cell>
          <cell r="K5423">
            <v>13.44</v>
          </cell>
        </row>
        <row r="5424">
          <cell r="A5424" t="str">
            <v>M3856.1</v>
          </cell>
          <cell r="B5424" t="str">
            <v>Accesorios de cobre para tuberías</v>
          </cell>
          <cell r="C5424" t="str">
            <v>U</v>
          </cell>
          <cell r="D5424">
            <v>1.76773</v>
          </cell>
          <cell r="E5424">
            <v>1.7675000000000001</v>
          </cell>
          <cell r="F5424">
            <v>1</v>
          </cell>
          <cell r="G5424">
            <v>2.3000000000000001E-4</v>
          </cell>
          <cell r="H5424">
            <v>2.3000000000000001E-4</v>
          </cell>
          <cell r="I5424">
            <v>1.75</v>
          </cell>
          <cell r="J5424">
            <v>1.9600000000000002</v>
          </cell>
          <cell r="K5424">
            <v>1.75</v>
          </cell>
        </row>
        <row r="5425">
          <cell r="A5425" t="str">
            <v>M3857.1</v>
          </cell>
          <cell r="B5425" t="str">
            <v>Accesorios varios para equipos</v>
          </cell>
          <cell r="C5425" t="str">
            <v>U</v>
          </cell>
          <cell r="D5425">
            <v>429.846</v>
          </cell>
          <cell r="E5425">
            <v>429.84589999999997</v>
          </cell>
          <cell r="F5425">
            <v>1</v>
          </cell>
          <cell r="G5425">
            <v>2.3000000000000001E-4</v>
          </cell>
          <cell r="H5425">
            <v>2.3000000000000001E-4</v>
          </cell>
          <cell r="I5425">
            <v>425.59</v>
          </cell>
          <cell r="J5425">
            <v>476.66079999999999</v>
          </cell>
          <cell r="K5425">
            <v>425.59</v>
          </cell>
        </row>
        <row r="5426">
          <cell r="A5426" t="str">
            <v>M3858.1</v>
          </cell>
          <cell r="B5426" t="str">
            <v>Accesorios varios de ventilación</v>
          </cell>
          <cell r="C5426" t="str">
            <v>U</v>
          </cell>
          <cell r="D5426">
            <v>40.279029999999999</v>
          </cell>
          <cell r="E5426">
            <v>40.278799999999997</v>
          </cell>
          <cell r="F5426">
            <v>1</v>
          </cell>
          <cell r="G5426">
            <v>2.3000000000000001E-4</v>
          </cell>
          <cell r="H5426">
            <v>2.3000000000000001E-4</v>
          </cell>
          <cell r="I5426">
            <v>39.880000000000003</v>
          </cell>
          <cell r="J5426">
            <v>44.665600000000005</v>
          </cell>
          <cell r="K5426">
            <v>39.880000000000003</v>
          </cell>
        </row>
        <row r="5427">
          <cell r="A5427" t="str">
            <v>M3859.1</v>
          </cell>
          <cell r="B5427" t="str">
            <v>Tanque refrigerante R-410A (25lb)</v>
          </cell>
          <cell r="C5427" t="str">
            <v>tanque</v>
          </cell>
          <cell r="D5427">
            <v>82.719229999999996</v>
          </cell>
          <cell r="E5427">
            <v>82.718999999999994</v>
          </cell>
          <cell r="F5427">
            <v>1</v>
          </cell>
          <cell r="G5427">
            <v>2.3000000000000001E-4</v>
          </cell>
          <cell r="H5427">
            <v>2.3000000000000001E-4</v>
          </cell>
          <cell r="I5427">
            <v>81.900000000000006</v>
          </cell>
          <cell r="J5427">
            <v>91.728000000000009</v>
          </cell>
          <cell r="K5427">
            <v>81.900000000000006</v>
          </cell>
        </row>
        <row r="5428">
          <cell r="A5428" t="str">
            <v>M2698.1</v>
          </cell>
          <cell r="B5428" t="str">
            <v>Tubo conduit liviano 1” (Drenaje)</v>
          </cell>
          <cell r="C5428" t="str">
            <v>m</v>
          </cell>
          <cell r="D5428">
            <v>2.84836</v>
          </cell>
          <cell r="E5428">
            <v>2.8481999999999998</v>
          </cell>
          <cell r="F5428">
            <v>1</v>
          </cell>
          <cell r="G5428">
            <v>1.6000000000000001E-4</v>
          </cell>
          <cell r="H5428">
            <v>1.6000000000000001E-4</v>
          </cell>
          <cell r="I5428">
            <v>2.82</v>
          </cell>
          <cell r="J5428">
            <v>3.1584000000000003</v>
          </cell>
          <cell r="K5428">
            <v>2.82</v>
          </cell>
        </row>
        <row r="5429">
          <cell r="A5429" t="str">
            <v>M3859.2</v>
          </cell>
          <cell r="B5429" t="str">
            <v>Tanque refrigerante R-507A (25lb)</v>
          </cell>
          <cell r="C5429" t="str">
            <v>lb</v>
          </cell>
          <cell r="D5429">
            <v>0.19858999999999999</v>
          </cell>
          <cell r="E5429">
            <v>0.19836000000000001</v>
          </cell>
          <cell r="F5429">
            <v>1</v>
          </cell>
          <cell r="G5429">
            <v>2.3000000000000001E-4</v>
          </cell>
          <cell r="H5429">
            <v>2.3000000000000001E-4</v>
          </cell>
          <cell r="I5429">
            <v>0.19639999999999999</v>
          </cell>
          <cell r="J5429">
            <v>5.499200000000001</v>
          </cell>
          <cell r="K5429">
            <v>4.91</v>
          </cell>
        </row>
        <row r="5430">
          <cell r="A5430" t="str">
            <v>M3859.3</v>
          </cell>
          <cell r="B5430" t="str">
            <v>Tanque refrigerante R-404A (25lb)</v>
          </cell>
          <cell r="C5430" t="str">
            <v>lb</v>
          </cell>
          <cell r="D5430">
            <v>0.159</v>
          </cell>
          <cell r="E5430">
            <v>0.15876999999999999</v>
          </cell>
          <cell r="F5430">
            <v>1</v>
          </cell>
          <cell r="G5430">
            <v>2.3000000000000001E-4</v>
          </cell>
          <cell r="H5430">
            <v>2.3000000000000001E-4</v>
          </cell>
          <cell r="I5430">
            <v>0.15720000000000001</v>
          </cell>
          <cell r="J5430">
            <v>4.4016000000000002</v>
          </cell>
          <cell r="K5430">
            <v>3.93</v>
          </cell>
        </row>
        <row r="5431">
          <cell r="A5431" t="str">
            <v>M3839.2</v>
          </cell>
          <cell r="B5431" t="str">
            <v>Tablero de control trifásico</v>
          </cell>
          <cell r="C5431" t="str">
            <v>u</v>
          </cell>
          <cell r="D5431">
            <v>162.31733</v>
          </cell>
          <cell r="E5431">
            <v>162.31710000000001</v>
          </cell>
          <cell r="F5431">
            <v>1</v>
          </cell>
          <cell r="G5431">
            <v>2.3000000000000001E-4</v>
          </cell>
          <cell r="H5431">
            <v>2.3000000000000001E-4</v>
          </cell>
          <cell r="I5431">
            <v>160.71</v>
          </cell>
          <cell r="J5431">
            <v>179.99520000000004</v>
          </cell>
          <cell r="K5431">
            <v>160.71</v>
          </cell>
        </row>
        <row r="5432">
          <cell r="A5432" t="str">
            <v>M3839.3</v>
          </cell>
          <cell r="B5432" t="str">
            <v>Amarras plasticas</v>
          </cell>
          <cell r="C5432" t="str">
            <v>u</v>
          </cell>
          <cell r="D5432">
            <v>1.7170000000000001E-2</v>
          </cell>
          <cell r="E5432">
            <v>1.7170000000000001E-2</v>
          </cell>
          <cell r="F5432">
            <v>1</v>
          </cell>
          <cell r="G5432">
            <v>0</v>
          </cell>
          <cell r="H5432">
            <v>0</v>
          </cell>
          <cell r="I5432">
            <v>1.7000000000000001E-2</v>
          </cell>
          <cell r="J5432">
            <v>1.9040000000000005E-2</v>
          </cell>
          <cell r="K5432">
            <v>1.7000000000000001E-2</v>
          </cell>
        </row>
        <row r="5433">
          <cell r="A5433" t="str">
            <v>M3839.5</v>
          </cell>
          <cell r="B5433" t="str">
            <v>Rejilla de extraccion de 8x8</v>
          </cell>
          <cell r="C5433" t="str">
            <v>u</v>
          </cell>
          <cell r="D5433">
            <v>19.695</v>
          </cell>
          <cell r="E5433">
            <v>19.695</v>
          </cell>
          <cell r="F5433">
            <v>1</v>
          </cell>
          <cell r="G5433">
            <v>0</v>
          </cell>
          <cell r="H5433">
            <v>0</v>
          </cell>
          <cell r="I5433">
            <v>19.5</v>
          </cell>
          <cell r="J5433">
            <v>21.840000000000003</v>
          </cell>
          <cell r="K5433">
            <v>19.5</v>
          </cell>
        </row>
        <row r="5434">
          <cell r="A5434" t="str">
            <v>M4000.1</v>
          </cell>
          <cell r="B5434" t="str">
            <v>Mini spli 36000BTU/H 220V/60HZ/1PH REFRIGERANTE ECOLOGICO 410 EVERWEL</v>
          </cell>
          <cell r="C5434" t="str">
            <v>u</v>
          </cell>
          <cell r="D5434">
            <v>15.150230000000001</v>
          </cell>
          <cell r="E5434">
            <v>15.15</v>
          </cell>
          <cell r="F5434">
            <v>1</v>
          </cell>
          <cell r="G5434">
            <v>2.3000000000000001E-4</v>
          </cell>
          <cell r="H5434">
            <v>2.3000000000000001E-4</v>
          </cell>
          <cell r="I5434">
            <v>15</v>
          </cell>
          <cell r="J5434">
            <v>16.8</v>
          </cell>
          <cell r="K5434">
            <v>15</v>
          </cell>
        </row>
        <row r="5435">
          <cell r="A5435" t="str">
            <v>M4001.1</v>
          </cell>
          <cell r="B5435" t="str">
            <v>Mini spli 18000BTU/H 220V/60HZ/1PH REFRIGERANTE ECOLOGICO 410 EVERWEL</v>
          </cell>
          <cell r="C5435" t="str">
            <v>u</v>
          </cell>
          <cell r="D5435">
            <v>568.34743000000003</v>
          </cell>
          <cell r="E5435">
            <v>568.34720000000004</v>
          </cell>
          <cell r="F5435">
            <v>1</v>
          </cell>
          <cell r="G5435">
            <v>2.3000000000000001E-4</v>
          </cell>
          <cell r="H5435">
            <v>2.3000000000000001E-4</v>
          </cell>
          <cell r="I5435">
            <v>562.72</v>
          </cell>
          <cell r="J5435">
            <v>630.24640000000011</v>
          </cell>
          <cell r="K5435">
            <v>562.72</v>
          </cell>
        </row>
        <row r="5436">
          <cell r="A5436" t="str">
            <v>M4002.1</v>
          </cell>
          <cell r="B5436" t="str">
            <v>Cable Tipo sucre 3x14 AWG</v>
          </cell>
          <cell r="C5436" t="str">
            <v>m</v>
          </cell>
          <cell r="D5436">
            <v>1.2120200000000001</v>
          </cell>
          <cell r="E5436">
            <v>1.212</v>
          </cell>
          <cell r="F5436">
            <v>1</v>
          </cell>
          <cell r="G5436">
            <v>2.0000000000000002E-5</v>
          </cell>
          <cell r="H5436">
            <v>2.0000000000000002E-5</v>
          </cell>
          <cell r="I5436">
            <v>1.2</v>
          </cell>
          <cell r="J5436">
            <v>1.3440000000000001</v>
          </cell>
          <cell r="K5436">
            <v>1.2</v>
          </cell>
        </row>
        <row r="5437">
          <cell r="A5437" t="str">
            <v>M4003.1</v>
          </cell>
          <cell r="B5437" t="str">
            <v>Multisplit  36000BTU/H (3x12) 220V/60HZ/1PH REFRIGERANTE ECOLOGICO 410 EVERWEL</v>
          </cell>
          <cell r="C5437" t="str">
            <v>u</v>
          </cell>
          <cell r="D5437">
            <v>1555.40023</v>
          </cell>
          <cell r="E5437">
            <v>1555.4</v>
          </cell>
          <cell r="F5437">
            <v>1</v>
          </cell>
          <cell r="G5437">
            <v>2.3000000000000001E-4</v>
          </cell>
          <cell r="H5437">
            <v>2.3000000000000001E-4</v>
          </cell>
          <cell r="I5437">
            <v>1540</v>
          </cell>
          <cell r="J5437">
            <v>1724.8000000000002</v>
          </cell>
          <cell r="K5437">
            <v>1540</v>
          </cell>
        </row>
        <row r="5438">
          <cell r="A5438" t="str">
            <v>M4003.2</v>
          </cell>
          <cell r="B5438" t="str">
            <v>Multisplit  36000BTU/H (2x18) 220V/60HZ/1PH REFRIGERANTE ECOLOGICO 410 EVERWEL</v>
          </cell>
          <cell r="C5438" t="str">
            <v>u</v>
          </cell>
          <cell r="D5438">
            <v>1357.4402299999999</v>
          </cell>
          <cell r="E5438">
            <v>1357.44</v>
          </cell>
          <cell r="F5438">
            <v>1</v>
          </cell>
          <cell r="G5438">
            <v>2.3000000000000001E-4</v>
          </cell>
          <cell r="H5438">
            <v>2.3000000000000001E-4</v>
          </cell>
          <cell r="I5438">
            <v>1344</v>
          </cell>
          <cell r="J5438">
            <v>1505.2800000000002</v>
          </cell>
          <cell r="K5438">
            <v>1344</v>
          </cell>
        </row>
        <row r="5439">
          <cell r="A5439" t="str">
            <v>M4003.3</v>
          </cell>
          <cell r="B5439" t="str">
            <v>Split  9000BTU/H</v>
          </cell>
          <cell r="C5439" t="str">
            <v>u</v>
          </cell>
          <cell r="D5439">
            <v>779.72023000000002</v>
          </cell>
          <cell r="E5439">
            <v>779.72</v>
          </cell>
          <cell r="F5439">
            <v>1</v>
          </cell>
          <cell r="G5439">
            <v>2.3000000000000001E-4</v>
          </cell>
          <cell r="H5439">
            <v>2.3000000000000001E-4</v>
          </cell>
          <cell r="I5439">
            <v>772</v>
          </cell>
          <cell r="J5439">
            <v>864.6400000000001</v>
          </cell>
          <cell r="K5439">
            <v>772</v>
          </cell>
        </row>
        <row r="5440">
          <cell r="A5440" t="str">
            <v>M4003.4</v>
          </cell>
          <cell r="B5440" t="str">
            <v>Multisplit  18000BTU/H (2x9) 220V/60HZ/1PH REFRIGERANTE ECOLOGICO 410 EVERWEL</v>
          </cell>
          <cell r="C5440" t="str">
            <v>u</v>
          </cell>
          <cell r="D5440">
            <v>735.28022999999996</v>
          </cell>
          <cell r="E5440">
            <v>735.28</v>
          </cell>
          <cell r="F5440">
            <v>1</v>
          </cell>
          <cell r="G5440">
            <v>2.3000000000000001E-4</v>
          </cell>
          <cell r="H5440">
            <v>2.3000000000000001E-4</v>
          </cell>
          <cell r="I5440">
            <v>728</v>
          </cell>
          <cell r="J5440">
            <v>815.36000000000013</v>
          </cell>
          <cell r="K5440">
            <v>728</v>
          </cell>
        </row>
        <row r="5441">
          <cell r="A5441" t="str">
            <v>M4004.1</v>
          </cell>
          <cell r="B5441" t="str">
            <v>Extractor de Olores Cocina</v>
          </cell>
          <cell r="C5441" t="str">
            <v>u</v>
          </cell>
          <cell r="D5441">
            <v>142.18638000000001</v>
          </cell>
          <cell r="E5441">
            <v>142.18636000000001</v>
          </cell>
          <cell r="F5441">
            <v>1</v>
          </cell>
          <cell r="G5441">
            <v>2.0000000000000002E-5</v>
          </cell>
          <cell r="H5441">
            <v>2.0000000000000002E-5</v>
          </cell>
          <cell r="I5441">
            <v>140.77857</v>
          </cell>
          <cell r="J5441">
            <v>157.67199840000001</v>
          </cell>
          <cell r="K5441">
            <v>140.77857</v>
          </cell>
        </row>
        <row r="5442">
          <cell r="A5442" t="str">
            <v>M4005.1</v>
          </cell>
          <cell r="B5442" t="str">
            <v>Tacos y Tirafondo para diam 1/2"</v>
          </cell>
          <cell r="C5442" t="str">
            <v>u</v>
          </cell>
          <cell r="D5442">
            <v>0.24734999999999999</v>
          </cell>
          <cell r="E5442">
            <v>0.24709</v>
          </cell>
          <cell r="F5442">
            <v>1</v>
          </cell>
          <cell r="G5442">
            <v>2.5999999999999998E-4</v>
          </cell>
          <cell r="H5442">
            <v>2.5999999999999998E-4</v>
          </cell>
          <cell r="I5442">
            <v>0.24464</v>
          </cell>
          <cell r="J5442">
            <v>0.27399680000000004</v>
          </cell>
          <cell r="K5442">
            <v>0.24464</v>
          </cell>
        </row>
        <row r="5443">
          <cell r="A5443" t="str">
            <v>M4006.1</v>
          </cell>
          <cell r="B5443" t="str">
            <v>Suelda varilla de plata</v>
          </cell>
          <cell r="C5443" t="str">
            <v>u</v>
          </cell>
          <cell r="D5443">
            <v>0.98319999999999996</v>
          </cell>
          <cell r="E5443">
            <v>0.98294000000000004</v>
          </cell>
          <cell r="F5443">
            <v>1</v>
          </cell>
          <cell r="G5443">
            <v>2.5999999999999998E-4</v>
          </cell>
          <cell r="H5443">
            <v>2.5999999999999998E-4</v>
          </cell>
          <cell r="I5443">
            <v>0.97321000000000002</v>
          </cell>
          <cell r="J5443">
            <v>1.0899952000000002</v>
          </cell>
          <cell r="K5443">
            <v>0.97321000000000002</v>
          </cell>
        </row>
        <row r="5444">
          <cell r="A5444" t="str">
            <v>M4007.1</v>
          </cell>
          <cell r="B5444" t="str">
            <v>Tanque de  GLP de 45kg</v>
          </cell>
          <cell r="C5444" t="str">
            <v>u</v>
          </cell>
          <cell r="D5444">
            <v>176.50677999999999</v>
          </cell>
          <cell r="E5444">
            <v>176.50651999999999</v>
          </cell>
          <cell r="F5444">
            <v>1</v>
          </cell>
          <cell r="G5444">
            <v>2.5999999999999998E-4</v>
          </cell>
          <cell r="H5444">
            <v>2.5999999999999998E-4</v>
          </cell>
          <cell r="I5444">
            <v>174.75892999999999</v>
          </cell>
          <cell r="J5444">
            <v>195.73000160000001</v>
          </cell>
          <cell r="K5444">
            <v>174.75892999999999</v>
          </cell>
        </row>
        <row r="5445">
          <cell r="A5445" t="str">
            <v>M4007.2</v>
          </cell>
          <cell r="B5445" t="str">
            <v>Tanque de  GLP de 15kg</v>
          </cell>
          <cell r="C5445" t="str">
            <v>u</v>
          </cell>
          <cell r="D5445">
            <v>60.600259999999999</v>
          </cell>
          <cell r="E5445">
            <v>60.6</v>
          </cell>
          <cell r="F5445">
            <v>1</v>
          </cell>
          <cell r="G5445">
            <v>2.5999999999999998E-4</v>
          </cell>
          <cell r="H5445">
            <v>2.5999999999999998E-4</v>
          </cell>
          <cell r="I5445">
            <v>60</v>
          </cell>
          <cell r="J5445">
            <v>67.2</v>
          </cell>
          <cell r="K5445">
            <v>60</v>
          </cell>
        </row>
        <row r="5446">
          <cell r="A5446" t="str">
            <v>M4008.1</v>
          </cell>
          <cell r="B5446" t="str">
            <v>Soporte tuberia 1/2"</v>
          </cell>
          <cell r="C5446" t="str">
            <v>u</v>
          </cell>
          <cell r="D5446">
            <v>6.8718700000000004</v>
          </cell>
          <cell r="E5446">
            <v>6.8716100000000004</v>
          </cell>
          <cell r="F5446">
            <v>1</v>
          </cell>
          <cell r="G5446">
            <v>2.5999999999999998E-4</v>
          </cell>
          <cell r="H5446">
            <v>2.5999999999999998E-4</v>
          </cell>
          <cell r="I5446">
            <v>6.8035699999999997</v>
          </cell>
          <cell r="J5446">
            <v>7.6199984000000001</v>
          </cell>
          <cell r="K5446">
            <v>6.8035699999999997</v>
          </cell>
        </row>
        <row r="5447">
          <cell r="A5447" t="str">
            <v>M4009.1</v>
          </cell>
          <cell r="B5447" t="str">
            <v>Manguera con conexiones prensadas 1/2"</v>
          </cell>
          <cell r="C5447" t="str">
            <v>u</v>
          </cell>
          <cell r="D5447">
            <v>48.985259999999997</v>
          </cell>
          <cell r="E5447">
            <v>48.984999999999999</v>
          </cell>
          <cell r="F5447">
            <v>1</v>
          </cell>
          <cell r="G5447">
            <v>2.5999999999999998E-4</v>
          </cell>
          <cell r="H5447">
            <v>2.5999999999999998E-4</v>
          </cell>
          <cell r="I5447">
            <v>48.5</v>
          </cell>
          <cell r="J5447">
            <v>54.320000000000007</v>
          </cell>
          <cell r="K5447">
            <v>48.5</v>
          </cell>
        </row>
        <row r="5448">
          <cell r="A5448" t="str">
            <v>M4010.1</v>
          </cell>
          <cell r="B5448" t="str">
            <v>Manometro de baja presion</v>
          </cell>
          <cell r="C5448" t="str">
            <v>u</v>
          </cell>
          <cell r="D5448">
            <v>65.650260000000003</v>
          </cell>
          <cell r="E5448">
            <v>65.650000000000006</v>
          </cell>
          <cell r="F5448">
            <v>1</v>
          </cell>
          <cell r="G5448">
            <v>2.5999999999999998E-4</v>
          </cell>
          <cell r="H5448">
            <v>2.5999999999999998E-4</v>
          </cell>
          <cell r="I5448">
            <v>65</v>
          </cell>
          <cell r="J5448">
            <v>72.800000000000011</v>
          </cell>
          <cell r="K5448">
            <v>65</v>
          </cell>
        </row>
        <row r="5449">
          <cell r="A5449" t="str">
            <v>M4011.1</v>
          </cell>
          <cell r="B5449" t="str">
            <v>Valvula de cierre rapido 1/2"</v>
          </cell>
          <cell r="C5449" t="str">
            <v>u</v>
          </cell>
          <cell r="D5449">
            <v>45.45026</v>
          </cell>
          <cell r="E5449">
            <v>45.45</v>
          </cell>
          <cell r="F5449">
            <v>1</v>
          </cell>
          <cell r="G5449">
            <v>2.5999999999999998E-4</v>
          </cell>
          <cell r="H5449">
            <v>2.5999999999999998E-4</v>
          </cell>
          <cell r="I5449">
            <v>45</v>
          </cell>
          <cell r="J5449">
            <v>50.400000000000006</v>
          </cell>
          <cell r="K5449">
            <v>45</v>
          </cell>
        </row>
        <row r="5450">
          <cell r="A5450" t="str">
            <v>M4012.1</v>
          </cell>
          <cell r="B5450" t="str">
            <v>Valvula de exceso de flujo de gas 1/2"</v>
          </cell>
          <cell r="C5450" t="str">
            <v>u</v>
          </cell>
          <cell r="D5450">
            <v>6.8673599999999997</v>
          </cell>
          <cell r="E5450">
            <v>6.8670999999999998</v>
          </cell>
          <cell r="F5450">
            <v>1</v>
          </cell>
          <cell r="G5450">
            <v>2.5999999999999998E-4</v>
          </cell>
          <cell r="H5450">
            <v>2.5999999999999998E-4</v>
          </cell>
          <cell r="I5450">
            <v>6.7991099999999998</v>
          </cell>
          <cell r="J5450">
            <v>7.6150032000000003</v>
          </cell>
          <cell r="K5450">
            <v>6.7991099999999998</v>
          </cell>
        </row>
        <row r="5451">
          <cell r="A5451" t="str">
            <v>M4013.1</v>
          </cell>
          <cell r="B5451" t="str">
            <v>Valvula de seguridad 1/2"</v>
          </cell>
          <cell r="C5451" t="str">
            <v>u</v>
          </cell>
          <cell r="D5451">
            <v>44.029949999999999</v>
          </cell>
          <cell r="E5451">
            <v>44.029690000000002</v>
          </cell>
          <cell r="F5451">
            <v>1</v>
          </cell>
          <cell r="G5451">
            <v>2.5999999999999998E-4</v>
          </cell>
          <cell r="H5451">
            <v>2.5999999999999998E-4</v>
          </cell>
          <cell r="I5451">
            <v>43.59375</v>
          </cell>
          <cell r="J5451">
            <v>48.825000000000003</v>
          </cell>
          <cell r="K5451">
            <v>43.59375</v>
          </cell>
        </row>
        <row r="5452">
          <cell r="A5452" t="str">
            <v>M4014.1</v>
          </cell>
          <cell r="B5452" t="str">
            <v>Tuberia cobre tipo L 1/2"</v>
          </cell>
          <cell r="C5452" t="str">
            <v>M</v>
          </cell>
          <cell r="D5452">
            <v>5.7807000000000004</v>
          </cell>
          <cell r="E5452">
            <v>5.7804399999999996</v>
          </cell>
          <cell r="F5452">
            <v>1</v>
          </cell>
          <cell r="G5452">
            <v>2.5999999999999998E-4</v>
          </cell>
          <cell r="H5452">
            <v>2.5999999999999998E-4</v>
          </cell>
          <cell r="I5452">
            <v>5.7232099999999999</v>
          </cell>
          <cell r="J5452">
            <v>6.4099952000000009</v>
          </cell>
          <cell r="K5452">
            <v>5.7232099999999999</v>
          </cell>
        </row>
        <row r="5453">
          <cell r="A5453" t="str">
            <v>M4015.1</v>
          </cell>
          <cell r="B5453" t="str">
            <v>Multisplit  48000BTU/H (2x12+24000) 220V/60HZ/1PH REFRIGERANTE ECOLOGICO 410 EVERWEL</v>
          </cell>
          <cell r="C5453" t="str">
            <v>u</v>
          </cell>
          <cell r="D5453">
            <v>2161.4002300000002</v>
          </cell>
          <cell r="E5453">
            <v>2161.4</v>
          </cell>
          <cell r="F5453">
            <v>1</v>
          </cell>
          <cell r="G5453">
            <v>2.3000000000000001E-4</v>
          </cell>
          <cell r="H5453">
            <v>2.3000000000000001E-4</v>
          </cell>
          <cell r="I5453">
            <v>2140</v>
          </cell>
          <cell r="J5453">
            <v>2396.8000000000002</v>
          </cell>
          <cell r="K5453">
            <v>2140</v>
          </cell>
        </row>
        <row r="5454">
          <cell r="A5454" t="str">
            <v>M4016.1</v>
          </cell>
          <cell r="B5454" t="str">
            <v>Mini spli 36000BTU/H 220V/60HZ/1PH REFRIGERANTE ECOLOGICO 410 EVERWEL</v>
          </cell>
          <cell r="C5454" t="str">
            <v>u</v>
          </cell>
          <cell r="D5454">
            <v>1538.2302299999999</v>
          </cell>
          <cell r="E5454">
            <v>1538.23</v>
          </cell>
          <cell r="F5454">
            <v>1</v>
          </cell>
          <cell r="G5454">
            <v>2.3000000000000001E-4</v>
          </cell>
          <cell r="H5454">
            <v>2.3000000000000001E-4</v>
          </cell>
          <cell r="I5454">
            <v>1523</v>
          </cell>
          <cell r="J5454">
            <v>1705.7600000000002</v>
          </cell>
          <cell r="K5454">
            <v>1523</v>
          </cell>
        </row>
        <row r="5455">
          <cell r="A5455" t="str">
            <v>M4017.1</v>
          </cell>
          <cell r="B5455" t="str">
            <v>Split  24000BTU/H piso techo</v>
          </cell>
          <cell r="C5455" t="str">
            <v>u</v>
          </cell>
          <cell r="D5455">
            <v>1005.96023</v>
          </cell>
          <cell r="E5455">
            <v>1005.96</v>
          </cell>
          <cell r="F5455">
            <v>1</v>
          </cell>
          <cell r="G5455">
            <v>2.3000000000000001E-4</v>
          </cell>
          <cell r="H5455">
            <v>2.3000000000000001E-4</v>
          </cell>
          <cell r="I5455">
            <v>996</v>
          </cell>
          <cell r="J5455">
            <v>1115.5200000000002</v>
          </cell>
          <cell r="K5455">
            <v>996</v>
          </cell>
        </row>
        <row r="5456">
          <cell r="A5456" t="str">
            <v>M4017.2</v>
          </cell>
          <cell r="B5456" t="str">
            <v>Split  36000BTU/H piso techo</v>
          </cell>
          <cell r="C5456" t="str">
            <v>u</v>
          </cell>
          <cell r="D5456">
            <v>1440.2602300000001</v>
          </cell>
          <cell r="E5456">
            <v>1440.26</v>
          </cell>
          <cell r="F5456">
            <v>1</v>
          </cell>
          <cell r="G5456">
            <v>2.3000000000000001E-4</v>
          </cell>
          <cell r="H5456">
            <v>2.3000000000000001E-4</v>
          </cell>
          <cell r="I5456">
            <v>1426</v>
          </cell>
          <cell r="J5456">
            <v>1597.1200000000001</v>
          </cell>
          <cell r="K5456">
            <v>1426</v>
          </cell>
        </row>
        <row r="5457">
          <cell r="A5457" t="str">
            <v>M4017.3</v>
          </cell>
          <cell r="B5457" t="str">
            <v>Split  48000BTU/H piso techo</v>
          </cell>
          <cell r="C5457" t="str">
            <v>u</v>
          </cell>
          <cell r="D5457">
            <v>1212.0002300000001</v>
          </cell>
          <cell r="E5457">
            <v>1212</v>
          </cell>
          <cell r="F5457">
            <v>1</v>
          </cell>
          <cell r="G5457">
            <v>2.3000000000000001E-4</v>
          </cell>
          <cell r="H5457">
            <v>2.3000000000000001E-4</v>
          </cell>
          <cell r="I5457">
            <v>1200</v>
          </cell>
          <cell r="J5457">
            <v>1344.0000000000002</v>
          </cell>
          <cell r="K5457">
            <v>1200</v>
          </cell>
        </row>
        <row r="5458">
          <cell r="A5458" t="str">
            <v>M4017.4</v>
          </cell>
          <cell r="B5458" t="str">
            <v>Split  60000BTU/H piso techo</v>
          </cell>
          <cell r="C5458" t="str">
            <v>u</v>
          </cell>
          <cell r="D5458">
            <v>1515.0002300000001</v>
          </cell>
          <cell r="E5458">
            <v>1515</v>
          </cell>
          <cell r="F5458">
            <v>1</v>
          </cell>
          <cell r="G5458">
            <v>2.3000000000000001E-4</v>
          </cell>
          <cell r="H5458">
            <v>2.3000000000000001E-4</v>
          </cell>
          <cell r="I5458">
            <v>1500</v>
          </cell>
          <cell r="J5458">
            <v>1680.0000000000002</v>
          </cell>
          <cell r="K5458">
            <v>1500</v>
          </cell>
        </row>
        <row r="5459">
          <cell r="A5459" t="str">
            <v>M4017.5</v>
          </cell>
          <cell r="B5459" t="str">
            <v xml:space="preserve">Split  consola vista de pared 12000BTU/H </v>
          </cell>
          <cell r="C5459" t="str">
            <v>u</v>
          </cell>
          <cell r="D5459">
            <v>533.28459999999995</v>
          </cell>
          <cell r="E5459">
            <v>533.28</v>
          </cell>
          <cell r="F5459">
            <v>1</v>
          </cell>
          <cell r="G5459">
            <v>4.5999999999999999E-3</v>
          </cell>
          <cell r="H5459">
            <v>4.5999999999999999E-3</v>
          </cell>
          <cell r="I5459">
            <v>528</v>
          </cell>
          <cell r="J5459">
            <v>591.36</v>
          </cell>
          <cell r="K5459">
            <v>528</v>
          </cell>
        </row>
        <row r="5460">
          <cell r="A5460" t="str">
            <v>M4017.6</v>
          </cell>
          <cell r="B5460" t="str">
            <v xml:space="preserve">SUMINISTRO E INSTALACION MULTISPLIT  24000 BTU/H (2x12),  R410A, INCLUYE ARRANQUE Y PUESTA EN MARCHA, 2.2kW, 208-220V / 60Hz                                                                                                                                                                             </v>
          </cell>
          <cell r="C5460" t="str">
            <v>u</v>
          </cell>
          <cell r="D5460">
            <v>1086.7646</v>
          </cell>
          <cell r="E5460">
            <v>1086.76</v>
          </cell>
          <cell r="F5460">
            <v>1</v>
          </cell>
          <cell r="G5460">
            <v>4.5999999999999999E-3</v>
          </cell>
          <cell r="H5460">
            <v>4.5999999999999999E-3</v>
          </cell>
          <cell r="I5460">
            <v>1076</v>
          </cell>
          <cell r="J5460">
            <v>1205.1200000000001</v>
          </cell>
          <cell r="K5460">
            <v>1076</v>
          </cell>
        </row>
        <row r="5461">
          <cell r="A5461" t="str">
            <v>M4017.7</v>
          </cell>
          <cell r="B5461" t="str">
            <v xml:space="preserve">SUMINISTRO E INSTALACION SPLIT CONSOLA 18000 BTU/H,  R410A, INCLUYE ARRANQUE Y PUESTA EN MARCHA, 1,95 kW, 208-220V / 60Hz                                                                                                                                                                             </v>
          </cell>
          <cell r="C5461" t="str">
            <v>u</v>
          </cell>
          <cell r="D5461">
            <v>654.4846</v>
          </cell>
          <cell r="E5461">
            <v>654.48</v>
          </cell>
          <cell r="F5461">
            <v>1</v>
          </cell>
          <cell r="G5461">
            <v>4.5999999999999999E-3</v>
          </cell>
          <cell r="H5461">
            <v>4.5999999999999999E-3</v>
          </cell>
          <cell r="I5461">
            <v>648</v>
          </cell>
          <cell r="J5461">
            <v>725.7600000000001</v>
          </cell>
          <cell r="K5461">
            <v>648</v>
          </cell>
        </row>
        <row r="5462">
          <cell r="A5462" t="str">
            <v>M4017.8</v>
          </cell>
          <cell r="B5462" t="str">
            <v xml:space="preserve">SUMINISTRO E INSTALACION MINISPLIT  24000 BTU/H,  R410A, INCLUYE ARRANQUE Y PUESTA EN MARCHA, 2.57kW, 208-220V / 60Hz                                                                                                                                                                             </v>
          </cell>
          <cell r="C5462" t="str">
            <v>u</v>
          </cell>
          <cell r="D5462">
            <v>779.72460000000001</v>
          </cell>
          <cell r="E5462">
            <v>779.72</v>
          </cell>
          <cell r="F5462">
            <v>1</v>
          </cell>
          <cell r="G5462">
            <v>4.5999999999999999E-3</v>
          </cell>
          <cell r="H5462">
            <v>4.5999999999999999E-3</v>
          </cell>
          <cell r="I5462">
            <v>772</v>
          </cell>
          <cell r="J5462">
            <v>864.6400000000001</v>
          </cell>
          <cell r="K5462">
            <v>772</v>
          </cell>
        </row>
        <row r="5463">
          <cell r="A5463" t="str">
            <v>M4017.9</v>
          </cell>
          <cell r="B5463" t="str">
            <v xml:space="preserve">SUMINISTRO E INSTALACION MINISPLIT  9000 BTU/H,  R410A, INCLUYE ARRANQUE Y PUESTA EN MARCHA, 2.57kW, 208-220V / 60Hz                                                                                                                                                                             </v>
          </cell>
          <cell r="C5463" t="str">
            <v>u</v>
          </cell>
          <cell r="D5463">
            <v>424.20414</v>
          </cell>
          <cell r="E5463">
            <v>424.2</v>
          </cell>
          <cell r="F5463">
            <v>1</v>
          </cell>
          <cell r="G5463">
            <v>4.1399999999999996E-3</v>
          </cell>
          <cell r="H5463">
            <v>4.1399999999999996E-3</v>
          </cell>
          <cell r="I5463">
            <v>420</v>
          </cell>
          <cell r="J5463">
            <v>470.40000000000003</v>
          </cell>
          <cell r="K5463">
            <v>420</v>
          </cell>
        </row>
        <row r="5464">
          <cell r="A5464" t="str">
            <v>M4372</v>
          </cell>
          <cell r="B5464" t="str">
            <v>Manga de aluminio flexible 12"</v>
          </cell>
          <cell r="C5464" t="str">
            <v>ml</v>
          </cell>
          <cell r="D5464">
            <v>12.12026</v>
          </cell>
          <cell r="E5464">
            <v>12.12</v>
          </cell>
          <cell r="F5464">
            <v>1</v>
          </cell>
          <cell r="G5464">
            <v>2.5999999999999998E-4</v>
          </cell>
          <cell r="H5464">
            <v>2.5999999999999998E-4</v>
          </cell>
          <cell r="I5464">
            <v>12</v>
          </cell>
          <cell r="J5464">
            <v>13.440000000000001</v>
          </cell>
          <cell r="K5464">
            <v>12</v>
          </cell>
        </row>
        <row r="5465">
          <cell r="A5465" t="str">
            <v>M4373</v>
          </cell>
          <cell r="B5465" t="str">
            <v>Damper 12"</v>
          </cell>
          <cell r="C5465" t="str">
            <v>u</v>
          </cell>
          <cell r="D5465">
            <v>32.71705</v>
          </cell>
          <cell r="E5465">
            <v>32.716790000000003</v>
          </cell>
          <cell r="F5465">
            <v>1</v>
          </cell>
          <cell r="G5465">
            <v>2.5999999999999998E-4</v>
          </cell>
          <cell r="H5465">
            <v>2.5999999999999998E-4</v>
          </cell>
          <cell r="I5465">
            <v>32.392859999999999</v>
          </cell>
          <cell r="J5465">
            <v>36.280003200000003</v>
          </cell>
          <cell r="K5465">
            <v>32.392859999999999</v>
          </cell>
        </row>
        <row r="5466">
          <cell r="A5466" t="str">
            <v>M4374</v>
          </cell>
          <cell r="B5466" t="str">
            <v>Rejilla de extraccion de 10x10</v>
          </cell>
          <cell r="C5466" t="str">
            <v>u</v>
          </cell>
          <cell r="D5466">
            <v>29.94652</v>
          </cell>
          <cell r="E5466">
            <v>29.9465</v>
          </cell>
          <cell r="F5466">
            <v>1</v>
          </cell>
          <cell r="G5466">
            <v>2.0000000000000002E-5</v>
          </cell>
          <cell r="H5466">
            <v>2.0000000000000002E-5</v>
          </cell>
          <cell r="I5466">
            <v>29.65</v>
          </cell>
          <cell r="J5466">
            <v>33.207999999999998</v>
          </cell>
          <cell r="K5466">
            <v>29.65</v>
          </cell>
        </row>
        <row r="5467">
          <cell r="A5467" t="str">
            <v>M4375</v>
          </cell>
          <cell r="B5467" t="str">
            <v>Tablero bypass 10 KVA para UPS</v>
          </cell>
          <cell r="C5467" t="str">
            <v>u</v>
          </cell>
          <cell r="D5467">
            <v>454.50229999999999</v>
          </cell>
          <cell r="E5467">
            <v>454.5</v>
          </cell>
          <cell r="F5467">
            <v>1</v>
          </cell>
          <cell r="G5467">
            <v>2.3E-3</v>
          </cell>
          <cell r="H5467">
            <v>2.3E-3</v>
          </cell>
          <cell r="I5467">
            <v>450</v>
          </cell>
          <cell r="J5467">
            <v>504.00000000000006</v>
          </cell>
          <cell r="K5467">
            <v>450</v>
          </cell>
        </row>
        <row r="5468">
          <cell r="A5468" t="str">
            <v>M4376</v>
          </cell>
          <cell r="B5468" t="str">
            <v>Tablero bypass 12 KVA para UPS</v>
          </cell>
          <cell r="C5468" t="str">
            <v>u</v>
          </cell>
          <cell r="D5468">
            <v>505.00229999999999</v>
          </cell>
          <cell r="E5468">
            <v>505</v>
          </cell>
          <cell r="F5468">
            <v>1</v>
          </cell>
          <cell r="G5468">
            <v>2.3E-3</v>
          </cell>
          <cell r="H5468">
            <v>2.3E-3</v>
          </cell>
          <cell r="I5468">
            <v>500</v>
          </cell>
          <cell r="J5468">
            <v>560</v>
          </cell>
          <cell r="K5468">
            <v>500</v>
          </cell>
        </row>
        <row r="5469">
          <cell r="A5469" t="str">
            <v>M4377</v>
          </cell>
          <cell r="B5469" t="str">
            <v>Tablero bypass 15 KVA para UPS</v>
          </cell>
          <cell r="C5469" t="str">
            <v>u</v>
          </cell>
          <cell r="D5469">
            <v>727.20230000000004</v>
          </cell>
          <cell r="E5469">
            <v>727.2</v>
          </cell>
          <cell r="F5469">
            <v>1</v>
          </cell>
          <cell r="G5469">
            <v>2.3E-3</v>
          </cell>
          <cell r="H5469">
            <v>2.3E-3</v>
          </cell>
          <cell r="I5469">
            <v>720</v>
          </cell>
          <cell r="J5469">
            <v>806.40000000000009</v>
          </cell>
          <cell r="K5469">
            <v>720</v>
          </cell>
        </row>
        <row r="5470">
          <cell r="A5470" t="str">
            <v>M4378</v>
          </cell>
          <cell r="B5470" t="str">
            <v>Tablero bypass 20 KVA para UPS</v>
          </cell>
          <cell r="C5470" t="str">
            <v>u</v>
          </cell>
          <cell r="D5470">
            <v>828.20230000000004</v>
          </cell>
          <cell r="E5470">
            <v>828.2</v>
          </cell>
          <cell r="F5470">
            <v>1</v>
          </cell>
          <cell r="G5470">
            <v>2.3E-3</v>
          </cell>
          <cell r="H5470">
            <v>2.3E-3</v>
          </cell>
          <cell r="I5470">
            <v>820</v>
          </cell>
          <cell r="J5470">
            <v>918.40000000000009</v>
          </cell>
          <cell r="K5470">
            <v>820</v>
          </cell>
        </row>
        <row r="5471">
          <cell r="A5471" t="str">
            <v>M4379</v>
          </cell>
          <cell r="B5471" t="str">
            <v>Tablero bypass 25 KVA</v>
          </cell>
          <cell r="C5471" t="str">
            <v>u</v>
          </cell>
          <cell r="D5471">
            <v>959.50229999999999</v>
          </cell>
          <cell r="E5471">
            <v>959.5</v>
          </cell>
          <cell r="F5471">
            <v>1</v>
          </cell>
          <cell r="G5471">
            <v>2.3E-3</v>
          </cell>
          <cell r="H5471">
            <v>2.3E-3</v>
          </cell>
          <cell r="I5471">
            <v>950</v>
          </cell>
          <cell r="J5471">
            <v>1064</v>
          </cell>
          <cell r="K5471">
            <v>950</v>
          </cell>
        </row>
        <row r="5472">
          <cell r="A5472" t="str">
            <v>M4380</v>
          </cell>
          <cell r="B5472" t="str">
            <v>Tablero bypass 7.5 KVA</v>
          </cell>
          <cell r="C5472" t="str">
            <v>u</v>
          </cell>
          <cell r="D5472">
            <v>404.00229999999999</v>
          </cell>
          <cell r="E5472">
            <v>404</v>
          </cell>
          <cell r="F5472">
            <v>1</v>
          </cell>
          <cell r="G5472">
            <v>2.3E-3</v>
          </cell>
          <cell r="H5472">
            <v>2.3E-3</v>
          </cell>
          <cell r="I5472">
            <v>400</v>
          </cell>
          <cell r="J5472">
            <v>448.00000000000006</v>
          </cell>
          <cell r="K5472">
            <v>400</v>
          </cell>
        </row>
        <row r="5473">
          <cell r="A5473" t="str">
            <v>M4381</v>
          </cell>
          <cell r="B5473" t="str">
            <v>Tablero bypass 6 KVA</v>
          </cell>
          <cell r="C5473" t="str">
            <v>u</v>
          </cell>
          <cell r="D5473">
            <v>353.50229999999999</v>
          </cell>
          <cell r="E5473">
            <v>353.5</v>
          </cell>
          <cell r="F5473">
            <v>1</v>
          </cell>
          <cell r="G5473">
            <v>2.3E-3</v>
          </cell>
          <cell r="H5473">
            <v>2.3E-3</v>
          </cell>
          <cell r="I5473">
            <v>350</v>
          </cell>
          <cell r="J5473">
            <v>392.00000000000006</v>
          </cell>
          <cell r="K5473">
            <v>350</v>
          </cell>
        </row>
        <row r="5474">
          <cell r="A5474" t="str">
            <v>M4382</v>
          </cell>
          <cell r="B5474" t="str">
            <v>Tablero bypass 5 KVA</v>
          </cell>
          <cell r="C5474" t="str">
            <v>u</v>
          </cell>
          <cell r="D5474">
            <v>303.00229999999999</v>
          </cell>
          <cell r="E5474">
            <v>303</v>
          </cell>
          <cell r="F5474">
            <v>1</v>
          </cell>
          <cell r="G5474">
            <v>2.3E-3</v>
          </cell>
          <cell r="H5474">
            <v>2.3E-3</v>
          </cell>
          <cell r="I5474">
            <v>300</v>
          </cell>
          <cell r="J5474">
            <v>336.00000000000006</v>
          </cell>
          <cell r="K5474">
            <v>300</v>
          </cell>
        </row>
        <row r="5475">
          <cell r="A5475" t="str">
            <v>M4383.1</v>
          </cell>
          <cell r="B5475" t="str">
            <v>Tablero bypass 60 KVA</v>
          </cell>
          <cell r="C5475" t="str">
            <v>u</v>
          </cell>
          <cell r="D5475">
            <v>1515.0023000000001</v>
          </cell>
          <cell r="E5475">
            <v>1515</v>
          </cell>
          <cell r="F5475">
            <v>1</v>
          </cell>
          <cell r="G5475">
            <v>2.3E-3</v>
          </cell>
          <cell r="H5475">
            <v>2.3E-3</v>
          </cell>
          <cell r="I5475">
            <v>1500</v>
          </cell>
          <cell r="J5475">
            <v>1680.0000000000002</v>
          </cell>
          <cell r="K5475">
            <v>1500</v>
          </cell>
        </row>
        <row r="5476">
          <cell r="A5476" t="str">
            <v>M4383.2</v>
          </cell>
          <cell r="B5476" t="str">
            <v>Tablero bypass 30 KVA</v>
          </cell>
          <cell r="C5476" t="str">
            <v>u</v>
          </cell>
          <cell r="D5476">
            <v>1212.0023000000001</v>
          </cell>
          <cell r="E5476">
            <v>1212</v>
          </cell>
          <cell r="F5476">
            <v>1</v>
          </cell>
          <cell r="G5476">
            <v>2.3E-3</v>
          </cell>
          <cell r="H5476">
            <v>2.3E-3</v>
          </cell>
          <cell r="I5476">
            <v>1200</v>
          </cell>
          <cell r="J5476">
            <v>1344.0000000000002</v>
          </cell>
          <cell r="K5476">
            <v>1200</v>
          </cell>
        </row>
        <row r="5477">
          <cell r="A5477" t="str">
            <v>M4383.3</v>
          </cell>
          <cell r="B5477" t="str">
            <v>Tablero bypass 40 KVA</v>
          </cell>
          <cell r="C5477" t="str">
            <v>u</v>
          </cell>
          <cell r="D5477">
            <v>1313.0023000000001</v>
          </cell>
          <cell r="E5477">
            <v>1313</v>
          </cell>
          <cell r="F5477">
            <v>1</v>
          </cell>
          <cell r="G5477">
            <v>2.3E-3</v>
          </cell>
          <cell r="H5477">
            <v>2.3E-3</v>
          </cell>
          <cell r="I5477">
            <v>1300</v>
          </cell>
          <cell r="J5477">
            <v>1456.0000000000002</v>
          </cell>
          <cell r="K5477">
            <v>1300</v>
          </cell>
        </row>
        <row r="5478">
          <cell r="A5478" t="str">
            <v>M4383.4</v>
          </cell>
          <cell r="B5478" t="str">
            <v>Tablero bypass 3 KVA</v>
          </cell>
          <cell r="C5478" t="str">
            <v>u</v>
          </cell>
          <cell r="D5478">
            <v>232.3023</v>
          </cell>
          <cell r="E5478">
            <v>232.3</v>
          </cell>
          <cell r="F5478">
            <v>1</v>
          </cell>
          <cell r="G5478">
            <v>2.3E-3</v>
          </cell>
          <cell r="H5478">
            <v>2.3E-3</v>
          </cell>
          <cell r="I5478">
            <v>230</v>
          </cell>
          <cell r="J5478">
            <v>257.60000000000002</v>
          </cell>
          <cell r="K5478">
            <v>230</v>
          </cell>
        </row>
        <row r="5479">
          <cell r="A5479" t="str">
            <v>M4383.5</v>
          </cell>
          <cell r="B5479" t="str">
            <v>Tablero bypass 50 KVA</v>
          </cell>
          <cell r="C5479" t="str">
            <v>u</v>
          </cell>
          <cell r="D5479">
            <v>1414.0023000000001</v>
          </cell>
          <cell r="E5479">
            <v>1414</v>
          </cell>
          <cell r="F5479">
            <v>1</v>
          </cell>
          <cell r="G5479">
            <v>2.3E-3</v>
          </cell>
          <cell r="H5479">
            <v>2.3E-3</v>
          </cell>
          <cell r="I5479">
            <v>1400</v>
          </cell>
          <cell r="J5479">
            <v>1568.0000000000002</v>
          </cell>
          <cell r="K5479">
            <v>1400</v>
          </cell>
        </row>
        <row r="5480">
          <cell r="A5480" t="str">
            <v>M4383</v>
          </cell>
          <cell r="B5480" t="str">
            <v>Bandeja tipo escalerilla 200x100mm 2,40m incluye tapa y accesorios</v>
          </cell>
          <cell r="C5480" t="str">
            <v>u</v>
          </cell>
          <cell r="D5480">
            <v>30.302299999999999</v>
          </cell>
          <cell r="E5480">
            <v>30.3</v>
          </cell>
          <cell r="F5480">
            <v>1</v>
          </cell>
          <cell r="G5480">
            <v>2.3E-3</v>
          </cell>
          <cell r="H5480">
            <v>2.3E-3</v>
          </cell>
          <cell r="I5480">
            <v>30</v>
          </cell>
          <cell r="J5480">
            <v>33.6</v>
          </cell>
          <cell r="K5480">
            <v>30</v>
          </cell>
        </row>
        <row r="5481">
          <cell r="A5481" t="str">
            <v>M4383.6</v>
          </cell>
          <cell r="B5481" t="str">
            <v>Bandeja tipo escalerilla 300x100mm 2,40m incluye tapa y accesorios</v>
          </cell>
          <cell r="C5481" t="str">
            <v>u</v>
          </cell>
          <cell r="D5481">
            <v>35.3523</v>
          </cell>
          <cell r="E5481">
            <v>35.35</v>
          </cell>
          <cell r="F5481">
            <v>1</v>
          </cell>
          <cell r="G5481">
            <v>2.3E-3</v>
          </cell>
          <cell r="H5481">
            <v>2.3E-3</v>
          </cell>
          <cell r="I5481">
            <v>35</v>
          </cell>
          <cell r="J5481">
            <v>39.200000000000003</v>
          </cell>
          <cell r="K5481">
            <v>35</v>
          </cell>
        </row>
        <row r="5482">
          <cell r="A5482" t="str">
            <v>M4383.7</v>
          </cell>
          <cell r="B5482" t="str">
            <v>Bandeja tipo escalerilla 300x50mm 3,00m incluye tapa y accesorios</v>
          </cell>
          <cell r="C5482" t="str">
            <v>u</v>
          </cell>
          <cell r="D5482">
            <v>52.522300000000001</v>
          </cell>
          <cell r="E5482">
            <v>52.52</v>
          </cell>
          <cell r="F5482">
            <v>1</v>
          </cell>
          <cell r="G5482">
            <v>2.3E-3</v>
          </cell>
          <cell r="H5482">
            <v>2.3E-3</v>
          </cell>
          <cell r="I5482">
            <v>52</v>
          </cell>
          <cell r="J5482">
            <v>58.240000000000009</v>
          </cell>
          <cell r="K5482">
            <v>52</v>
          </cell>
        </row>
        <row r="5483">
          <cell r="A5483" t="str">
            <v>M4384</v>
          </cell>
          <cell r="B5483" t="str">
            <v xml:space="preserve">Extension punta poste  con perno y rosca de </v>
          </cell>
          <cell r="C5483" t="str">
            <v>u</v>
          </cell>
          <cell r="D5483">
            <v>6.8703000000000003</v>
          </cell>
          <cell r="E5483">
            <v>6.8680000000000003</v>
          </cell>
          <cell r="F5483">
            <v>1</v>
          </cell>
          <cell r="G5483">
            <v>2.3E-3</v>
          </cell>
          <cell r="H5483">
            <v>2.3E-3</v>
          </cell>
          <cell r="I5483">
            <v>6.8</v>
          </cell>
          <cell r="J5483">
            <v>7.6160000000000005</v>
          </cell>
        </row>
        <row r="5484">
          <cell r="A5484" t="str">
            <v>M4385</v>
          </cell>
          <cell r="B5484" t="str">
            <v>Punta terminal para exterior #2-22KV</v>
          </cell>
          <cell r="C5484" t="str">
            <v>u</v>
          </cell>
          <cell r="D5484">
            <v>57.572299999999998</v>
          </cell>
          <cell r="E5484">
            <v>57.57</v>
          </cell>
          <cell r="F5484">
            <v>1</v>
          </cell>
          <cell r="G5484">
            <v>2.3E-3</v>
          </cell>
          <cell r="H5484">
            <v>2.3E-3</v>
          </cell>
          <cell r="I5484">
            <v>57</v>
          </cell>
          <cell r="J5484">
            <v>63.84</v>
          </cell>
        </row>
        <row r="5485">
          <cell r="A5485" t="str">
            <v>M4385.1</v>
          </cell>
          <cell r="B5485" t="str">
            <v>Punta terminal para interior #2-  15KV</v>
          </cell>
          <cell r="C5485" t="str">
            <v>u</v>
          </cell>
          <cell r="D5485">
            <v>26.2623</v>
          </cell>
          <cell r="E5485">
            <v>26.26</v>
          </cell>
          <cell r="F5485">
            <v>1</v>
          </cell>
          <cell r="G5485">
            <v>2.3E-3</v>
          </cell>
          <cell r="H5485">
            <v>2.3E-3</v>
          </cell>
          <cell r="I5485">
            <v>26</v>
          </cell>
          <cell r="J5485">
            <v>29.120000000000005</v>
          </cell>
          <cell r="K5485">
            <v>26</v>
          </cell>
        </row>
        <row r="5486">
          <cell r="A5486" t="str">
            <v>M4385.2</v>
          </cell>
          <cell r="B5486" t="str">
            <v>Punta terminal para exterior #2-  15KV</v>
          </cell>
          <cell r="C5486" t="str">
            <v>u</v>
          </cell>
          <cell r="D5486">
            <v>35.3523</v>
          </cell>
          <cell r="E5486">
            <v>35.35</v>
          </cell>
          <cell r="F5486">
            <v>1</v>
          </cell>
          <cell r="G5486">
            <v>2.3E-3</v>
          </cell>
          <cell r="H5486">
            <v>2.3E-3</v>
          </cell>
          <cell r="I5486">
            <v>35</v>
          </cell>
          <cell r="J5486">
            <v>39.200000000000003</v>
          </cell>
          <cell r="K5486">
            <v>35</v>
          </cell>
        </row>
        <row r="5487">
          <cell r="A5487" t="str">
            <v>M4386</v>
          </cell>
          <cell r="B5487" t="str">
            <v xml:space="preserve">Terminal de compresion tipo ojo </v>
          </cell>
          <cell r="C5487" t="str">
            <v>u</v>
          </cell>
          <cell r="D5487">
            <v>5.0522999999999998</v>
          </cell>
          <cell r="E5487">
            <v>5.05</v>
          </cell>
          <cell r="F5487">
            <v>1</v>
          </cell>
          <cell r="G5487">
            <v>2.3E-3</v>
          </cell>
          <cell r="H5487">
            <v>2.3E-3</v>
          </cell>
          <cell r="I5487">
            <v>5</v>
          </cell>
          <cell r="J5487">
            <v>5.6000000000000005</v>
          </cell>
        </row>
        <row r="5488">
          <cell r="A5488" t="str">
            <v>M4386.1</v>
          </cell>
          <cell r="B5488" t="str">
            <v>Terminal de compresion tipo ojo para cable 4/0 AWG</v>
          </cell>
          <cell r="C5488" t="str">
            <v>u</v>
          </cell>
          <cell r="D5488">
            <v>13.0212</v>
          </cell>
          <cell r="E5488">
            <v>13.0189</v>
          </cell>
          <cell r="F5488">
            <v>1</v>
          </cell>
          <cell r="G5488">
            <v>2.3E-3</v>
          </cell>
          <cell r="H5488">
            <v>2.3E-3</v>
          </cell>
          <cell r="I5488">
            <v>12.89</v>
          </cell>
          <cell r="J5488">
            <v>14.436800000000002</v>
          </cell>
          <cell r="K5488">
            <v>12.89</v>
          </cell>
        </row>
        <row r="5489">
          <cell r="A5489" t="str">
            <v>M4387</v>
          </cell>
          <cell r="B5489" t="str">
            <v>Valvula de control 5"</v>
          </cell>
          <cell r="C5489" t="str">
            <v>u</v>
          </cell>
          <cell r="D5489">
            <v>293.08265999999998</v>
          </cell>
          <cell r="E5489">
            <v>293.08035999999998</v>
          </cell>
          <cell r="F5489">
            <v>1</v>
          </cell>
          <cell r="G5489">
            <v>2.3E-3</v>
          </cell>
          <cell r="H5489">
            <v>2.3E-3</v>
          </cell>
          <cell r="I5489">
            <v>290.17856999999998</v>
          </cell>
          <cell r="J5489">
            <v>325</v>
          </cell>
        </row>
        <row r="5490">
          <cell r="A5490" t="str">
            <v>M4388</v>
          </cell>
          <cell r="B5490" t="str">
            <v>Brida 5"</v>
          </cell>
          <cell r="C5490" t="str">
            <v>u</v>
          </cell>
          <cell r="D5490">
            <v>202.00229999999999</v>
          </cell>
          <cell r="E5490">
            <v>202</v>
          </cell>
          <cell r="F5490">
            <v>1</v>
          </cell>
          <cell r="G5490">
            <v>2.3E-3</v>
          </cell>
          <cell r="H5490">
            <v>2.3E-3</v>
          </cell>
          <cell r="I5490">
            <v>200</v>
          </cell>
          <cell r="J5490">
            <v>224.00000000000003</v>
          </cell>
        </row>
        <row r="5491">
          <cell r="A5491" t="str">
            <v>M4388.1</v>
          </cell>
          <cell r="B5491" t="str">
            <v>Valvula de control 6"</v>
          </cell>
          <cell r="C5491" t="str">
            <v>u</v>
          </cell>
          <cell r="D5491">
            <v>317.43087000000003</v>
          </cell>
          <cell r="E5491">
            <v>317.42856999999998</v>
          </cell>
          <cell r="F5491">
            <v>1</v>
          </cell>
          <cell r="G5491">
            <v>2.3E-3</v>
          </cell>
          <cell r="H5491">
            <v>2.3E-3</v>
          </cell>
          <cell r="I5491">
            <v>314.28570999999999</v>
          </cell>
          <cell r="J5491">
            <v>352</v>
          </cell>
        </row>
        <row r="5492">
          <cell r="A5492" t="str">
            <v>M4389</v>
          </cell>
          <cell r="B5492" t="str">
            <v xml:space="preserve">Rociadores </v>
          </cell>
          <cell r="C5492" t="str">
            <v>u</v>
          </cell>
          <cell r="D5492">
            <v>33.936230000000002</v>
          </cell>
          <cell r="E5492">
            <v>33.936</v>
          </cell>
          <cell r="F5492">
            <v>1</v>
          </cell>
          <cell r="G5492">
            <v>2.3000000000000001E-4</v>
          </cell>
          <cell r="H5492">
            <v>2.3000000000000001E-4</v>
          </cell>
          <cell r="I5492">
            <v>33.6</v>
          </cell>
          <cell r="J5492">
            <v>37.632000000000005</v>
          </cell>
        </row>
        <row r="5493">
          <cell r="A5493" t="str">
            <v>M4390</v>
          </cell>
          <cell r="B5493" t="str">
            <v>Radar Mac -3</v>
          </cell>
          <cell r="C5493" t="str">
            <v>u</v>
          </cell>
          <cell r="D5493">
            <v>25.250229999999998</v>
          </cell>
          <cell r="E5493">
            <v>25.25</v>
          </cell>
          <cell r="F5493">
            <v>1</v>
          </cell>
          <cell r="G5493">
            <v>2.3000000000000001E-4</v>
          </cell>
          <cell r="H5493">
            <v>2.3000000000000001E-4</v>
          </cell>
          <cell r="I5493">
            <v>25</v>
          </cell>
          <cell r="J5493">
            <v>28.000000000000004</v>
          </cell>
        </row>
        <row r="5494">
          <cell r="A5494" t="str">
            <v>M4391</v>
          </cell>
          <cell r="B5494" t="str">
            <v>Juego de acoples, manometro</v>
          </cell>
          <cell r="C5494" t="str">
            <v>u</v>
          </cell>
          <cell r="D5494">
            <v>12.726229999999999</v>
          </cell>
          <cell r="E5494">
            <v>12.726000000000001</v>
          </cell>
          <cell r="F5494">
            <v>1</v>
          </cell>
          <cell r="G5494">
            <v>2.3000000000000001E-4</v>
          </cell>
          <cell r="H5494">
            <v>2.3000000000000001E-4</v>
          </cell>
          <cell r="I5494">
            <v>12.6</v>
          </cell>
          <cell r="J5494">
            <v>14.112</v>
          </cell>
        </row>
        <row r="5495">
          <cell r="A5495" t="str">
            <v>M4392</v>
          </cell>
          <cell r="B5495" t="str">
            <v>Válvula flotante 1"</v>
          </cell>
          <cell r="C5495" t="str">
            <v>u</v>
          </cell>
          <cell r="D5495">
            <v>47.470230000000001</v>
          </cell>
          <cell r="E5495">
            <v>47.47</v>
          </cell>
          <cell r="F5495">
            <v>1</v>
          </cell>
          <cell r="G5495">
            <v>2.3000000000000001E-4</v>
          </cell>
          <cell r="H5495">
            <v>2.3000000000000001E-4</v>
          </cell>
          <cell r="I5495">
            <v>47</v>
          </cell>
          <cell r="J5495">
            <v>52.640000000000008</v>
          </cell>
        </row>
        <row r="5496">
          <cell r="A5496" t="str">
            <v>M4393</v>
          </cell>
          <cell r="B5496" t="str">
            <v>Pared en panel Hormi2(incluye instalacion, estructura,malla, enlucido ,filos boques en ambas caras)</v>
          </cell>
          <cell r="C5496" t="str">
            <v>m2</v>
          </cell>
          <cell r="D5496">
            <v>25.250229999999998</v>
          </cell>
          <cell r="E5496">
            <v>25.25</v>
          </cell>
          <cell r="F5496">
            <v>1</v>
          </cell>
          <cell r="G5496">
            <v>2.3000000000000001E-4</v>
          </cell>
          <cell r="H5496">
            <v>2.3000000000000001E-4</v>
          </cell>
          <cell r="I5496">
            <v>25</v>
          </cell>
          <cell r="J5496">
            <v>28.000000000000004</v>
          </cell>
        </row>
        <row r="5497">
          <cell r="A5497" t="str">
            <v>M4394</v>
          </cell>
          <cell r="B5497" t="str">
            <v>Acople  rapido1 Val 3/4" RM PP</v>
          </cell>
          <cell r="C5497" t="str">
            <v>u</v>
          </cell>
          <cell r="D5497">
            <v>6.4136800000000003</v>
          </cell>
          <cell r="E5497">
            <v>6.4135</v>
          </cell>
          <cell r="F5497">
            <v>1</v>
          </cell>
          <cell r="G5497">
            <v>1.8000000000000001E-4</v>
          </cell>
          <cell r="H5497">
            <v>1.8000000000000001E-4</v>
          </cell>
          <cell r="I5497">
            <v>6.35</v>
          </cell>
          <cell r="J5497">
            <v>7.1120000000000001</v>
          </cell>
        </row>
        <row r="5498">
          <cell r="A5498" t="str">
            <v>M4395</v>
          </cell>
          <cell r="B5498" t="str">
            <v>ACOPLE 1 RAP M SE 1/2"x3/4"</v>
          </cell>
          <cell r="C5498" t="str">
            <v>u</v>
          </cell>
          <cell r="D5498">
            <v>0.90902000000000005</v>
          </cell>
          <cell r="E5498">
            <v>0.90900000000000003</v>
          </cell>
          <cell r="F5498">
            <v>1</v>
          </cell>
          <cell r="G5498">
            <v>2.0000000000000002E-5</v>
          </cell>
          <cell r="H5498">
            <v>2.0000000000000002E-5</v>
          </cell>
          <cell r="I5498">
            <v>0.9</v>
          </cell>
          <cell r="J5498">
            <v>1.0080000000000002</v>
          </cell>
        </row>
        <row r="5499">
          <cell r="A5499" t="str">
            <v>M4396</v>
          </cell>
          <cell r="B5499" t="str">
            <v>BOQUILLA PARA ASPERSOR  # 7 (LIME)</v>
          </cell>
          <cell r="C5499" t="str">
            <v>u</v>
          </cell>
          <cell r="D5499">
            <v>0.63632</v>
          </cell>
          <cell r="E5499">
            <v>0.63629999999999998</v>
          </cell>
          <cell r="F5499">
            <v>1</v>
          </cell>
          <cell r="G5499">
            <v>2.0000000000000002E-5</v>
          </cell>
          <cell r="H5499">
            <v>2.0000000000000002E-5</v>
          </cell>
          <cell r="I5499">
            <v>0.63</v>
          </cell>
          <cell r="J5499">
            <v>0.70560000000000012</v>
          </cell>
        </row>
        <row r="5500">
          <cell r="A5500" t="str">
            <v>M4397</v>
          </cell>
          <cell r="B5500" t="str">
            <v>COBERTOR ALADO DE BOQUILLA (CON "O" RING)</v>
          </cell>
          <cell r="C5500" t="str">
            <v>u</v>
          </cell>
          <cell r="D5500">
            <v>0.86861999999999995</v>
          </cell>
          <cell r="E5500">
            <v>0.86860000000000004</v>
          </cell>
          <cell r="F5500">
            <v>1</v>
          </cell>
          <cell r="G5500">
            <v>2.0000000000000002E-5</v>
          </cell>
          <cell r="H5500">
            <v>2.0000000000000002E-5</v>
          </cell>
          <cell r="I5500">
            <v>0.86</v>
          </cell>
          <cell r="J5500">
            <v>0.96320000000000006</v>
          </cell>
        </row>
        <row r="5501">
          <cell r="A5501" t="str">
            <v>M4398</v>
          </cell>
          <cell r="B5501" t="str">
            <v>EJE 3/4" BASE ASP 3012</v>
          </cell>
          <cell r="C5501" t="str">
            <v>u</v>
          </cell>
          <cell r="D5501">
            <v>0.88882000000000005</v>
          </cell>
          <cell r="E5501">
            <v>0.88880000000000003</v>
          </cell>
          <cell r="F5501">
            <v>1</v>
          </cell>
          <cell r="G5501">
            <v>2.0000000000000002E-5</v>
          </cell>
          <cell r="H5501">
            <v>2.0000000000000002E-5</v>
          </cell>
          <cell r="I5501">
            <v>0.88</v>
          </cell>
          <cell r="J5501">
            <v>0.98560000000000014</v>
          </cell>
        </row>
        <row r="5502">
          <cell r="A5502" t="str">
            <v>M4399</v>
          </cell>
          <cell r="B5502" t="str">
            <v>CUERPO (CON PIN) PARA ASPERSOR 3012</v>
          </cell>
          <cell r="C5502" t="str">
            <v>u</v>
          </cell>
          <cell r="D5502">
            <v>4.3531199999999997</v>
          </cell>
          <cell r="E5502">
            <v>4.3531000000000004</v>
          </cell>
          <cell r="F5502">
            <v>1</v>
          </cell>
          <cell r="G5502">
            <v>2.0000000000000002E-5</v>
          </cell>
          <cell r="H5502">
            <v>2.0000000000000002E-5</v>
          </cell>
          <cell r="I5502">
            <v>4.3099999999999996</v>
          </cell>
          <cell r="J5502">
            <v>4.8272000000000004</v>
          </cell>
        </row>
        <row r="5503">
          <cell r="A5503" t="str">
            <v>M4400</v>
          </cell>
          <cell r="B5503" t="str">
            <v>BRAZO PARA ASPERSOR 3012</v>
          </cell>
          <cell r="C5503" t="str">
            <v>u</v>
          </cell>
          <cell r="D5503">
            <v>4.5652200000000001</v>
          </cell>
          <cell r="E5503">
            <v>4.5651999999999999</v>
          </cell>
          <cell r="F5503">
            <v>1</v>
          </cell>
          <cell r="G5503">
            <v>2.0000000000000002E-5</v>
          </cell>
          <cell r="H5503">
            <v>2.0000000000000002E-5</v>
          </cell>
          <cell r="I5503">
            <v>4.5199999999999996</v>
          </cell>
          <cell r="J5503">
            <v>5.0624000000000002</v>
          </cell>
        </row>
        <row r="5504">
          <cell r="A5504" t="str">
            <v>M4401</v>
          </cell>
          <cell r="B5504" t="str">
            <v>Biodigestor autolimpiable7000litros</v>
          </cell>
          <cell r="C5504" t="str">
            <v>u</v>
          </cell>
          <cell r="D5504">
            <v>7777.0460000000003</v>
          </cell>
          <cell r="E5504">
            <v>7777</v>
          </cell>
          <cell r="F5504">
            <v>1</v>
          </cell>
          <cell r="G5504">
            <v>4.5999999999999999E-2</v>
          </cell>
          <cell r="H5504">
            <v>4.5999999999999999E-2</v>
          </cell>
          <cell r="I5504">
            <v>7700</v>
          </cell>
          <cell r="J5504">
            <v>8624</v>
          </cell>
        </row>
        <row r="5505">
          <cell r="A5505" t="str">
            <v>M4401.1</v>
          </cell>
          <cell r="B5505" t="str">
            <v>Biodigestor autolimpiable3000litros</v>
          </cell>
          <cell r="C5505" t="str">
            <v>u</v>
          </cell>
          <cell r="D5505">
            <v>3030.0459999999998</v>
          </cell>
          <cell r="E5505">
            <v>3030</v>
          </cell>
          <cell r="F5505">
            <v>1</v>
          </cell>
          <cell r="G5505">
            <v>4.5999999999999999E-2</v>
          </cell>
          <cell r="H5505">
            <v>4.5999999999999999E-2</v>
          </cell>
          <cell r="I5505">
            <v>3000</v>
          </cell>
          <cell r="J5505">
            <v>3360.0000000000005</v>
          </cell>
          <cell r="K5505">
            <v>3000</v>
          </cell>
        </row>
        <row r="5506">
          <cell r="A5506" t="str">
            <v>M4402</v>
          </cell>
          <cell r="B5506" t="str">
            <v xml:space="preserve">ESCLUSA MET. TOL LISO 1/16"    </v>
          </cell>
          <cell r="C5506" t="str">
            <v>u</v>
          </cell>
          <cell r="D5506">
            <v>90.900229999999993</v>
          </cell>
          <cell r="E5506">
            <v>90.9</v>
          </cell>
          <cell r="F5506">
            <v>1</v>
          </cell>
          <cell r="G5506">
            <v>2.3000000000000001E-4</v>
          </cell>
          <cell r="H5506">
            <v>2.3000000000000001E-4</v>
          </cell>
          <cell r="I5506">
            <v>90</v>
          </cell>
          <cell r="J5506">
            <v>100.80000000000001</v>
          </cell>
        </row>
        <row r="5507">
          <cell r="A5507" t="str">
            <v>M4403</v>
          </cell>
          <cell r="B5507" t="str">
            <v>SISTEME GIRATORIO CON VOLANTE</v>
          </cell>
          <cell r="C5507" t="str">
            <v>u</v>
          </cell>
          <cell r="D5507">
            <v>161.60046</v>
          </cell>
          <cell r="E5507">
            <v>161.6</v>
          </cell>
          <cell r="F5507">
            <v>1</v>
          </cell>
          <cell r="G5507">
            <v>4.6000000000000001E-4</v>
          </cell>
          <cell r="H5507">
            <v>4.6000000000000001E-4</v>
          </cell>
          <cell r="I5507">
            <v>160</v>
          </cell>
          <cell r="J5507">
            <v>179.20000000000002</v>
          </cell>
        </row>
        <row r="5508">
          <cell r="A5508" t="str">
            <v>M4404</v>
          </cell>
          <cell r="B5508" t="str">
            <v>Escalera de tubo 3/4" L=1,50m</v>
          </cell>
          <cell r="C5508" t="str">
            <v>u</v>
          </cell>
          <cell r="D5508">
            <v>25.251149999999999</v>
          </cell>
          <cell r="E5508">
            <v>25.25</v>
          </cell>
          <cell r="F5508">
            <v>1</v>
          </cell>
          <cell r="G5508">
            <v>1.15E-3</v>
          </cell>
          <cell r="H5508">
            <v>1.15E-3</v>
          </cell>
          <cell r="I5508">
            <v>25</v>
          </cell>
          <cell r="J5508">
            <v>28.000000000000004</v>
          </cell>
        </row>
        <row r="5509">
          <cell r="A5509" t="str">
            <v>M4405</v>
          </cell>
          <cell r="B5509" t="str">
            <v>Aditivos para perforaciones RE 500 330milt</v>
          </cell>
          <cell r="C5509" t="str">
            <v>u</v>
          </cell>
          <cell r="D5509">
            <v>47.490319999999997</v>
          </cell>
          <cell r="E5509">
            <v>47.490200000000002</v>
          </cell>
          <cell r="F5509">
            <v>1</v>
          </cell>
          <cell r="G5509">
            <v>1.2E-4</v>
          </cell>
          <cell r="H5509">
            <v>1.2E-4</v>
          </cell>
          <cell r="I5509">
            <v>47.02</v>
          </cell>
          <cell r="J5509">
            <v>52.662400000000005</v>
          </cell>
        </row>
        <row r="5510">
          <cell r="A5510" t="str">
            <v>M4406</v>
          </cell>
          <cell r="B5510" t="str">
            <v>Pernos HILTI 5/16X 5"</v>
          </cell>
          <cell r="C5510" t="str">
            <v>u</v>
          </cell>
          <cell r="D5510">
            <v>3.15625</v>
          </cell>
          <cell r="E5510">
            <v>3.15625</v>
          </cell>
          <cell r="F5510">
            <v>1</v>
          </cell>
          <cell r="G5510">
            <v>0</v>
          </cell>
          <cell r="H5510">
            <v>0</v>
          </cell>
          <cell r="I5510">
            <v>3.125</v>
          </cell>
          <cell r="J5510">
            <v>3.5</v>
          </cell>
        </row>
        <row r="5511">
          <cell r="A5511" t="str">
            <v>M4407</v>
          </cell>
          <cell r="B5511" t="str">
            <v>Juegos infantiles en madera: Módulo Junior</v>
          </cell>
          <cell r="C5511" t="str">
            <v>u</v>
          </cell>
          <cell r="D5511">
            <v>1717.0275999999999</v>
          </cell>
          <cell r="E5511">
            <v>1717</v>
          </cell>
          <cell r="F5511">
            <v>1</v>
          </cell>
          <cell r="G5511">
            <v>2.76E-2</v>
          </cell>
          <cell r="H5511">
            <v>2.76E-2</v>
          </cell>
          <cell r="I5511">
            <v>1700</v>
          </cell>
          <cell r="J5511">
            <v>1904.0000000000002</v>
          </cell>
        </row>
        <row r="5512">
          <cell r="A5512" t="str">
            <v>M4408</v>
          </cell>
          <cell r="B5512" t="str">
            <v>Juegos infantiles en madera: Módulo Junior+Columpio</v>
          </cell>
          <cell r="C5512" t="str">
            <v>u</v>
          </cell>
          <cell r="D5512">
            <v>2070.5414000000001</v>
          </cell>
          <cell r="E5512">
            <v>2070.5</v>
          </cell>
          <cell r="F5512">
            <v>1</v>
          </cell>
          <cell r="G5512">
            <v>4.1399999999999999E-2</v>
          </cell>
          <cell r="H5512">
            <v>4.1399999999999999E-2</v>
          </cell>
          <cell r="I5512">
            <v>2050</v>
          </cell>
          <cell r="J5512">
            <v>2296</v>
          </cell>
        </row>
        <row r="5513">
          <cell r="A5513" t="str">
            <v>M4409</v>
          </cell>
          <cell r="B5513" t="str">
            <v>Lavadero Quirurgico de un servicio 57x47x25</v>
          </cell>
          <cell r="C5513" t="str">
            <v>u</v>
          </cell>
          <cell r="D5513">
            <v>1262.0785599999999</v>
          </cell>
          <cell r="E5513">
            <v>1262.0758000000001</v>
          </cell>
          <cell r="F5513">
            <v>1</v>
          </cell>
          <cell r="G5513">
            <v>2.7599999999999999E-3</v>
          </cell>
          <cell r="H5513">
            <v>2.7599999999999999E-3</v>
          </cell>
          <cell r="I5513">
            <v>1249.58</v>
          </cell>
          <cell r="J5513">
            <v>1399.5296000000001</v>
          </cell>
        </row>
        <row r="5514">
          <cell r="A5514" t="str">
            <v>M4410</v>
          </cell>
          <cell r="B5514" t="str">
            <v xml:space="preserve">Desague platico y sifon tipo FV </v>
          </cell>
          <cell r="C5514" t="str">
            <v>u</v>
          </cell>
          <cell r="D5514">
            <v>9.4436199999999992</v>
          </cell>
          <cell r="E5514">
            <v>9.4435000000000002</v>
          </cell>
          <cell r="F5514">
            <v>1</v>
          </cell>
          <cell r="G5514">
            <v>1.2E-4</v>
          </cell>
          <cell r="H5514">
            <v>1.2E-4</v>
          </cell>
          <cell r="I5514">
            <v>9.35</v>
          </cell>
          <cell r="J5514">
            <v>10.472000000000001</v>
          </cell>
        </row>
        <row r="5515">
          <cell r="A5515" t="str">
            <v>M4411</v>
          </cell>
          <cell r="B5515" t="str">
            <v>Griferia electronica con sensor infrarrojo</v>
          </cell>
          <cell r="C5515" t="str">
            <v>u</v>
          </cell>
          <cell r="D5515">
            <v>490.15368999999998</v>
          </cell>
          <cell r="E5515">
            <v>490.15300000000002</v>
          </cell>
          <cell r="F5515">
            <v>1</v>
          </cell>
          <cell r="G5515">
            <v>6.8999999999999997E-4</v>
          </cell>
          <cell r="H5515">
            <v>6.8999999999999997E-4</v>
          </cell>
          <cell r="I5515">
            <v>485.3</v>
          </cell>
          <cell r="J5515">
            <v>543.53600000000006</v>
          </cell>
        </row>
        <row r="5516">
          <cell r="A5516" t="str">
            <v>M4412</v>
          </cell>
          <cell r="B5516" t="str">
            <v>Griferia mecanica tipo pedal de rodilla con mezcladora de temperaturas</v>
          </cell>
          <cell r="C5516" t="str">
            <v>u</v>
          </cell>
          <cell r="D5516">
            <v>637.10869000000002</v>
          </cell>
          <cell r="E5516">
            <v>637.10799999999995</v>
          </cell>
          <cell r="F5516">
            <v>1</v>
          </cell>
          <cell r="G5516">
            <v>6.8999999999999997E-4</v>
          </cell>
          <cell r="H5516">
            <v>6.8999999999999997E-4</v>
          </cell>
          <cell r="I5516">
            <v>630.79999999999995</v>
          </cell>
          <cell r="J5516">
            <v>706.49599999999998</v>
          </cell>
        </row>
        <row r="5517">
          <cell r="A5517" t="str">
            <v>M4413</v>
          </cell>
          <cell r="B5517" t="str">
            <v>Lavadero Quirurgico de dos servicio 107x47x25 un solo pozo</v>
          </cell>
          <cell r="C5517" t="str">
            <v>u</v>
          </cell>
          <cell r="D5517">
            <v>1969.8367499999999</v>
          </cell>
          <cell r="E5517">
            <v>1969.8333</v>
          </cell>
          <cell r="F5517">
            <v>1</v>
          </cell>
          <cell r="G5517">
            <v>3.4499999999999999E-3</v>
          </cell>
          <cell r="H5517">
            <v>3.4499999999999999E-3</v>
          </cell>
          <cell r="I5517">
            <v>1950.33</v>
          </cell>
          <cell r="J5517">
            <v>2184.3696</v>
          </cell>
        </row>
        <row r="5518">
          <cell r="A5518" t="str">
            <v>M4414</v>
          </cell>
          <cell r="B5518" t="str">
            <v>Separado Acrilico</v>
          </cell>
          <cell r="C5518" t="str">
            <v>u</v>
          </cell>
          <cell r="D5518">
            <v>119.68512</v>
          </cell>
          <cell r="E5518">
            <v>119.685</v>
          </cell>
          <cell r="F5518">
            <v>1</v>
          </cell>
          <cell r="G5518">
            <v>1.2E-4</v>
          </cell>
          <cell r="H5518">
            <v>1.2E-4</v>
          </cell>
          <cell r="I5518">
            <v>118.5</v>
          </cell>
          <cell r="J5518">
            <v>132.72</v>
          </cell>
        </row>
        <row r="5519">
          <cell r="A5519" t="str">
            <v>M4415</v>
          </cell>
          <cell r="B5519" t="str">
            <v>Tina de baño de recien nacido exter. 99x55x34  pozo 87x42x25</v>
          </cell>
          <cell r="C5519" t="str">
            <v>u</v>
          </cell>
          <cell r="D5519">
            <v>1444.5531900000001</v>
          </cell>
          <cell r="E5519">
            <v>1444.5525</v>
          </cell>
          <cell r="F5519">
            <v>1</v>
          </cell>
          <cell r="G5519">
            <v>6.8999999999999997E-4</v>
          </cell>
          <cell r="H5519">
            <v>6.8999999999999997E-4</v>
          </cell>
          <cell r="I5519">
            <v>1430.25</v>
          </cell>
          <cell r="J5519">
            <v>1601.88</v>
          </cell>
        </row>
        <row r="5520">
          <cell r="A5520" t="str">
            <v>M4416</v>
          </cell>
          <cell r="B5520" t="str">
            <v>Mezcladora de temperaturas de presion tipo herradura</v>
          </cell>
          <cell r="C5520" t="str">
            <v>u</v>
          </cell>
          <cell r="D5520">
            <v>368.95576</v>
          </cell>
          <cell r="E5520">
            <v>368.95299999999997</v>
          </cell>
          <cell r="F5520">
            <v>1</v>
          </cell>
          <cell r="G5520">
            <v>2.7599999999999999E-3</v>
          </cell>
          <cell r="H5520">
            <v>2.7599999999999999E-3</v>
          </cell>
          <cell r="I5520">
            <v>365.3</v>
          </cell>
          <cell r="J5520">
            <v>409.13600000000002</v>
          </cell>
        </row>
        <row r="5521">
          <cell r="A5521" t="str">
            <v>M4417</v>
          </cell>
          <cell r="B5521" t="str">
            <v>Griferia mecanica tipo pedal de rodilla para apertura de flujo de agua para bañeras de recien nacido</v>
          </cell>
          <cell r="C5521" t="str">
            <v>u</v>
          </cell>
          <cell r="D5521">
            <v>476.00358999999997</v>
          </cell>
          <cell r="E5521">
            <v>476.00290000000001</v>
          </cell>
          <cell r="F5521">
            <v>1</v>
          </cell>
          <cell r="G5521">
            <v>6.8999999999999997E-4</v>
          </cell>
          <cell r="H5521">
            <v>6.8999999999999997E-4</v>
          </cell>
          <cell r="I5521">
            <v>471.29</v>
          </cell>
          <cell r="J5521">
            <v>527.84480000000008</v>
          </cell>
        </row>
        <row r="5522">
          <cell r="A5522" t="str">
            <v>M4418</v>
          </cell>
          <cell r="B5522" t="str">
            <v>Lavadero Quirurgico de tres servicio 107x47x25 un solo pozo</v>
          </cell>
          <cell r="C5522" t="str">
            <v>u</v>
          </cell>
          <cell r="D5522">
            <v>1969.8574100000001</v>
          </cell>
          <cell r="E5522">
            <v>1969.8534999999999</v>
          </cell>
          <cell r="F5522">
            <v>1</v>
          </cell>
          <cell r="G5522">
            <v>3.9100000000000003E-3</v>
          </cell>
          <cell r="H5522">
            <v>3.9100000000000003E-3</v>
          </cell>
          <cell r="I5522">
            <v>1950.35</v>
          </cell>
          <cell r="J5522">
            <v>2184.3920000000003</v>
          </cell>
        </row>
        <row r="5523">
          <cell r="A5523" t="str">
            <v>M4419</v>
          </cell>
          <cell r="B5523" t="str">
            <v>Sistema hidroxigenador 35GPM</v>
          </cell>
          <cell r="C5523" t="str">
            <v>u</v>
          </cell>
          <cell r="D5523">
            <v>10706.003909999999</v>
          </cell>
          <cell r="E5523">
            <v>10706</v>
          </cell>
          <cell r="F5523">
            <v>1</v>
          </cell>
          <cell r="G5523">
            <v>3.9100000000000003E-3</v>
          </cell>
          <cell r="H5523">
            <v>3.9100000000000003E-3</v>
          </cell>
          <cell r="I5523">
            <v>10600</v>
          </cell>
          <cell r="J5523">
            <v>11872.000000000002</v>
          </cell>
        </row>
        <row r="5524">
          <cell r="A5524" t="str">
            <v>M4420</v>
          </cell>
          <cell r="B5524" t="str">
            <v>Reservorio para Back Wash T 600</v>
          </cell>
          <cell r="C5524" t="str">
            <v>u</v>
          </cell>
          <cell r="D5524">
            <v>585.80115000000001</v>
          </cell>
          <cell r="E5524">
            <v>585.79999999999995</v>
          </cell>
          <cell r="F5524">
            <v>1</v>
          </cell>
          <cell r="G5524">
            <v>1.15E-3</v>
          </cell>
          <cell r="H5524">
            <v>1.15E-3</v>
          </cell>
          <cell r="I5524">
            <v>580</v>
          </cell>
          <cell r="J5524">
            <v>649.6</v>
          </cell>
        </row>
        <row r="5525">
          <cell r="A5525" t="str">
            <v>M4420.1</v>
          </cell>
          <cell r="B5525" t="str">
            <v>Reservorio para Back Wash T 1000</v>
          </cell>
          <cell r="C5525" t="str">
            <v>u</v>
          </cell>
          <cell r="D5525">
            <v>634.86694999999997</v>
          </cell>
          <cell r="E5525">
            <v>634.86580000000004</v>
          </cell>
          <cell r="F5525">
            <v>1</v>
          </cell>
          <cell r="G5525">
            <v>1.15E-3</v>
          </cell>
          <cell r="H5525">
            <v>1.15E-3</v>
          </cell>
          <cell r="I5525">
            <v>628.58000000000004</v>
          </cell>
          <cell r="J5525">
            <v>704.00960000000009</v>
          </cell>
          <cell r="K5525">
            <v>660</v>
          </cell>
        </row>
        <row r="5526">
          <cell r="A5526" t="str">
            <v>M4421</v>
          </cell>
          <cell r="B5526" t="str">
            <v>Estructura metalica de soporte</v>
          </cell>
          <cell r="C5526" t="str">
            <v>u</v>
          </cell>
          <cell r="D5526">
            <v>454.51839999999999</v>
          </cell>
          <cell r="E5526">
            <v>454.5</v>
          </cell>
          <cell r="F5526">
            <v>1</v>
          </cell>
          <cell r="G5526">
            <v>1.84E-2</v>
          </cell>
          <cell r="H5526">
            <v>1.84E-2</v>
          </cell>
          <cell r="I5526">
            <v>450</v>
          </cell>
          <cell r="J5526">
            <v>504.00000000000006</v>
          </cell>
          <cell r="K5526">
            <v>450</v>
          </cell>
        </row>
        <row r="5527">
          <cell r="A5527" t="str">
            <v>M4422</v>
          </cell>
          <cell r="B5527" t="str">
            <v>NVR- Videograbador Digital 4CH 1TB incluye software de monitoreo</v>
          </cell>
          <cell r="C5527" t="str">
            <v>u</v>
          </cell>
          <cell r="D5527">
            <v>1313.0183999999999</v>
          </cell>
          <cell r="E5527">
            <v>1313</v>
          </cell>
          <cell r="F5527">
            <v>1</v>
          </cell>
          <cell r="G5527">
            <v>1.84E-2</v>
          </cell>
          <cell r="H5527">
            <v>1.84E-2</v>
          </cell>
          <cell r="I5527">
            <v>1300</v>
          </cell>
          <cell r="J5527">
            <v>1456.0000000000002</v>
          </cell>
        </row>
        <row r="5528">
          <cell r="A5528" t="str">
            <v>M4423</v>
          </cell>
          <cell r="B5528" t="str">
            <v>NVR- Videograbador Digital 16CH 4TB incluye software de monitoreo</v>
          </cell>
          <cell r="C5528" t="str">
            <v>u</v>
          </cell>
          <cell r="D5528">
            <v>5050.0183999999999</v>
          </cell>
          <cell r="E5528">
            <v>5050</v>
          </cell>
          <cell r="F5528">
            <v>1</v>
          </cell>
          <cell r="G5528">
            <v>1.84E-2</v>
          </cell>
          <cell r="H5528">
            <v>1.84E-2</v>
          </cell>
          <cell r="I5528">
            <v>5000</v>
          </cell>
          <cell r="J5528">
            <v>5600.0000000000009</v>
          </cell>
        </row>
        <row r="5529">
          <cell r="A5529" t="str">
            <v>M4423</v>
          </cell>
          <cell r="B5529" t="str">
            <v>NVR- Videograbador Digital 32CH 8TB incluye software de monitoreo</v>
          </cell>
          <cell r="C5529" t="str">
            <v>u</v>
          </cell>
          <cell r="D5529">
            <v>5050.0183999999999</v>
          </cell>
          <cell r="E5529">
            <v>5050</v>
          </cell>
          <cell r="F5529">
            <v>1</v>
          </cell>
          <cell r="G5529">
            <v>1.84E-2</v>
          </cell>
          <cell r="H5529">
            <v>1.84E-2</v>
          </cell>
          <cell r="I5529">
            <v>5000</v>
          </cell>
          <cell r="J5529">
            <v>5600.0000000000009</v>
          </cell>
        </row>
        <row r="5530">
          <cell r="A5530" t="str">
            <v>M4424</v>
          </cell>
          <cell r="B5530" t="str">
            <v>Papel contac rollo de 3m</v>
          </cell>
          <cell r="C5530" t="str">
            <v>u</v>
          </cell>
          <cell r="D5530">
            <v>1.2808999999999999</v>
          </cell>
          <cell r="E5530">
            <v>1.2625</v>
          </cell>
          <cell r="F5530">
            <v>1</v>
          </cell>
          <cell r="G5530">
            <v>1.84E-2</v>
          </cell>
          <cell r="H5530">
            <v>1.84E-2</v>
          </cell>
          <cell r="I5530">
            <v>1.25</v>
          </cell>
          <cell r="J5530">
            <v>1.4000000000000001</v>
          </cell>
        </row>
        <row r="5531">
          <cell r="A5531" t="str">
            <v>M4425</v>
          </cell>
          <cell r="B5531" t="str">
            <v>Mesa de acero inoxidable de 2,50x0,80m</v>
          </cell>
          <cell r="C5531" t="str">
            <v>u</v>
          </cell>
          <cell r="D5531">
            <v>8428.4845000000005</v>
          </cell>
          <cell r="E5531">
            <v>8428.4500000000007</v>
          </cell>
          <cell r="F5531">
            <v>1</v>
          </cell>
          <cell r="G5531">
            <v>3.4500000000000003E-2</v>
          </cell>
          <cell r="H5531">
            <v>3.4500000000000003E-2</v>
          </cell>
          <cell r="I5531">
            <v>8345</v>
          </cell>
          <cell r="J5531">
            <v>9346.4000000000015</v>
          </cell>
        </row>
        <row r="5532">
          <cell r="A5532" t="str">
            <v>M4426</v>
          </cell>
          <cell r="B5532" t="str">
            <v>Triturador de desperdicios acero inoxidable 0,75HP 220 V trifasico tipo industrial</v>
          </cell>
          <cell r="C5532" t="str">
            <v>u</v>
          </cell>
          <cell r="D5532">
            <v>4040.0345000000002</v>
          </cell>
          <cell r="E5532">
            <v>4040</v>
          </cell>
          <cell r="F5532">
            <v>1</v>
          </cell>
          <cell r="G5532">
            <v>3.4500000000000003E-2</v>
          </cell>
          <cell r="H5532">
            <v>3.4500000000000003E-2</v>
          </cell>
          <cell r="I5532">
            <v>4000</v>
          </cell>
          <cell r="J5532">
            <v>4480</v>
          </cell>
        </row>
        <row r="5533">
          <cell r="A5533" t="str">
            <v>M4427</v>
          </cell>
          <cell r="B5533" t="str">
            <v>Cable gemelo 2x16 SPT</v>
          </cell>
          <cell r="C5533" t="str">
            <v>m</v>
          </cell>
          <cell r="D5533">
            <v>0.70699999999999996</v>
          </cell>
          <cell r="E5533">
            <v>0.70699999999999996</v>
          </cell>
          <cell r="F5533">
            <v>1</v>
          </cell>
          <cell r="G5533">
            <v>0</v>
          </cell>
          <cell r="H5533">
            <v>0</v>
          </cell>
          <cell r="I5533">
            <v>0.7</v>
          </cell>
          <cell r="J5533">
            <v>0.78400000000000003</v>
          </cell>
        </row>
        <row r="5534">
          <cell r="A5534" t="str">
            <v>M4428</v>
          </cell>
          <cell r="B5534" t="str">
            <v>Cable gemelo 2x18 SPT</v>
          </cell>
          <cell r="C5534" t="str">
            <v>m</v>
          </cell>
          <cell r="D5534">
            <v>0.54107000000000005</v>
          </cell>
          <cell r="E5534">
            <v>0.54107000000000005</v>
          </cell>
          <cell r="F5534">
            <v>1</v>
          </cell>
          <cell r="G5534">
            <v>0</v>
          </cell>
          <cell r="H5534">
            <v>0</v>
          </cell>
          <cell r="I5534">
            <v>0.53571000000000002</v>
          </cell>
          <cell r="J5534">
            <v>0.6</v>
          </cell>
        </row>
        <row r="5535">
          <cell r="A5535" t="str">
            <v>M4429</v>
          </cell>
          <cell r="B5535" t="str">
            <v>Cable gemelo 2x20 SPT</v>
          </cell>
          <cell r="C5535" t="str">
            <v>m</v>
          </cell>
          <cell r="D5535">
            <v>0.45089000000000001</v>
          </cell>
          <cell r="E5535">
            <v>0.45089000000000001</v>
          </cell>
          <cell r="F5535">
            <v>1</v>
          </cell>
          <cell r="G5535">
            <v>0</v>
          </cell>
          <cell r="H5535">
            <v>0</v>
          </cell>
          <cell r="I5535">
            <v>0.44642999999999999</v>
          </cell>
          <cell r="J5535">
            <v>0.5</v>
          </cell>
          <cell r="K5535" t="str">
            <v>actualizar</v>
          </cell>
        </row>
        <row r="5536">
          <cell r="A5536" t="str">
            <v>M4430</v>
          </cell>
          <cell r="B5536" t="str">
            <v>Cable gemelo 2x22 SPT</v>
          </cell>
          <cell r="C5536" t="str">
            <v>m</v>
          </cell>
          <cell r="D5536">
            <v>0.36070999999999998</v>
          </cell>
          <cell r="E5536">
            <v>0.36070999999999998</v>
          </cell>
          <cell r="F5536">
            <v>1</v>
          </cell>
          <cell r="G5536">
            <v>0</v>
          </cell>
          <cell r="H5536">
            <v>0</v>
          </cell>
          <cell r="I5536">
            <v>0.35714000000000001</v>
          </cell>
          <cell r="J5536">
            <v>0.4</v>
          </cell>
        </row>
        <row r="5537">
          <cell r="A5537" t="str">
            <v>M4431</v>
          </cell>
          <cell r="B5537" t="str">
            <v>Boton de salida</v>
          </cell>
          <cell r="C5537" t="str">
            <v>u</v>
          </cell>
          <cell r="D5537">
            <v>47.47</v>
          </cell>
          <cell r="E5537">
            <v>47.47</v>
          </cell>
          <cell r="F5537">
            <v>1</v>
          </cell>
          <cell r="G5537">
            <v>0</v>
          </cell>
          <cell r="H5537">
            <v>0</v>
          </cell>
          <cell r="I5537">
            <v>47</v>
          </cell>
          <cell r="J5537">
            <v>52.640000000000008</v>
          </cell>
        </row>
        <row r="5538">
          <cell r="A5538" t="str">
            <v>M4432</v>
          </cell>
          <cell r="B5538" t="str">
            <v>Computador con monitor 42" HDMI</v>
          </cell>
          <cell r="C5538" t="str">
            <v>u</v>
          </cell>
          <cell r="D5538">
            <v>3232.0115000000001</v>
          </cell>
          <cell r="E5538">
            <v>3232</v>
          </cell>
          <cell r="F5538">
            <v>1</v>
          </cell>
          <cell r="G5538">
            <v>1.15E-2</v>
          </cell>
          <cell r="H5538">
            <v>1.15E-2</v>
          </cell>
          <cell r="I5538">
            <v>3200</v>
          </cell>
          <cell r="J5538">
            <v>3584.0000000000005</v>
          </cell>
        </row>
        <row r="5539">
          <cell r="A5539" t="str">
            <v>M4432.1</v>
          </cell>
          <cell r="B5539" t="str">
            <v>Computador con monitor 21" HDMI</v>
          </cell>
          <cell r="C5539" t="str">
            <v>u</v>
          </cell>
          <cell r="D5539">
            <v>1212.0115000000001</v>
          </cell>
          <cell r="E5539">
            <v>1212</v>
          </cell>
          <cell r="F5539">
            <v>1</v>
          </cell>
          <cell r="G5539">
            <v>1.15E-2</v>
          </cell>
          <cell r="H5539">
            <v>1.15E-2</v>
          </cell>
          <cell r="I5539">
            <v>1200</v>
          </cell>
          <cell r="J5539">
            <v>1344.0000000000002</v>
          </cell>
          <cell r="K5539">
            <v>1200</v>
          </cell>
        </row>
        <row r="5540">
          <cell r="A5540" t="str">
            <v>M4433</v>
          </cell>
          <cell r="B5540" t="str">
            <v>Ventilador Centrífugo In Line; 1500 cfm; 1"ca</v>
          </cell>
          <cell r="C5540" t="str">
            <v>u</v>
          </cell>
          <cell r="D5540">
            <v>1363.5092</v>
          </cell>
          <cell r="E5540">
            <v>1363.5</v>
          </cell>
          <cell r="F5540">
            <v>1</v>
          </cell>
          <cell r="G5540">
            <v>9.1999999999999998E-3</v>
          </cell>
          <cell r="H5540">
            <v>9.1999999999999998E-3</v>
          </cell>
          <cell r="I5540">
            <v>1350</v>
          </cell>
          <cell r="J5540">
            <v>1512.0000000000002</v>
          </cell>
        </row>
        <row r="5541">
          <cell r="A5541" t="str">
            <v>M4434</v>
          </cell>
          <cell r="B5541" t="str">
            <v>Ventilador Centrífugo In Line; 3500 cfm; 1"ca</v>
          </cell>
          <cell r="C5541" t="str">
            <v>u</v>
          </cell>
          <cell r="D5541">
            <v>1616.0092</v>
          </cell>
          <cell r="E5541">
            <v>1616</v>
          </cell>
          <cell r="F5541">
            <v>1</v>
          </cell>
          <cell r="G5541">
            <v>9.1999999999999998E-3</v>
          </cell>
          <cell r="H5541">
            <v>9.1999999999999998E-3</v>
          </cell>
          <cell r="I5541">
            <v>1600</v>
          </cell>
          <cell r="J5541">
            <v>1792.0000000000002</v>
          </cell>
        </row>
        <row r="5542">
          <cell r="A5542" t="str">
            <v>M4434.1</v>
          </cell>
          <cell r="B5542" t="str">
            <v>Ventilador Centrífugo In Line; 1400 cfm; 1"ca</v>
          </cell>
          <cell r="C5542" t="str">
            <v>u</v>
          </cell>
          <cell r="D5542">
            <v>1307.5984900000001</v>
          </cell>
          <cell r="E5542">
            <v>1307.5892899999999</v>
          </cell>
          <cell r="F5542">
            <v>1</v>
          </cell>
          <cell r="G5542">
            <v>9.1999999999999998E-3</v>
          </cell>
          <cell r="H5542">
            <v>9.1999999999999998E-3</v>
          </cell>
          <cell r="I5542">
            <v>1294.6428599999999</v>
          </cell>
          <cell r="J5542">
            <v>1450</v>
          </cell>
        </row>
        <row r="5543">
          <cell r="A5543" t="str">
            <v>M4435</v>
          </cell>
          <cell r="B5543" t="str">
            <v>Marcador electronico multideporte modelo MEM-16-200A incluye accesorios</v>
          </cell>
          <cell r="C5543" t="str">
            <v>u</v>
          </cell>
          <cell r="D5543">
            <v>3898.6091999999999</v>
          </cell>
          <cell r="E5543">
            <v>3898.6</v>
          </cell>
          <cell r="F5543">
            <v>1</v>
          </cell>
          <cell r="G5543">
            <v>9.1999999999999998E-3</v>
          </cell>
          <cell r="H5543">
            <v>9.1999999999999998E-3</v>
          </cell>
          <cell r="I5543">
            <v>3860</v>
          </cell>
          <cell r="J5543">
            <v>4323.2000000000007</v>
          </cell>
        </row>
        <row r="5544">
          <cell r="A5544" t="str">
            <v>M4436</v>
          </cell>
          <cell r="B5544" t="str">
            <v>Bomba contraincendios UL/FM, vertical en Linea, 500GPM;85PSI;40HP;230/3/60; Tablero UL/FM Across the line</v>
          </cell>
          <cell r="C5544" t="str">
            <v>u</v>
          </cell>
          <cell r="D5544">
            <v>21715.018400000001</v>
          </cell>
          <cell r="E5544">
            <v>21715</v>
          </cell>
          <cell r="F5544">
            <v>1</v>
          </cell>
          <cell r="G5544">
            <v>1.84E-2</v>
          </cell>
          <cell r="H5544">
            <v>1.84E-2</v>
          </cell>
          <cell r="I5544">
            <v>21500</v>
          </cell>
          <cell r="J5544">
            <v>24080.000000000004</v>
          </cell>
        </row>
        <row r="5545">
          <cell r="A5545" t="str">
            <v>M4437</v>
          </cell>
          <cell r="B5545" t="str">
            <v>Bomba Jockey , vertical multietapa; 10GPM;90PSI:1HP;230/3/60. Tablero Jockey</v>
          </cell>
          <cell r="C5545" t="str">
            <v>u</v>
          </cell>
          <cell r="D5545">
            <v>2727.0046000000002</v>
          </cell>
          <cell r="E5545">
            <v>2727</v>
          </cell>
          <cell r="F5545">
            <v>1</v>
          </cell>
          <cell r="G5545">
            <v>4.5999999999999999E-3</v>
          </cell>
          <cell r="H5545">
            <v>4.5999999999999999E-3</v>
          </cell>
          <cell r="I5545">
            <v>2700</v>
          </cell>
          <cell r="J5545">
            <v>3024.0000000000005</v>
          </cell>
        </row>
        <row r="5546">
          <cell r="A5546" t="str">
            <v>M4438</v>
          </cell>
          <cell r="B5546" t="str">
            <v>Manometro 0-100 PSI Brdy EEUU</v>
          </cell>
          <cell r="C5546" t="str">
            <v>u</v>
          </cell>
          <cell r="D5546">
            <v>23.897780000000001</v>
          </cell>
          <cell r="E5546">
            <v>23.897320000000001</v>
          </cell>
          <cell r="F5546">
            <v>1</v>
          </cell>
          <cell r="G5546">
            <v>4.6000000000000001E-4</v>
          </cell>
          <cell r="H5546">
            <v>4.6000000000000001E-4</v>
          </cell>
          <cell r="I5546">
            <v>23.660710000000002</v>
          </cell>
          <cell r="J5546">
            <v>26.5</v>
          </cell>
        </row>
        <row r="5547">
          <cell r="A5547" t="str">
            <v>M4438.1</v>
          </cell>
          <cell r="B5547" t="str">
            <v>Manometro 0-30 INHG</v>
          </cell>
          <cell r="C5547" t="str">
            <v>u</v>
          </cell>
          <cell r="D5547">
            <v>25.205369999999998</v>
          </cell>
          <cell r="E5547">
            <v>25.204910000000002</v>
          </cell>
          <cell r="F5547">
            <v>1</v>
          </cell>
          <cell r="G5547">
            <v>4.6000000000000001E-4</v>
          </cell>
          <cell r="H5547">
            <v>4.6000000000000001E-4</v>
          </cell>
          <cell r="I5547">
            <v>24.955359999999999</v>
          </cell>
          <cell r="J5547">
            <v>27.95</v>
          </cell>
        </row>
        <row r="5548">
          <cell r="A5548" t="str">
            <v>M4438.2</v>
          </cell>
          <cell r="B5548" t="str">
            <v>Manometro 0-60 PSI</v>
          </cell>
          <cell r="C5548" t="str">
            <v>u</v>
          </cell>
          <cell r="D5548">
            <v>35.350459999999998</v>
          </cell>
          <cell r="E5548">
            <v>35.35</v>
          </cell>
          <cell r="F5548">
            <v>1</v>
          </cell>
          <cell r="G5548">
            <v>4.6000000000000001E-4</v>
          </cell>
          <cell r="H5548">
            <v>4.6000000000000001E-4</v>
          </cell>
          <cell r="I5548">
            <v>35</v>
          </cell>
          <cell r="J5548">
            <v>39.200000000000003</v>
          </cell>
          <cell r="K5548">
            <v>35</v>
          </cell>
        </row>
        <row r="5549">
          <cell r="A5549" t="str">
            <v>M4438.3</v>
          </cell>
          <cell r="B5549" t="str">
            <v>Manometro 0-90 PSI</v>
          </cell>
          <cell r="C5549" t="str">
            <v>u</v>
          </cell>
          <cell r="D5549">
            <v>35.350459999999998</v>
          </cell>
          <cell r="E5549">
            <v>35.35</v>
          </cell>
          <cell r="F5549">
            <v>1</v>
          </cell>
          <cell r="G5549">
            <v>4.6000000000000001E-4</v>
          </cell>
          <cell r="H5549">
            <v>4.6000000000000001E-4</v>
          </cell>
          <cell r="I5549">
            <v>35</v>
          </cell>
          <cell r="J5549">
            <v>39.200000000000003</v>
          </cell>
          <cell r="K5549">
            <v>35</v>
          </cell>
        </row>
        <row r="5550">
          <cell r="A5550" t="str">
            <v>M4439</v>
          </cell>
          <cell r="B5550" t="str">
            <v>Brida 6" incluye empaque y esparragos</v>
          </cell>
          <cell r="C5550" t="str">
            <v>u</v>
          </cell>
          <cell r="D5550">
            <v>110.49446</v>
          </cell>
          <cell r="E5550">
            <v>110.494</v>
          </cell>
          <cell r="F5550">
            <v>1</v>
          </cell>
          <cell r="G5550">
            <v>4.6000000000000001E-4</v>
          </cell>
          <cell r="H5550">
            <v>4.6000000000000001E-4</v>
          </cell>
          <cell r="I5550">
            <v>109.4</v>
          </cell>
          <cell r="J5550">
            <v>122.52800000000002</v>
          </cell>
        </row>
        <row r="5551">
          <cell r="A5551" t="str">
            <v>M4440</v>
          </cell>
          <cell r="B5551" t="str">
            <v>Brida 2 1/2" incluye empaque y esparragos</v>
          </cell>
          <cell r="C5551" t="str">
            <v>u</v>
          </cell>
          <cell r="D5551">
            <v>70.700460000000007</v>
          </cell>
          <cell r="E5551">
            <v>70.7</v>
          </cell>
          <cell r="F5551">
            <v>1</v>
          </cell>
          <cell r="G5551">
            <v>4.6000000000000001E-4</v>
          </cell>
          <cell r="H5551">
            <v>4.6000000000000001E-4</v>
          </cell>
          <cell r="I5551">
            <v>70</v>
          </cell>
          <cell r="J5551">
            <v>78.400000000000006</v>
          </cell>
        </row>
        <row r="5552">
          <cell r="A5552" t="str">
            <v>M4441</v>
          </cell>
          <cell r="B5552" t="str">
            <v>Valvula Check 6" bridada NIBCO</v>
          </cell>
          <cell r="C5552" t="str">
            <v>u</v>
          </cell>
          <cell r="D5552">
            <v>630.24459999999999</v>
          </cell>
          <cell r="E5552">
            <v>630.24</v>
          </cell>
          <cell r="F5552">
            <v>1</v>
          </cell>
          <cell r="G5552">
            <v>4.5999999999999999E-3</v>
          </cell>
          <cell r="H5552">
            <v>4.5999999999999999E-3</v>
          </cell>
          <cell r="I5552">
            <v>624</v>
          </cell>
          <cell r="J5552">
            <v>698.88000000000011</v>
          </cell>
        </row>
        <row r="5553">
          <cell r="A5553" t="str">
            <v>M4442</v>
          </cell>
          <cell r="B5553" t="str">
            <v>Valvula Check 2 1/2" bridada NIBCO</v>
          </cell>
          <cell r="C5553" t="str">
            <v>u</v>
          </cell>
          <cell r="D5553">
            <v>161.60114999999999</v>
          </cell>
          <cell r="E5553">
            <v>161.6</v>
          </cell>
          <cell r="F5553">
            <v>1</v>
          </cell>
          <cell r="G5553">
            <v>1.15E-3</v>
          </cell>
          <cell r="H5553">
            <v>1.15E-3</v>
          </cell>
          <cell r="I5553">
            <v>160</v>
          </cell>
          <cell r="J5553">
            <v>179.20000000000002</v>
          </cell>
        </row>
        <row r="5554">
          <cell r="A5554" t="str">
            <v>M4443</v>
          </cell>
          <cell r="B5554" t="str">
            <v>Sensor de flujo diametro 6"</v>
          </cell>
          <cell r="C5554" t="str">
            <v>u</v>
          </cell>
          <cell r="D5554">
            <v>532.27115000000003</v>
          </cell>
          <cell r="E5554">
            <v>532.27</v>
          </cell>
          <cell r="F5554">
            <v>1</v>
          </cell>
          <cell r="G5554">
            <v>1.15E-3</v>
          </cell>
          <cell r="H5554">
            <v>1.15E-3</v>
          </cell>
          <cell r="I5554">
            <v>527</v>
          </cell>
          <cell r="J5554">
            <v>590.24</v>
          </cell>
        </row>
        <row r="5555">
          <cell r="A5555" t="str">
            <v>M4444</v>
          </cell>
          <cell r="B5555" t="str">
            <v>Sistema de presion constante caudal total 750GPM;TDH 71PSI;3bombas 250GPM,15HP;230/3/360 tanque hidroneumatico y control</v>
          </cell>
          <cell r="C5555" t="str">
            <v>u</v>
          </cell>
          <cell r="D5555">
            <v>64466.574000000001</v>
          </cell>
          <cell r="E5555">
            <v>64466.482000000004</v>
          </cell>
          <cell r="F5555">
            <v>1</v>
          </cell>
          <cell r="G5555">
            <v>9.1999999999999998E-2</v>
          </cell>
          <cell r="H5555">
            <v>9.1999999999999998E-2</v>
          </cell>
          <cell r="I5555">
            <v>63828.2</v>
          </cell>
          <cell r="J5555">
            <v>71487.584000000003</v>
          </cell>
          <cell r="K5555">
            <v>63828.2</v>
          </cell>
        </row>
        <row r="5556">
          <cell r="A5556" t="str">
            <v>M4445</v>
          </cell>
          <cell r="B5556" t="str">
            <v>Sistema de presion constante caudal total 750GPM;TDH 71PSI;3bombas 250GPM,15HP;230/3/360 tanque hidroneumatico y control</v>
          </cell>
          <cell r="C5556" t="str">
            <v>u</v>
          </cell>
          <cell r="D5556">
            <v>37920.495999999999</v>
          </cell>
          <cell r="E5556">
            <v>37920.449999999997</v>
          </cell>
          <cell r="F5556">
            <v>1</v>
          </cell>
          <cell r="G5556">
            <v>4.5999999999999999E-2</v>
          </cell>
          <cell r="H5556">
            <v>4.5999999999999999E-2</v>
          </cell>
          <cell r="I5556">
            <v>37545</v>
          </cell>
          <cell r="J5556">
            <v>42050.400000000001</v>
          </cell>
        </row>
        <row r="5557">
          <cell r="A5557" t="str">
            <v>M4446</v>
          </cell>
          <cell r="B5557" t="str">
            <v>Junta flexible 6" bridada</v>
          </cell>
          <cell r="C5557" t="str">
            <v>u</v>
          </cell>
          <cell r="D5557">
            <v>634.28459999999995</v>
          </cell>
          <cell r="E5557">
            <v>634.28</v>
          </cell>
          <cell r="F5557">
            <v>1</v>
          </cell>
          <cell r="G5557">
            <v>4.5999999999999999E-3</v>
          </cell>
          <cell r="H5557">
            <v>4.5999999999999999E-3</v>
          </cell>
          <cell r="I5557">
            <v>628</v>
          </cell>
          <cell r="J5557">
            <v>703.36</v>
          </cell>
        </row>
        <row r="5558">
          <cell r="A5558" t="str">
            <v>M4447</v>
          </cell>
          <cell r="B5558" t="str">
            <v>Junta flexible 2 1/2" bridada</v>
          </cell>
          <cell r="C5558" t="str">
            <v>u</v>
          </cell>
          <cell r="D5558">
            <v>267.04629999999997</v>
          </cell>
          <cell r="E5558">
            <v>267.04399999999998</v>
          </cell>
          <cell r="F5558">
            <v>1</v>
          </cell>
          <cell r="G5558">
            <v>2.3E-3</v>
          </cell>
          <cell r="H5558">
            <v>2.3E-3</v>
          </cell>
          <cell r="I5558">
            <v>264.39999999999998</v>
          </cell>
          <cell r="J5558">
            <v>296.12799999999999</v>
          </cell>
        </row>
        <row r="5559">
          <cell r="A5559" t="str">
            <v>M4447.1</v>
          </cell>
          <cell r="B5559" t="str">
            <v>Junta flexible 2" bridada</v>
          </cell>
          <cell r="C5559" t="str">
            <v>u</v>
          </cell>
          <cell r="D5559">
            <v>131.3023</v>
          </cell>
          <cell r="E5559">
            <v>131.30000000000001</v>
          </cell>
          <cell r="F5559">
            <v>1</v>
          </cell>
          <cell r="G5559">
            <v>2.3E-3</v>
          </cell>
          <cell r="H5559">
            <v>2.3E-3</v>
          </cell>
          <cell r="I5559">
            <v>130</v>
          </cell>
          <cell r="J5559">
            <v>145.60000000000002</v>
          </cell>
          <cell r="K5559">
            <v>130</v>
          </cell>
        </row>
        <row r="5560">
          <cell r="A5560" t="str">
            <v>M4448</v>
          </cell>
          <cell r="B5560" t="str">
            <v>Junta flexible 1" bridada</v>
          </cell>
          <cell r="C5560" t="str">
            <v>u</v>
          </cell>
          <cell r="D5560">
            <v>60.702150000000003</v>
          </cell>
          <cell r="E5560">
            <v>60.701000000000001</v>
          </cell>
          <cell r="F5560">
            <v>1</v>
          </cell>
          <cell r="G5560">
            <v>1.15E-3</v>
          </cell>
          <cell r="H5560">
            <v>1.15E-3</v>
          </cell>
          <cell r="I5560">
            <v>60.1</v>
          </cell>
          <cell r="J5560">
            <v>67.312000000000012</v>
          </cell>
        </row>
        <row r="5561">
          <cell r="A5561" t="str">
            <v>M4449</v>
          </cell>
          <cell r="B5561" t="str">
            <v>Canal Estructural C09, calibre 14,1 5/8"x15/16";2,4m</v>
          </cell>
          <cell r="C5561" t="str">
            <v>u</v>
          </cell>
          <cell r="D5561">
            <v>11.51515</v>
          </cell>
          <cell r="E5561">
            <v>11.513999999999999</v>
          </cell>
          <cell r="F5561">
            <v>1</v>
          </cell>
          <cell r="G5561">
            <v>1.15E-3</v>
          </cell>
          <cell r="H5561">
            <v>1.15E-3</v>
          </cell>
          <cell r="I5561">
            <v>11.4</v>
          </cell>
          <cell r="J5561">
            <v>12.768000000000002</v>
          </cell>
        </row>
        <row r="5562">
          <cell r="A5562" t="str">
            <v>M4450</v>
          </cell>
          <cell r="B5562" t="str">
            <v>Varilla roscada ø3/8"x3m</v>
          </cell>
          <cell r="C5562" t="str">
            <v>u</v>
          </cell>
          <cell r="D5562">
            <v>5.1011899999999999</v>
          </cell>
          <cell r="E5562">
            <v>5.1005000000000003</v>
          </cell>
          <cell r="F5562">
            <v>1</v>
          </cell>
          <cell r="G5562">
            <v>6.8999999999999997E-4</v>
          </cell>
          <cell r="H5562">
            <v>6.8999999999999997E-4</v>
          </cell>
          <cell r="I5562">
            <v>5.05</v>
          </cell>
          <cell r="J5562">
            <v>5.6560000000000006</v>
          </cell>
        </row>
        <row r="5563">
          <cell r="A5563" t="str">
            <v>M4451</v>
          </cell>
          <cell r="B5563" t="str">
            <v>Tuercas de expansion ø3/8"</v>
          </cell>
          <cell r="C5563" t="str">
            <v>u</v>
          </cell>
          <cell r="D5563">
            <v>0.60599999999999998</v>
          </cell>
          <cell r="E5563">
            <v>0.60599999999999998</v>
          </cell>
          <cell r="F5563">
            <v>1</v>
          </cell>
          <cell r="G5563">
            <v>0</v>
          </cell>
          <cell r="H5563">
            <v>0</v>
          </cell>
          <cell r="I5563">
            <v>0.6</v>
          </cell>
          <cell r="J5563">
            <v>0.67200000000000004</v>
          </cell>
        </row>
        <row r="5564">
          <cell r="A5564" t="str">
            <v>M4452</v>
          </cell>
          <cell r="B5564" t="str">
            <v>Arandela plana redondeada ø 3/8"</v>
          </cell>
          <cell r="C5564" t="str">
            <v>u</v>
          </cell>
          <cell r="D5564">
            <v>6.0600000000000001E-2</v>
          </cell>
          <cell r="E5564">
            <v>6.0600000000000001E-2</v>
          </cell>
          <cell r="F5564">
            <v>1</v>
          </cell>
          <cell r="G5564">
            <v>0</v>
          </cell>
          <cell r="H5564">
            <v>0</v>
          </cell>
          <cell r="I5564">
            <v>0.06</v>
          </cell>
          <cell r="J5564">
            <v>6.720000000000001E-2</v>
          </cell>
        </row>
        <row r="5565">
          <cell r="A5565" t="str">
            <v>M4453</v>
          </cell>
          <cell r="B5565" t="str">
            <v>Brida 20" clase 150</v>
          </cell>
          <cell r="C5565" t="str">
            <v>u</v>
          </cell>
          <cell r="D5565">
            <v>282.80275999999998</v>
          </cell>
          <cell r="E5565">
            <v>282.8</v>
          </cell>
          <cell r="F5565">
            <v>1</v>
          </cell>
          <cell r="G5565">
            <v>2.7599999999999999E-3</v>
          </cell>
          <cell r="H5565">
            <v>2.7599999999999999E-3</v>
          </cell>
          <cell r="I5565">
            <v>280</v>
          </cell>
          <cell r="J5565">
            <v>313.60000000000002</v>
          </cell>
        </row>
        <row r="5566">
          <cell r="A5566" t="str">
            <v>M4454</v>
          </cell>
          <cell r="B5566" t="str">
            <v>Tablero trifasico con barras de 1300A y accesorios</v>
          </cell>
          <cell r="C5566" t="str">
            <v>u</v>
          </cell>
          <cell r="D5566">
            <v>1923.0434499999999</v>
          </cell>
          <cell r="E5566">
            <v>1923.04</v>
          </cell>
          <cell r="F5566">
            <v>1</v>
          </cell>
          <cell r="G5566">
            <v>3.4499999999999999E-3</v>
          </cell>
          <cell r="H5566">
            <v>3.4499999999999999E-3</v>
          </cell>
          <cell r="I5566">
            <v>1904</v>
          </cell>
          <cell r="J5566">
            <v>2132.48</v>
          </cell>
          <cell r="K5566">
            <v>1904</v>
          </cell>
        </row>
        <row r="5567">
          <cell r="A5567" t="str">
            <v>M4454.1</v>
          </cell>
          <cell r="B5567" t="str">
            <v>Tablero trifasico con barras de 1500A y accesorios</v>
          </cell>
          <cell r="C5567" t="str">
            <v>u</v>
          </cell>
          <cell r="D5567">
            <v>2146.2534500000002</v>
          </cell>
          <cell r="E5567">
            <v>2146.25</v>
          </cell>
          <cell r="F5567">
            <v>1</v>
          </cell>
          <cell r="G5567">
            <v>3.4499999999999999E-3</v>
          </cell>
          <cell r="H5567">
            <v>3.4499999999999999E-3</v>
          </cell>
          <cell r="I5567">
            <v>2125</v>
          </cell>
          <cell r="J5567">
            <v>2380</v>
          </cell>
          <cell r="K5567">
            <v>2125</v>
          </cell>
        </row>
        <row r="5568">
          <cell r="A5568" t="str">
            <v>M4455</v>
          </cell>
          <cell r="B5568" t="str">
            <v>Tablero trifasico con barras de 800A y accesorios</v>
          </cell>
          <cell r="C5568" t="str">
            <v>u</v>
          </cell>
          <cell r="D5568">
            <v>1826.8914500000001</v>
          </cell>
          <cell r="E5568">
            <v>1826.8879999999999</v>
          </cell>
          <cell r="F5568">
            <v>1</v>
          </cell>
          <cell r="G5568">
            <v>3.4499999999999999E-3</v>
          </cell>
          <cell r="H5568">
            <v>3.4499999999999999E-3</v>
          </cell>
          <cell r="I5568">
            <v>1808.8</v>
          </cell>
          <cell r="J5568">
            <v>2025.8560000000002</v>
          </cell>
          <cell r="K5568">
            <v>1808.8</v>
          </cell>
        </row>
        <row r="5569">
          <cell r="A5569" t="str">
            <v>M4456</v>
          </cell>
          <cell r="B5569" t="str">
            <v>Tablero trifasico con barras de 600A y accesorios</v>
          </cell>
          <cell r="C5569" t="str">
            <v>u</v>
          </cell>
          <cell r="D5569">
            <v>1730.73945</v>
          </cell>
          <cell r="E5569">
            <v>1730.7360000000001</v>
          </cell>
          <cell r="F5569">
            <v>1</v>
          </cell>
          <cell r="G5569">
            <v>3.4499999999999999E-3</v>
          </cell>
          <cell r="H5569">
            <v>3.4499999999999999E-3</v>
          </cell>
          <cell r="I5569">
            <v>1713.6</v>
          </cell>
          <cell r="J5569">
            <v>1919.232</v>
          </cell>
          <cell r="K5569">
            <v>1713.6</v>
          </cell>
        </row>
        <row r="5570">
          <cell r="A5570" t="str">
            <v>M4457</v>
          </cell>
          <cell r="B5570" t="str">
            <v>Tablero trifasico con barras de 400A y accesorios</v>
          </cell>
          <cell r="C5570" t="str">
            <v>u</v>
          </cell>
          <cell r="D5570">
            <v>769.21945000000005</v>
          </cell>
          <cell r="E5570">
            <v>769.21600000000001</v>
          </cell>
          <cell r="F5570">
            <v>1</v>
          </cell>
          <cell r="G5570">
            <v>3.4499999999999999E-3</v>
          </cell>
          <cell r="H5570">
            <v>3.4499999999999999E-3</v>
          </cell>
          <cell r="I5570">
            <v>761.6</v>
          </cell>
          <cell r="J5570">
            <v>852.99200000000008</v>
          </cell>
          <cell r="K5570">
            <v>761.6</v>
          </cell>
        </row>
        <row r="5571">
          <cell r="A5571" t="str">
            <v>M4458</v>
          </cell>
          <cell r="B5571" t="str">
            <v>valvula de control de 1/2 RW</v>
          </cell>
          <cell r="C5571" t="str">
            <v>u</v>
          </cell>
          <cell r="D5571">
            <v>16.261230000000001</v>
          </cell>
          <cell r="E5571">
            <v>16.260999999999999</v>
          </cell>
          <cell r="F5571">
            <v>1</v>
          </cell>
          <cell r="G5571">
            <v>2.3000000000000001E-4</v>
          </cell>
          <cell r="H5571">
            <v>2.3000000000000001E-4</v>
          </cell>
          <cell r="I5571">
            <v>16.100000000000001</v>
          </cell>
          <cell r="J5571">
            <v>18.032000000000004</v>
          </cell>
        </row>
        <row r="5572">
          <cell r="A5572" t="str">
            <v>M4459</v>
          </cell>
          <cell r="B5572" t="str">
            <v>Valvula de control 3/4RW</v>
          </cell>
          <cell r="C5572" t="str">
            <v>u</v>
          </cell>
          <cell r="D5572">
            <v>17.77628</v>
          </cell>
          <cell r="E5572">
            <v>17.776</v>
          </cell>
          <cell r="F5572">
            <v>1</v>
          </cell>
          <cell r="G5572">
            <v>2.7999999999999998E-4</v>
          </cell>
          <cell r="H5572">
            <v>2.7999999999999998E-4</v>
          </cell>
          <cell r="I5572">
            <v>17.600000000000001</v>
          </cell>
          <cell r="J5572">
            <v>19.712000000000003</v>
          </cell>
        </row>
        <row r="5573">
          <cell r="A5573" t="str">
            <v>M4459.1</v>
          </cell>
          <cell r="B5573" t="str">
            <v>valvula de compuerta de 1/2 RW</v>
          </cell>
          <cell r="C5573" t="str">
            <v>u</v>
          </cell>
          <cell r="D5573">
            <v>25.250229999999998</v>
          </cell>
          <cell r="E5573">
            <v>25.25</v>
          </cell>
          <cell r="F5573">
            <v>1</v>
          </cell>
          <cell r="G5573">
            <v>2.3000000000000001E-4</v>
          </cell>
          <cell r="H5573">
            <v>2.3000000000000001E-4</v>
          </cell>
          <cell r="I5573">
            <v>25</v>
          </cell>
          <cell r="J5573">
            <v>28.000000000000004</v>
          </cell>
          <cell r="K5573">
            <v>25</v>
          </cell>
        </row>
        <row r="5574">
          <cell r="A5574" t="str">
            <v>M4459.2</v>
          </cell>
          <cell r="B5574" t="str">
            <v>valvula de compuerta de 1 1/4 RW</v>
          </cell>
          <cell r="C5574" t="str">
            <v>u</v>
          </cell>
          <cell r="D5574">
            <v>40.400230000000001</v>
          </cell>
          <cell r="E5574">
            <v>40.4</v>
          </cell>
          <cell r="F5574">
            <v>1</v>
          </cell>
          <cell r="G5574">
            <v>2.3000000000000001E-4</v>
          </cell>
          <cell r="H5574">
            <v>2.3000000000000001E-4</v>
          </cell>
          <cell r="I5574">
            <v>40</v>
          </cell>
          <cell r="J5574">
            <v>44.800000000000004</v>
          </cell>
          <cell r="K5574">
            <v>40</v>
          </cell>
        </row>
        <row r="5575">
          <cell r="A5575" t="str">
            <v>M4460</v>
          </cell>
          <cell r="B5575" t="str">
            <v>Caja de hierro tol para soporte y proteccion con base portafusible BT</v>
          </cell>
          <cell r="C5575" t="str">
            <v>u</v>
          </cell>
          <cell r="D5575">
            <v>121.20028000000001</v>
          </cell>
          <cell r="E5575">
            <v>121.2</v>
          </cell>
          <cell r="F5575">
            <v>1</v>
          </cell>
          <cell r="G5575">
            <v>2.7999999999999998E-4</v>
          </cell>
          <cell r="H5575">
            <v>2.7999999999999998E-4</v>
          </cell>
          <cell r="I5575">
            <v>120</v>
          </cell>
          <cell r="J5575">
            <v>134.4</v>
          </cell>
        </row>
        <row r="5576">
          <cell r="A5576" t="str">
            <v>M4461</v>
          </cell>
          <cell r="B5576" t="str">
            <v>Alcantarilla Armico 1,20m empernado</v>
          </cell>
          <cell r="C5576" t="str">
            <v>m</v>
          </cell>
          <cell r="D5576">
            <v>174.21170000000001</v>
          </cell>
          <cell r="E5576">
            <v>174.20480000000001</v>
          </cell>
          <cell r="F5576">
            <v>1</v>
          </cell>
          <cell r="G5576">
            <v>6.8999999999999999E-3</v>
          </cell>
          <cell r="H5576">
            <v>6.8999999999999999E-3</v>
          </cell>
          <cell r="I5576">
            <v>172.48</v>
          </cell>
          <cell r="J5576">
            <v>193.17760000000001</v>
          </cell>
        </row>
        <row r="5577">
          <cell r="A5577" t="str">
            <v>M4462</v>
          </cell>
          <cell r="B5577" t="str">
            <v xml:space="preserve">Puertas de emergencia para hospitales </v>
          </cell>
          <cell r="C5577" t="str">
            <v>u</v>
          </cell>
          <cell r="D5577">
            <v>2828.0459999999998</v>
          </cell>
          <cell r="E5577">
            <v>2828</v>
          </cell>
          <cell r="F5577">
            <v>1</v>
          </cell>
          <cell r="G5577">
            <v>4.5999999999999999E-2</v>
          </cell>
          <cell r="H5577">
            <v>4.5999999999999999E-2</v>
          </cell>
          <cell r="I5577">
            <v>2800</v>
          </cell>
          <cell r="J5577">
            <v>3136.0000000000005</v>
          </cell>
        </row>
        <row r="5578">
          <cell r="A5578" t="str">
            <v>M4463</v>
          </cell>
          <cell r="B5578" t="str">
            <v>Puerta electricas corredizas para Quirofanos de acero inoxidable, aluminio y vidrio</v>
          </cell>
          <cell r="C5578" t="str">
            <v>u</v>
          </cell>
          <cell r="D5578">
            <v>11312.046</v>
          </cell>
          <cell r="E5578">
            <v>11312</v>
          </cell>
          <cell r="F5578">
            <v>1</v>
          </cell>
          <cell r="G5578">
            <v>4.5999999999999999E-2</v>
          </cell>
          <cell r="H5578">
            <v>4.5999999999999999E-2</v>
          </cell>
          <cell r="I5578">
            <v>11200.000000000002</v>
          </cell>
          <cell r="J5578">
            <v>6720.0000000000009</v>
          </cell>
        </row>
        <row r="5579">
          <cell r="A5579" t="str">
            <v>M4464</v>
          </cell>
          <cell r="B5579" t="str">
            <v>Puerta electricas corredizas para UCI de acero inoxidable, aluminio y vidrio</v>
          </cell>
          <cell r="C5579" t="str">
            <v>u</v>
          </cell>
          <cell r="D5579">
            <v>6060.0460000000003</v>
          </cell>
          <cell r="E5579">
            <v>6060</v>
          </cell>
          <cell r="F5579">
            <v>1</v>
          </cell>
          <cell r="G5579">
            <v>4.5999999999999999E-2</v>
          </cell>
          <cell r="H5579">
            <v>4.5999999999999999E-2</v>
          </cell>
          <cell r="I5579">
            <v>6000</v>
          </cell>
          <cell r="J5579">
            <v>6720.0000000000009</v>
          </cell>
        </row>
        <row r="5580">
          <cell r="A5580" t="str">
            <v>M4465</v>
          </cell>
          <cell r="B5580" t="str">
            <v>Sistema de valvulas y sensores Gp</v>
          </cell>
          <cell r="C5580" t="str">
            <v>u</v>
          </cell>
          <cell r="D5580">
            <v>1269.7765999999999</v>
          </cell>
          <cell r="E5580">
            <v>1269.7719999999999</v>
          </cell>
          <cell r="F5580">
            <v>1</v>
          </cell>
          <cell r="G5580">
            <v>4.5999999999999999E-3</v>
          </cell>
          <cell r="H5580">
            <v>4.5999999999999999E-3</v>
          </cell>
          <cell r="I5580">
            <v>1257.2</v>
          </cell>
          <cell r="J5580">
            <v>1408.0640000000001</v>
          </cell>
          <cell r="K5580">
            <v>1320</v>
          </cell>
        </row>
        <row r="5581">
          <cell r="A5581" t="str">
            <v>M4466</v>
          </cell>
          <cell r="B5581" t="str">
            <v>Cabina metalica de proteccion</v>
          </cell>
          <cell r="C5581" t="str">
            <v>u</v>
          </cell>
          <cell r="D5581">
            <v>4020.7842999999998</v>
          </cell>
          <cell r="E5581">
            <v>4020.7797</v>
          </cell>
          <cell r="F5581">
            <v>1</v>
          </cell>
          <cell r="G5581">
            <v>4.5999999999999999E-3</v>
          </cell>
          <cell r="H5581">
            <v>4.5999999999999999E-3</v>
          </cell>
          <cell r="I5581">
            <v>3980.97</v>
          </cell>
          <cell r="J5581">
            <v>4458.6864000000005</v>
          </cell>
          <cell r="K5581">
            <v>4180</v>
          </cell>
        </row>
        <row r="5582">
          <cell r="A5582" t="str">
            <v>M4467</v>
          </cell>
          <cell r="B5582" t="str">
            <v>Válvula esferica acero inoxidable1/2"</v>
          </cell>
          <cell r="C5582" t="str">
            <v>u</v>
          </cell>
          <cell r="D5582">
            <v>12.12012</v>
          </cell>
          <cell r="E5582">
            <v>12.12</v>
          </cell>
          <cell r="F5582">
            <v>1</v>
          </cell>
          <cell r="G5582">
            <v>1.2E-4</v>
          </cell>
          <cell r="H5582">
            <v>1.2E-4</v>
          </cell>
          <cell r="I5582">
            <v>12</v>
          </cell>
          <cell r="J5582">
            <v>13.440000000000001</v>
          </cell>
        </row>
        <row r="5583">
          <cell r="A5583" t="str">
            <v>M4468</v>
          </cell>
          <cell r="B5583" t="str">
            <v>Válvula esferica acero inoxidable3/4"</v>
          </cell>
          <cell r="C5583" t="str">
            <v>u</v>
          </cell>
          <cell r="D5583">
            <v>16.160160000000001</v>
          </cell>
          <cell r="E5583">
            <v>16.16</v>
          </cell>
          <cell r="F5583">
            <v>1</v>
          </cell>
          <cell r="G5583">
            <v>1.6000000000000001E-4</v>
          </cell>
          <cell r="H5583">
            <v>1.6000000000000001E-4</v>
          </cell>
          <cell r="I5583">
            <v>16</v>
          </cell>
          <cell r="J5583">
            <v>17.920000000000002</v>
          </cell>
        </row>
        <row r="5584">
          <cell r="A5584" t="str">
            <v>M4469</v>
          </cell>
          <cell r="B5584" t="str">
            <v>Válvula esferica acero inoxidable1"</v>
          </cell>
          <cell r="C5584" t="str">
            <v>u</v>
          </cell>
          <cell r="D5584">
            <v>21.210229999999999</v>
          </cell>
          <cell r="E5584">
            <v>21.21</v>
          </cell>
          <cell r="F5584">
            <v>1</v>
          </cell>
          <cell r="G5584">
            <v>2.3000000000000001E-4</v>
          </cell>
          <cell r="H5584">
            <v>2.3000000000000001E-4</v>
          </cell>
          <cell r="I5584">
            <v>21</v>
          </cell>
          <cell r="J5584">
            <v>23.520000000000003</v>
          </cell>
        </row>
        <row r="5585">
          <cell r="A5585" t="str">
            <v>M4470</v>
          </cell>
          <cell r="B5585" t="str">
            <v>Válvula esferica acero inoxidable1 1/4"</v>
          </cell>
          <cell r="C5585" t="str">
            <v>u</v>
          </cell>
          <cell r="D5585">
            <v>31.31035</v>
          </cell>
          <cell r="E5585">
            <v>31.31</v>
          </cell>
          <cell r="F5585">
            <v>1</v>
          </cell>
          <cell r="G5585">
            <v>3.5E-4</v>
          </cell>
          <cell r="H5585">
            <v>3.5E-4</v>
          </cell>
          <cell r="I5585">
            <v>31</v>
          </cell>
          <cell r="J5585">
            <v>34.720000000000006</v>
          </cell>
        </row>
        <row r="5586">
          <cell r="A5586" t="str">
            <v>M4471</v>
          </cell>
          <cell r="B5586" t="str">
            <v>Válvula esferica acero inoxidable1 1/2"</v>
          </cell>
          <cell r="C5586" t="str">
            <v>u</v>
          </cell>
          <cell r="D5586">
            <v>40.400460000000002</v>
          </cell>
          <cell r="E5586">
            <v>40.4</v>
          </cell>
          <cell r="F5586">
            <v>1</v>
          </cell>
          <cell r="G5586">
            <v>4.6000000000000001E-4</v>
          </cell>
          <cell r="H5586">
            <v>4.6000000000000001E-4</v>
          </cell>
          <cell r="I5586">
            <v>40</v>
          </cell>
          <cell r="J5586">
            <v>44.800000000000004</v>
          </cell>
        </row>
        <row r="5587">
          <cell r="A5587" t="str">
            <v>M4472</v>
          </cell>
          <cell r="B5587" t="str">
            <v>Válvula esferica acero inoxidable2"</v>
          </cell>
          <cell r="C5587" t="str">
            <v>u</v>
          </cell>
          <cell r="D5587">
            <v>56.560580000000002</v>
          </cell>
          <cell r="E5587">
            <v>56.56</v>
          </cell>
          <cell r="F5587">
            <v>1</v>
          </cell>
          <cell r="G5587">
            <v>5.8E-4</v>
          </cell>
          <cell r="H5587">
            <v>5.8E-4</v>
          </cell>
          <cell r="I5587">
            <v>56</v>
          </cell>
          <cell r="J5587">
            <v>62.720000000000006</v>
          </cell>
        </row>
        <row r="5588">
          <cell r="A5588" t="str">
            <v>M4473</v>
          </cell>
          <cell r="B5588" t="str">
            <v>Válvula esferica acero inoxidable 2 1/2"</v>
          </cell>
          <cell r="C5588" t="str">
            <v>u</v>
          </cell>
          <cell r="D5588">
            <v>155.54092</v>
          </cell>
          <cell r="E5588">
            <v>155.54</v>
          </cell>
          <cell r="F5588">
            <v>1</v>
          </cell>
          <cell r="G5588">
            <v>9.2000000000000003E-4</v>
          </cell>
          <cell r="H5588">
            <v>9.2000000000000003E-4</v>
          </cell>
          <cell r="I5588">
            <v>154</v>
          </cell>
          <cell r="J5588">
            <v>172.48000000000002</v>
          </cell>
        </row>
        <row r="5589">
          <cell r="A5589" t="str">
            <v>M4474</v>
          </cell>
          <cell r="B5589" t="str">
            <v>Válvula esferica acero inoxidable 3"</v>
          </cell>
          <cell r="C5589" t="str">
            <v>u</v>
          </cell>
          <cell r="D5589">
            <v>228.26138</v>
          </cell>
          <cell r="E5589">
            <v>228.26</v>
          </cell>
          <cell r="F5589">
            <v>1</v>
          </cell>
          <cell r="G5589">
            <v>1.3799999999999999E-3</v>
          </cell>
          <cell r="H5589">
            <v>1.3799999999999999E-3</v>
          </cell>
          <cell r="I5589">
            <v>226</v>
          </cell>
          <cell r="J5589">
            <v>253.12000000000003</v>
          </cell>
        </row>
        <row r="5590">
          <cell r="A5590" t="str">
            <v>M4475</v>
          </cell>
          <cell r="B5590" t="str">
            <v>Válvula esferica acero inoxidable 4"</v>
          </cell>
          <cell r="C5590" t="str">
            <v>u</v>
          </cell>
          <cell r="D5590">
            <v>359.56184000000002</v>
          </cell>
          <cell r="E5590">
            <v>359.56</v>
          </cell>
          <cell r="F5590">
            <v>1</v>
          </cell>
          <cell r="G5590">
            <v>1.8400000000000001E-3</v>
          </cell>
          <cell r="H5590">
            <v>1.8400000000000001E-3</v>
          </cell>
          <cell r="I5590">
            <v>356</v>
          </cell>
          <cell r="J5590">
            <v>398.72</v>
          </cell>
        </row>
        <row r="5591">
          <cell r="A5591" t="str">
            <v>M4476</v>
          </cell>
          <cell r="B5591" t="str">
            <v>Válvula esferica acero inoxidable 6"</v>
          </cell>
          <cell r="C5591" t="str">
            <v>u</v>
          </cell>
          <cell r="D5591">
            <v>555.50229999999999</v>
          </cell>
          <cell r="E5591">
            <v>555.5</v>
          </cell>
          <cell r="F5591">
            <v>1</v>
          </cell>
          <cell r="G5591">
            <v>2.3E-3</v>
          </cell>
          <cell r="H5591">
            <v>2.3E-3</v>
          </cell>
          <cell r="I5591">
            <v>550</v>
          </cell>
          <cell r="J5591">
            <v>616.00000000000011</v>
          </cell>
        </row>
        <row r="5592">
          <cell r="A5592" t="str">
            <v>M4477</v>
          </cell>
          <cell r="B5592" t="str">
            <v>Terminal macho normal acero inox 1/2"</v>
          </cell>
          <cell r="C5592" t="str">
            <v>u</v>
          </cell>
          <cell r="D5592">
            <v>3.1210200000000001</v>
          </cell>
          <cell r="E5592">
            <v>3.1208999999999998</v>
          </cell>
          <cell r="F5592">
            <v>1</v>
          </cell>
          <cell r="G5592">
            <v>1.2E-4</v>
          </cell>
          <cell r="H5592">
            <v>1.2E-4</v>
          </cell>
          <cell r="I5592">
            <v>3.09</v>
          </cell>
          <cell r="J5592">
            <v>3.4608000000000003</v>
          </cell>
        </row>
        <row r="5593">
          <cell r="A5593" t="str">
            <v>M4478</v>
          </cell>
          <cell r="B5593" t="str">
            <v>Terminal macho normal acero inox 3/4"</v>
          </cell>
          <cell r="C5593" t="str">
            <v>u</v>
          </cell>
          <cell r="D5593">
            <v>3.80782</v>
          </cell>
          <cell r="E5593">
            <v>3.8077000000000001</v>
          </cell>
          <cell r="F5593">
            <v>1</v>
          </cell>
          <cell r="G5593">
            <v>1.2E-4</v>
          </cell>
          <cell r="H5593">
            <v>1.2E-4</v>
          </cell>
          <cell r="I5593">
            <v>3.77</v>
          </cell>
          <cell r="J5593">
            <v>4.2224000000000004</v>
          </cell>
        </row>
        <row r="5594">
          <cell r="A5594" t="str">
            <v>M4479</v>
          </cell>
          <cell r="B5594" t="str">
            <v>Terminal macho normal acero inox  1"</v>
          </cell>
          <cell r="C5594" t="str">
            <v>u</v>
          </cell>
          <cell r="D5594">
            <v>4.9794200000000002</v>
          </cell>
          <cell r="E5594">
            <v>4.9793000000000003</v>
          </cell>
          <cell r="F5594">
            <v>1</v>
          </cell>
          <cell r="G5594">
            <v>1.2E-4</v>
          </cell>
          <cell r="H5594">
            <v>1.2E-4</v>
          </cell>
          <cell r="I5594">
            <v>4.93</v>
          </cell>
          <cell r="J5594">
            <v>5.5216000000000003</v>
          </cell>
        </row>
        <row r="5595">
          <cell r="A5595" t="str">
            <v>M4480</v>
          </cell>
          <cell r="B5595" t="str">
            <v>Terminal macho normal acero inox 1 1/4"</v>
          </cell>
          <cell r="C5595" t="str">
            <v>u</v>
          </cell>
          <cell r="D5595">
            <v>9.7264199999999992</v>
          </cell>
          <cell r="E5595">
            <v>9.7263000000000002</v>
          </cell>
          <cell r="F5595">
            <v>1</v>
          </cell>
          <cell r="G5595">
            <v>1.2E-4</v>
          </cell>
          <cell r="H5595">
            <v>1.2E-4</v>
          </cell>
          <cell r="I5595">
            <v>9.6300000000000008</v>
          </cell>
          <cell r="J5595">
            <v>10.785600000000002</v>
          </cell>
        </row>
        <row r="5596">
          <cell r="A5596" t="str">
            <v>M4481</v>
          </cell>
          <cell r="B5596" t="str">
            <v>Terminal macho normal acero inox 1  1/2"</v>
          </cell>
          <cell r="C5596" t="str">
            <v>u</v>
          </cell>
          <cell r="D5596">
            <v>12.695819999999999</v>
          </cell>
          <cell r="E5596">
            <v>12.6957</v>
          </cell>
          <cell r="F5596">
            <v>1</v>
          </cell>
          <cell r="G5596">
            <v>1.2E-4</v>
          </cell>
          <cell r="H5596">
            <v>1.2E-4</v>
          </cell>
          <cell r="I5596">
            <v>12.57</v>
          </cell>
          <cell r="J5596">
            <v>14.078400000000002</v>
          </cell>
        </row>
        <row r="5597">
          <cell r="A5597" t="str">
            <v>M4482</v>
          </cell>
          <cell r="B5597" t="str">
            <v>Terminal macho normal acero inox  2"</v>
          </cell>
          <cell r="C5597" t="str">
            <v>u</v>
          </cell>
          <cell r="D5597">
            <v>18.058920000000001</v>
          </cell>
          <cell r="E5597">
            <v>18.058800000000002</v>
          </cell>
          <cell r="F5597">
            <v>1</v>
          </cell>
          <cell r="G5597">
            <v>1.2E-4</v>
          </cell>
          <cell r="H5597">
            <v>1.2E-4</v>
          </cell>
          <cell r="I5597">
            <v>17.88</v>
          </cell>
          <cell r="J5597">
            <v>20.025600000000001</v>
          </cell>
        </row>
        <row r="5598">
          <cell r="A5598" t="str">
            <v>M4483</v>
          </cell>
          <cell r="B5598" t="str">
            <v>Terminal macho normal acero inox  2 1/2"</v>
          </cell>
          <cell r="C5598" t="str">
            <v>u</v>
          </cell>
          <cell r="D5598">
            <v>26.71462</v>
          </cell>
          <cell r="E5598">
            <v>26.714500000000001</v>
          </cell>
          <cell r="F5598">
            <v>1</v>
          </cell>
          <cell r="G5598">
            <v>1.2E-4</v>
          </cell>
          <cell r="H5598">
            <v>1.2E-4</v>
          </cell>
          <cell r="I5598">
            <v>26.45</v>
          </cell>
          <cell r="J5598">
            <v>29.624000000000002</v>
          </cell>
        </row>
        <row r="5599">
          <cell r="A5599" t="str">
            <v>M4484</v>
          </cell>
          <cell r="B5599" t="str">
            <v>Terminal macho normal acero inox  3"</v>
          </cell>
          <cell r="C5599" t="str">
            <v>u</v>
          </cell>
          <cell r="D5599">
            <v>40.147620000000003</v>
          </cell>
          <cell r="E5599">
            <v>40.147500000000001</v>
          </cell>
          <cell r="F5599">
            <v>1</v>
          </cell>
          <cell r="G5599">
            <v>1.2E-4</v>
          </cell>
          <cell r="H5599">
            <v>1.2E-4</v>
          </cell>
          <cell r="I5599">
            <v>39.75</v>
          </cell>
          <cell r="J5599">
            <v>44.52</v>
          </cell>
        </row>
        <row r="5600">
          <cell r="A5600" t="str">
            <v>M4485</v>
          </cell>
          <cell r="B5600" t="str">
            <v>Terminal macho normal acero inox  4"</v>
          </cell>
          <cell r="C5600" t="str">
            <v>u</v>
          </cell>
          <cell r="D5600">
            <v>50.712220000000002</v>
          </cell>
          <cell r="E5600">
            <v>50.7121</v>
          </cell>
          <cell r="F5600">
            <v>1</v>
          </cell>
          <cell r="G5600">
            <v>1.2E-4</v>
          </cell>
          <cell r="H5600">
            <v>1.2E-4</v>
          </cell>
          <cell r="I5600">
            <v>50.21</v>
          </cell>
          <cell r="J5600">
            <v>56.235200000000006</v>
          </cell>
        </row>
        <row r="5601">
          <cell r="A5601" t="str">
            <v>M4486</v>
          </cell>
          <cell r="B5601" t="str">
            <v>Terminal macho normal acero inox  6"</v>
          </cell>
          <cell r="C5601" t="str">
            <v>u</v>
          </cell>
          <cell r="D5601">
            <v>60.600119999999997</v>
          </cell>
          <cell r="E5601">
            <v>60.6</v>
          </cell>
          <cell r="F5601">
            <v>1</v>
          </cell>
          <cell r="G5601">
            <v>1.2E-4</v>
          </cell>
          <cell r="H5601">
            <v>1.2E-4</v>
          </cell>
          <cell r="I5601">
            <v>60</v>
          </cell>
          <cell r="J5601">
            <v>67.2</v>
          </cell>
        </row>
        <row r="5602">
          <cell r="A5602" t="str">
            <v>M4487</v>
          </cell>
          <cell r="B5602" t="str">
            <v>Junta de acero inoxidable 3"</v>
          </cell>
          <cell r="C5602" t="str">
            <v>u</v>
          </cell>
          <cell r="D5602">
            <v>19.19012</v>
          </cell>
          <cell r="E5602">
            <v>19.190000000000001</v>
          </cell>
          <cell r="F5602">
            <v>1</v>
          </cell>
          <cell r="G5602">
            <v>1.2E-4</v>
          </cell>
          <cell r="H5602">
            <v>1.2E-4</v>
          </cell>
          <cell r="I5602">
            <v>19</v>
          </cell>
          <cell r="J5602">
            <v>21.28</v>
          </cell>
        </row>
        <row r="5603">
          <cell r="A5603" t="str">
            <v>M4488</v>
          </cell>
          <cell r="B5603" t="str">
            <v>Junta de acero inoxidable 6"</v>
          </cell>
          <cell r="C5603" t="str">
            <v>u</v>
          </cell>
          <cell r="D5603">
            <v>90.900120000000001</v>
          </cell>
          <cell r="E5603">
            <v>90.9</v>
          </cell>
          <cell r="F5603">
            <v>1</v>
          </cell>
          <cell r="G5603">
            <v>1.2E-4</v>
          </cell>
          <cell r="H5603">
            <v>1.2E-4</v>
          </cell>
          <cell r="I5603">
            <v>90</v>
          </cell>
          <cell r="J5603">
            <v>100.80000000000001</v>
          </cell>
        </row>
        <row r="5604">
          <cell r="A5604" t="str">
            <v>M4489</v>
          </cell>
          <cell r="B5604" t="str">
            <v>Junta de acero inoxidable 4"</v>
          </cell>
          <cell r="C5604" t="str">
            <v>u</v>
          </cell>
          <cell r="D5604">
            <v>28.28012</v>
          </cell>
          <cell r="E5604">
            <v>28.28</v>
          </cell>
          <cell r="F5604">
            <v>1</v>
          </cell>
          <cell r="G5604">
            <v>1.2E-4</v>
          </cell>
          <cell r="H5604">
            <v>1.2E-4</v>
          </cell>
          <cell r="I5604">
            <v>28</v>
          </cell>
          <cell r="J5604">
            <v>31.360000000000003</v>
          </cell>
        </row>
        <row r="5605">
          <cell r="A5605" t="str">
            <v>M4490</v>
          </cell>
          <cell r="B5605" t="str">
            <v>Codo de acero inox 1/2"</v>
          </cell>
          <cell r="C5605" t="str">
            <v>u</v>
          </cell>
          <cell r="D5605">
            <v>1.3232200000000001</v>
          </cell>
          <cell r="E5605">
            <v>1.3230999999999999</v>
          </cell>
          <cell r="F5605">
            <v>1</v>
          </cell>
          <cell r="G5605">
            <v>1.2E-4</v>
          </cell>
          <cell r="H5605">
            <v>1.2E-4</v>
          </cell>
          <cell r="I5605">
            <v>1.31</v>
          </cell>
          <cell r="J5605">
            <v>1.4672000000000003</v>
          </cell>
        </row>
        <row r="5606">
          <cell r="A5606" t="str">
            <v>M4491</v>
          </cell>
          <cell r="B5606" t="str">
            <v>Codo de acero inox 3/4"</v>
          </cell>
          <cell r="C5606" t="str">
            <v>u</v>
          </cell>
          <cell r="D5606">
            <v>1.80802</v>
          </cell>
          <cell r="E5606">
            <v>1.8079000000000001</v>
          </cell>
          <cell r="F5606">
            <v>1</v>
          </cell>
          <cell r="G5606">
            <v>1.2E-4</v>
          </cell>
          <cell r="H5606">
            <v>1.2E-4</v>
          </cell>
          <cell r="I5606">
            <v>1.79</v>
          </cell>
          <cell r="J5606">
            <v>2.0048000000000004</v>
          </cell>
        </row>
        <row r="5607">
          <cell r="A5607" t="str">
            <v>M4492</v>
          </cell>
          <cell r="B5607" t="str">
            <v>Codo de acero inox 1"</v>
          </cell>
          <cell r="C5607" t="str">
            <v>u</v>
          </cell>
          <cell r="D5607">
            <v>2.3130199999999999</v>
          </cell>
          <cell r="E5607">
            <v>2.3129</v>
          </cell>
          <cell r="F5607">
            <v>1</v>
          </cell>
          <cell r="G5607">
            <v>1.2E-4</v>
          </cell>
          <cell r="H5607">
            <v>1.2E-4</v>
          </cell>
          <cell r="I5607">
            <v>2.29</v>
          </cell>
          <cell r="J5607">
            <v>2.5648000000000004</v>
          </cell>
        </row>
        <row r="5608">
          <cell r="A5608" t="str">
            <v>M4493</v>
          </cell>
          <cell r="B5608" t="str">
            <v>Codo de acero inox  1  1/4"</v>
          </cell>
          <cell r="C5608" t="str">
            <v>u</v>
          </cell>
          <cell r="D5608">
            <v>3.53512</v>
          </cell>
          <cell r="E5608">
            <v>3.5350000000000001</v>
          </cell>
          <cell r="F5608">
            <v>1</v>
          </cell>
          <cell r="G5608">
            <v>1.2E-4</v>
          </cell>
          <cell r="H5608">
            <v>1.2E-4</v>
          </cell>
          <cell r="I5608">
            <v>3.5</v>
          </cell>
          <cell r="J5608">
            <v>3.9200000000000004</v>
          </cell>
        </row>
        <row r="5609">
          <cell r="A5609" t="str">
            <v>M4494</v>
          </cell>
          <cell r="B5609" t="str">
            <v>Codo de acero inox   1 1/2"</v>
          </cell>
          <cell r="C5609" t="str">
            <v>u</v>
          </cell>
          <cell r="D5609">
            <v>6.9489200000000002</v>
          </cell>
          <cell r="E5609">
            <v>6.9488000000000003</v>
          </cell>
          <cell r="F5609">
            <v>1</v>
          </cell>
          <cell r="G5609">
            <v>1.2E-4</v>
          </cell>
          <cell r="H5609">
            <v>1.2E-4</v>
          </cell>
          <cell r="I5609">
            <v>6.88</v>
          </cell>
          <cell r="J5609">
            <v>7.7056000000000004</v>
          </cell>
        </row>
        <row r="5610">
          <cell r="A5610" t="str">
            <v>M4495</v>
          </cell>
          <cell r="B5610" t="str">
            <v>Codo de acero inox  2"</v>
          </cell>
          <cell r="C5610" t="str">
            <v>u</v>
          </cell>
          <cell r="D5610">
            <v>8.8679199999999998</v>
          </cell>
          <cell r="E5610">
            <v>8.8678000000000008</v>
          </cell>
          <cell r="F5610">
            <v>1</v>
          </cell>
          <cell r="G5610">
            <v>1.2E-4</v>
          </cell>
          <cell r="H5610">
            <v>1.2E-4</v>
          </cell>
          <cell r="I5610">
            <v>8.7799999999999994</v>
          </cell>
          <cell r="J5610">
            <v>9.8336000000000006</v>
          </cell>
        </row>
        <row r="5611">
          <cell r="A5611" t="str">
            <v>M4496</v>
          </cell>
          <cell r="B5611" t="str">
            <v>Codo de acero inox  2 1/2"</v>
          </cell>
          <cell r="C5611" t="str">
            <v>u</v>
          </cell>
          <cell r="D5611">
            <v>12.11002</v>
          </cell>
          <cell r="E5611">
            <v>12.1099</v>
          </cell>
          <cell r="F5611">
            <v>1</v>
          </cell>
          <cell r="G5611">
            <v>1.2E-4</v>
          </cell>
          <cell r="H5611">
            <v>1.2E-4</v>
          </cell>
          <cell r="I5611">
            <v>11.99</v>
          </cell>
          <cell r="J5611">
            <v>13.428800000000001</v>
          </cell>
        </row>
        <row r="5612">
          <cell r="A5612" t="str">
            <v>M4497</v>
          </cell>
          <cell r="B5612" t="str">
            <v>Codo de acero inox  3"</v>
          </cell>
          <cell r="C5612" t="str">
            <v>u</v>
          </cell>
          <cell r="D5612">
            <v>61.610120000000002</v>
          </cell>
          <cell r="E5612">
            <v>61.61</v>
          </cell>
          <cell r="F5612">
            <v>1</v>
          </cell>
          <cell r="G5612">
            <v>1.2E-4</v>
          </cell>
          <cell r="H5612">
            <v>1.2E-4</v>
          </cell>
          <cell r="I5612">
            <v>61</v>
          </cell>
          <cell r="J5612">
            <v>68.320000000000007</v>
          </cell>
        </row>
        <row r="5613">
          <cell r="A5613" t="str">
            <v>M4498</v>
          </cell>
          <cell r="B5613" t="str">
            <v>Codo de acero inox  4"</v>
          </cell>
          <cell r="C5613" t="str">
            <v>u</v>
          </cell>
          <cell r="D5613">
            <v>78.780119999999997</v>
          </cell>
          <cell r="E5613">
            <v>78.78</v>
          </cell>
          <cell r="F5613">
            <v>1</v>
          </cell>
          <cell r="G5613">
            <v>1.2E-4</v>
          </cell>
          <cell r="H5613">
            <v>1.2E-4</v>
          </cell>
          <cell r="I5613">
            <v>78</v>
          </cell>
          <cell r="J5613">
            <v>87.360000000000014</v>
          </cell>
        </row>
        <row r="5614">
          <cell r="A5614" t="str">
            <v>M4499</v>
          </cell>
          <cell r="B5614" t="str">
            <v>Codo de acero inox  6"</v>
          </cell>
          <cell r="C5614" t="str">
            <v>u</v>
          </cell>
          <cell r="D5614">
            <v>90.900120000000001</v>
          </cell>
          <cell r="E5614">
            <v>90.9</v>
          </cell>
          <cell r="F5614">
            <v>1</v>
          </cell>
          <cell r="G5614">
            <v>1.2E-4</v>
          </cell>
          <cell r="H5614">
            <v>1.2E-4</v>
          </cell>
          <cell r="I5614">
            <v>90</v>
          </cell>
          <cell r="J5614">
            <v>100.80000000000001</v>
          </cell>
        </row>
        <row r="5615">
          <cell r="A5615" t="str">
            <v>M4500</v>
          </cell>
          <cell r="B5615" t="str">
            <v>Tuberia de acero inoxidable 1/2"</v>
          </cell>
          <cell r="C5615" t="str">
            <v>m</v>
          </cell>
          <cell r="D5615">
            <v>2.5857199999999998</v>
          </cell>
          <cell r="E5615">
            <v>2.5855999999999999</v>
          </cell>
          <cell r="F5615">
            <v>1</v>
          </cell>
          <cell r="G5615">
            <v>1.2E-4</v>
          </cell>
          <cell r="H5615">
            <v>1.2E-4</v>
          </cell>
          <cell r="I5615">
            <v>2.56</v>
          </cell>
          <cell r="J5615">
            <v>2.8672000000000004</v>
          </cell>
        </row>
        <row r="5616">
          <cell r="A5616" t="str">
            <v>M4501</v>
          </cell>
          <cell r="B5616" t="str">
            <v>Tuberia de acero inoxidable  3/4"</v>
          </cell>
          <cell r="C5616" t="str">
            <v>m</v>
          </cell>
          <cell r="D5616">
            <v>5.1410200000000001</v>
          </cell>
          <cell r="E5616">
            <v>5.1409000000000002</v>
          </cell>
          <cell r="F5616">
            <v>1</v>
          </cell>
          <cell r="G5616">
            <v>1.2E-4</v>
          </cell>
          <cell r="H5616">
            <v>1.2E-4</v>
          </cell>
          <cell r="I5616">
            <v>5.09</v>
          </cell>
          <cell r="J5616">
            <v>5.7008000000000001</v>
          </cell>
        </row>
        <row r="5617">
          <cell r="A5617" t="str">
            <v>M4502</v>
          </cell>
          <cell r="B5617" t="str">
            <v>Tuberia de acero inoxidable 1"</v>
          </cell>
          <cell r="C5617" t="str">
            <v>m</v>
          </cell>
          <cell r="D5617">
            <v>6.3328199999999999</v>
          </cell>
          <cell r="E5617">
            <v>6.3327</v>
          </cell>
          <cell r="F5617">
            <v>1</v>
          </cell>
          <cell r="G5617">
            <v>1.2E-4</v>
          </cell>
          <cell r="H5617">
            <v>1.2E-4</v>
          </cell>
          <cell r="I5617">
            <v>6.27</v>
          </cell>
          <cell r="J5617">
            <v>7.0224000000000002</v>
          </cell>
        </row>
        <row r="5618">
          <cell r="A5618" t="str">
            <v>M4503</v>
          </cell>
          <cell r="B5618" t="str">
            <v>Tuberia de acero inoxidable 1 1/4"</v>
          </cell>
          <cell r="C5618" t="str">
            <v>m</v>
          </cell>
          <cell r="D5618">
            <v>8.5851199999999999</v>
          </cell>
          <cell r="E5618">
            <v>8.5850000000000009</v>
          </cell>
          <cell r="F5618">
            <v>1</v>
          </cell>
          <cell r="G5618">
            <v>1.2E-4</v>
          </cell>
          <cell r="H5618">
            <v>1.2E-4</v>
          </cell>
          <cell r="I5618">
            <v>8.5</v>
          </cell>
          <cell r="J5618">
            <v>9.5200000000000014</v>
          </cell>
        </row>
        <row r="5619">
          <cell r="A5619" t="str">
            <v>M4504</v>
          </cell>
          <cell r="B5619" t="str">
            <v>Tuberia de acero inoxidable 1 1/2"</v>
          </cell>
          <cell r="C5619" t="str">
            <v>m</v>
          </cell>
          <cell r="D5619">
            <v>12.342320000000001</v>
          </cell>
          <cell r="E5619">
            <v>12.3422</v>
          </cell>
          <cell r="F5619">
            <v>1</v>
          </cell>
          <cell r="G5619">
            <v>1.2E-4</v>
          </cell>
          <cell r="H5619">
            <v>1.2E-4</v>
          </cell>
          <cell r="I5619">
            <v>12.22</v>
          </cell>
          <cell r="J5619">
            <v>13.686400000000003</v>
          </cell>
        </row>
        <row r="5620">
          <cell r="A5620" t="str">
            <v>M4505</v>
          </cell>
          <cell r="B5620" t="str">
            <v>Tuberia de acero inoxidable 2"</v>
          </cell>
          <cell r="C5620" t="str">
            <v>m</v>
          </cell>
          <cell r="D5620">
            <v>14.22092</v>
          </cell>
          <cell r="E5620">
            <v>14.220800000000001</v>
          </cell>
          <cell r="F5620">
            <v>1</v>
          </cell>
          <cell r="G5620">
            <v>1.2E-4</v>
          </cell>
          <cell r="H5620">
            <v>1.2E-4</v>
          </cell>
          <cell r="I5620">
            <v>14.08</v>
          </cell>
          <cell r="J5620">
            <v>15.769600000000002</v>
          </cell>
        </row>
        <row r="5621">
          <cell r="A5621" t="str">
            <v>M4506</v>
          </cell>
          <cell r="B5621" t="str">
            <v>Tuberia de acero inoxidable 2 1/2"</v>
          </cell>
          <cell r="C5621" t="str">
            <v>m</v>
          </cell>
          <cell r="D5621">
            <v>21.765619999999998</v>
          </cell>
          <cell r="E5621">
            <v>21.765499999999999</v>
          </cell>
          <cell r="F5621">
            <v>1</v>
          </cell>
          <cell r="G5621">
            <v>1.2E-4</v>
          </cell>
          <cell r="H5621">
            <v>1.2E-4</v>
          </cell>
          <cell r="I5621">
            <v>21.55</v>
          </cell>
          <cell r="J5621">
            <v>24.136000000000003</v>
          </cell>
        </row>
        <row r="5622">
          <cell r="A5622" t="str">
            <v>M4507</v>
          </cell>
          <cell r="B5622" t="str">
            <v>Tuberia de acero inoxidable 3"</v>
          </cell>
          <cell r="C5622" t="str">
            <v>m</v>
          </cell>
          <cell r="D5622">
            <v>50.894019999999998</v>
          </cell>
          <cell r="E5622">
            <v>50.893900000000002</v>
          </cell>
          <cell r="F5622">
            <v>1</v>
          </cell>
          <cell r="G5622">
            <v>1.2E-4</v>
          </cell>
          <cell r="H5622">
            <v>1.2E-4</v>
          </cell>
          <cell r="I5622">
            <v>50.39</v>
          </cell>
          <cell r="J5622">
            <v>56.436800000000005</v>
          </cell>
        </row>
        <row r="5623">
          <cell r="A5623" t="str">
            <v>M4508</v>
          </cell>
          <cell r="B5623" t="str">
            <v>Tuberia de acero inoxidable 4"</v>
          </cell>
          <cell r="C5623" t="str">
            <v>m</v>
          </cell>
          <cell r="D5623">
            <v>67.579220000000007</v>
          </cell>
          <cell r="E5623">
            <v>67.579099999999997</v>
          </cell>
          <cell r="F5623">
            <v>1</v>
          </cell>
          <cell r="G5623">
            <v>1.2E-4</v>
          </cell>
          <cell r="H5623">
            <v>1.2E-4</v>
          </cell>
          <cell r="I5623">
            <v>66.91</v>
          </cell>
          <cell r="J5623">
            <v>74.9392</v>
          </cell>
        </row>
        <row r="5624">
          <cell r="A5624" t="str">
            <v>M4509</v>
          </cell>
          <cell r="B5624" t="str">
            <v>Tuberia de acero inoxidable 6"</v>
          </cell>
          <cell r="C5624" t="str">
            <v>m</v>
          </cell>
          <cell r="D5624">
            <v>85.850120000000004</v>
          </cell>
          <cell r="E5624">
            <v>85.85</v>
          </cell>
          <cell r="F5624">
            <v>1</v>
          </cell>
          <cell r="G5624">
            <v>1.2E-4</v>
          </cell>
          <cell r="H5624">
            <v>1.2E-4</v>
          </cell>
          <cell r="I5624">
            <v>85</v>
          </cell>
          <cell r="J5624">
            <v>95.2</v>
          </cell>
        </row>
        <row r="5625">
          <cell r="A5625" t="str">
            <v>M4510</v>
          </cell>
          <cell r="B5625" t="str">
            <v>Tee de acero inox 1/2"</v>
          </cell>
          <cell r="C5625" t="str">
            <v>u</v>
          </cell>
          <cell r="D5625">
            <v>2.6261199999999998</v>
          </cell>
          <cell r="E5625">
            <v>2.6259999999999999</v>
          </cell>
          <cell r="F5625">
            <v>1</v>
          </cell>
          <cell r="G5625">
            <v>1.2E-4</v>
          </cell>
          <cell r="H5625">
            <v>1.2E-4</v>
          </cell>
          <cell r="I5625">
            <v>2.6</v>
          </cell>
          <cell r="J5625">
            <v>2.9120000000000004</v>
          </cell>
        </row>
        <row r="5626">
          <cell r="A5626" t="str">
            <v>M4511</v>
          </cell>
          <cell r="B5626" t="str">
            <v>Tee de acero inox 3/4"</v>
          </cell>
          <cell r="C5626" t="str">
            <v>u</v>
          </cell>
          <cell r="D5626">
            <v>3.65632</v>
          </cell>
          <cell r="E5626">
            <v>3.6562000000000001</v>
          </cell>
          <cell r="F5626">
            <v>1</v>
          </cell>
          <cell r="G5626">
            <v>1.2E-4</v>
          </cell>
          <cell r="H5626">
            <v>1.2E-4</v>
          </cell>
          <cell r="I5626">
            <v>3.62</v>
          </cell>
          <cell r="J5626">
            <v>4.0544000000000002</v>
          </cell>
        </row>
        <row r="5627">
          <cell r="A5627" t="str">
            <v>M4512</v>
          </cell>
          <cell r="B5627" t="str">
            <v>Tee de acero inox 1"</v>
          </cell>
          <cell r="C5627" t="str">
            <v>u</v>
          </cell>
          <cell r="D5627">
            <v>4.8279199999999998</v>
          </cell>
          <cell r="E5627">
            <v>4.8277999999999999</v>
          </cell>
          <cell r="F5627">
            <v>1</v>
          </cell>
          <cell r="G5627">
            <v>1.2E-4</v>
          </cell>
          <cell r="H5627">
            <v>1.2E-4</v>
          </cell>
          <cell r="I5627">
            <v>4.78</v>
          </cell>
          <cell r="J5627">
            <v>5.353600000000001</v>
          </cell>
        </row>
        <row r="5628">
          <cell r="A5628" t="str">
            <v>M4513</v>
          </cell>
          <cell r="B5628" t="str">
            <v>Tee de acero inox  1  1/4"</v>
          </cell>
          <cell r="C5628" t="str">
            <v>u</v>
          </cell>
          <cell r="D5628">
            <v>8.5851199999999999</v>
          </cell>
          <cell r="E5628">
            <v>8.5850000000000009</v>
          </cell>
          <cell r="F5628">
            <v>1</v>
          </cell>
          <cell r="G5628">
            <v>1.2E-4</v>
          </cell>
          <cell r="H5628">
            <v>1.2E-4</v>
          </cell>
          <cell r="I5628">
            <v>8.5</v>
          </cell>
          <cell r="J5628">
            <v>9.5200000000000014</v>
          </cell>
        </row>
        <row r="5629">
          <cell r="A5629" t="str">
            <v>M4514</v>
          </cell>
          <cell r="B5629" t="str">
            <v>Tee de acero inox   1 1/2"</v>
          </cell>
          <cell r="C5629" t="str">
            <v>u</v>
          </cell>
          <cell r="D5629">
            <v>14.21082</v>
          </cell>
          <cell r="E5629">
            <v>14.210699999999999</v>
          </cell>
          <cell r="F5629">
            <v>1</v>
          </cell>
          <cell r="G5629">
            <v>1.2E-4</v>
          </cell>
          <cell r="H5629">
            <v>1.2E-4</v>
          </cell>
          <cell r="I5629">
            <v>14.07</v>
          </cell>
          <cell r="J5629">
            <v>15.758400000000002</v>
          </cell>
        </row>
        <row r="5630">
          <cell r="A5630" t="str">
            <v>M4515</v>
          </cell>
          <cell r="B5630" t="str">
            <v>Tee de acero inox  2"</v>
          </cell>
          <cell r="C5630" t="str">
            <v>u</v>
          </cell>
          <cell r="D5630">
            <v>17.503419999999998</v>
          </cell>
          <cell r="E5630">
            <v>17.503299999999999</v>
          </cell>
          <cell r="F5630">
            <v>1</v>
          </cell>
          <cell r="G5630">
            <v>1.2E-4</v>
          </cell>
          <cell r="H5630">
            <v>1.2E-4</v>
          </cell>
          <cell r="I5630">
            <v>17.329999999999998</v>
          </cell>
          <cell r="J5630">
            <v>19.409600000000001</v>
          </cell>
        </row>
        <row r="5631">
          <cell r="A5631" t="str">
            <v>M4516</v>
          </cell>
          <cell r="B5631" t="str">
            <v>Tee de acero inox  2 1/2"</v>
          </cell>
          <cell r="C5631" t="str">
            <v>u</v>
          </cell>
          <cell r="D5631">
            <v>33.330120000000001</v>
          </cell>
          <cell r="E5631">
            <v>33.33</v>
          </cell>
          <cell r="F5631">
            <v>1</v>
          </cell>
          <cell r="G5631">
            <v>1.2E-4</v>
          </cell>
          <cell r="H5631">
            <v>1.2E-4</v>
          </cell>
          <cell r="I5631">
            <v>33</v>
          </cell>
          <cell r="J5631">
            <v>36.96</v>
          </cell>
        </row>
        <row r="5632">
          <cell r="A5632" t="str">
            <v>M4517</v>
          </cell>
          <cell r="B5632" t="str">
            <v>Tee de acero inox  3"</v>
          </cell>
          <cell r="C5632" t="str">
            <v>u</v>
          </cell>
          <cell r="D5632">
            <v>75.750119999999995</v>
          </cell>
          <cell r="E5632">
            <v>75.75</v>
          </cell>
          <cell r="F5632">
            <v>1</v>
          </cell>
          <cell r="G5632">
            <v>1.2E-4</v>
          </cell>
          <cell r="H5632">
            <v>1.2E-4</v>
          </cell>
          <cell r="I5632">
            <v>75</v>
          </cell>
          <cell r="J5632">
            <v>84.000000000000014</v>
          </cell>
        </row>
        <row r="5633">
          <cell r="A5633" t="str">
            <v>M4518</v>
          </cell>
          <cell r="B5633" t="str">
            <v>Tee de acero inox  4"</v>
          </cell>
          <cell r="C5633" t="str">
            <v>u</v>
          </cell>
          <cell r="D5633">
            <v>121.20012</v>
          </cell>
          <cell r="E5633">
            <v>121.2</v>
          </cell>
          <cell r="F5633">
            <v>1</v>
          </cell>
          <cell r="G5633">
            <v>1.2E-4</v>
          </cell>
          <cell r="H5633">
            <v>1.2E-4</v>
          </cell>
          <cell r="I5633">
            <v>120</v>
          </cell>
          <cell r="J5633">
            <v>134.4</v>
          </cell>
        </row>
        <row r="5634">
          <cell r="A5634" t="str">
            <v>M4519</v>
          </cell>
          <cell r="B5634" t="str">
            <v>Tee de acero inox  6"</v>
          </cell>
          <cell r="C5634" t="str">
            <v>u</v>
          </cell>
          <cell r="D5634">
            <v>151.50012000000001</v>
          </cell>
          <cell r="E5634">
            <v>151.5</v>
          </cell>
          <cell r="F5634">
            <v>1</v>
          </cell>
          <cell r="G5634">
            <v>1.2E-4</v>
          </cell>
          <cell r="H5634">
            <v>1.2E-4</v>
          </cell>
          <cell r="I5634">
            <v>150</v>
          </cell>
          <cell r="J5634">
            <v>168.00000000000003</v>
          </cell>
        </row>
        <row r="5635">
          <cell r="A5635" t="str">
            <v>M4520</v>
          </cell>
          <cell r="B5635" t="str">
            <v>Tapon macho de acero inoxidable 1/2"</v>
          </cell>
          <cell r="C5635" t="str">
            <v>u</v>
          </cell>
          <cell r="D5635">
            <v>0.93942000000000003</v>
          </cell>
          <cell r="E5635">
            <v>0.93930000000000002</v>
          </cell>
          <cell r="F5635">
            <v>1</v>
          </cell>
          <cell r="G5635">
            <v>1.2E-4</v>
          </cell>
          <cell r="H5635">
            <v>1.2E-4</v>
          </cell>
          <cell r="I5635">
            <v>0.93</v>
          </cell>
          <cell r="J5635">
            <v>1.0416000000000001</v>
          </cell>
        </row>
        <row r="5636">
          <cell r="A5636" t="str">
            <v>M4521</v>
          </cell>
          <cell r="B5636" t="str">
            <v>Tapon macho de acero inoxidable 3/4"</v>
          </cell>
          <cell r="C5636" t="str">
            <v>u</v>
          </cell>
          <cell r="D5636">
            <v>2.2221199999999999</v>
          </cell>
          <cell r="E5636">
            <v>2.222</v>
          </cell>
          <cell r="F5636">
            <v>1</v>
          </cell>
          <cell r="G5636">
            <v>1.2E-4</v>
          </cell>
          <cell r="H5636">
            <v>1.2E-4</v>
          </cell>
          <cell r="I5636">
            <v>2.2000000000000002</v>
          </cell>
          <cell r="J5636">
            <v>2.4640000000000004</v>
          </cell>
        </row>
        <row r="5637">
          <cell r="A5637" t="str">
            <v>M4522</v>
          </cell>
          <cell r="B5637" t="str">
            <v>Tapon macho de acero inoxidable  1"</v>
          </cell>
          <cell r="C5637" t="str">
            <v>u</v>
          </cell>
          <cell r="D5637">
            <v>3.3028200000000001</v>
          </cell>
          <cell r="E5637">
            <v>3.3027000000000002</v>
          </cell>
          <cell r="F5637">
            <v>1</v>
          </cell>
          <cell r="G5637">
            <v>1.2E-4</v>
          </cell>
          <cell r="H5637">
            <v>1.2E-4</v>
          </cell>
          <cell r="I5637">
            <v>3.27</v>
          </cell>
          <cell r="J5637">
            <v>3.6624000000000003</v>
          </cell>
        </row>
        <row r="5638">
          <cell r="A5638" t="str">
            <v>M4523</v>
          </cell>
          <cell r="B5638" t="str">
            <v>O´ring  1/2"</v>
          </cell>
          <cell r="C5638" t="str">
            <v>u</v>
          </cell>
          <cell r="D5638">
            <v>0.20211999999999999</v>
          </cell>
          <cell r="E5638">
            <v>0.20200000000000001</v>
          </cell>
          <cell r="F5638">
            <v>1</v>
          </cell>
          <cell r="G5638">
            <v>1.2E-4</v>
          </cell>
          <cell r="H5638">
            <v>1.2E-4</v>
          </cell>
          <cell r="I5638">
            <v>0.2</v>
          </cell>
          <cell r="J5638">
            <v>0.22400000000000003</v>
          </cell>
        </row>
        <row r="5639">
          <cell r="A5639" t="str">
            <v>M4524</v>
          </cell>
          <cell r="B5639" t="str">
            <v>O´ring  3/4"</v>
          </cell>
          <cell r="C5639" t="str">
            <v>u</v>
          </cell>
          <cell r="D5639">
            <v>0.28292</v>
          </cell>
          <cell r="E5639">
            <v>0.2828</v>
          </cell>
          <cell r="F5639">
            <v>1</v>
          </cell>
          <cell r="G5639">
            <v>1.2E-4</v>
          </cell>
          <cell r="H5639">
            <v>1.2E-4</v>
          </cell>
          <cell r="I5639">
            <v>0.28000000000000003</v>
          </cell>
          <cell r="J5639">
            <v>0.31360000000000005</v>
          </cell>
        </row>
        <row r="5640">
          <cell r="A5640" t="str">
            <v>M4525</v>
          </cell>
          <cell r="B5640" t="str">
            <v>O´ring  1"</v>
          </cell>
          <cell r="C5640" t="str">
            <v>u</v>
          </cell>
          <cell r="D5640">
            <v>0.32332</v>
          </cell>
          <cell r="E5640">
            <v>0.32319999999999999</v>
          </cell>
          <cell r="F5640">
            <v>1</v>
          </cell>
          <cell r="G5640">
            <v>1.2E-4</v>
          </cell>
          <cell r="H5640">
            <v>1.2E-4</v>
          </cell>
          <cell r="I5640">
            <v>0.32</v>
          </cell>
          <cell r="J5640">
            <v>0.35840000000000005</v>
          </cell>
        </row>
        <row r="5641">
          <cell r="A5641" t="str">
            <v>M4526</v>
          </cell>
          <cell r="B5641" t="str">
            <v>O´ring  1 1/4"</v>
          </cell>
          <cell r="C5641" t="str">
            <v>u</v>
          </cell>
          <cell r="D5641">
            <v>0.50512000000000001</v>
          </cell>
          <cell r="E5641">
            <v>0.505</v>
          </cell>
          <cell r="F5641">
            <v>1</v>
          </cell>
          <cell r="G5641">
            <v>1.2E-4</v>
          </cell>
          <cell r="H5641">
            <v>1.2E-4</v>
          </cell>
          <cell r="I5641">
            <v>0.5</v>
          </cell>
          <cell r="J5641">
            <v>0.56000000000000005</v>
          </cell>
        </row>
        <row r="5642">
          <cell r="A5642" t="str">
            <v>M4527</v>
          </cell>
          <cell r="B5642" t="str">
            <v>O´ring 1  1/2"</v>
          </cell>
          <cell r="C5642" t="str">
            <v>u</v>
          </cell>
          <cell r="D5642">
            <v>0.78791999999999995</v>
          </cell>
          <cell r="E5642">
            <v>0.78779999999999994</v>
          </cell>
          <cell r="F5642">
            <v>1</v>
          </cell>
          <cell r="G5642">
            <v>1.2E-4</v>
          </cell>
          <cell r="H5642">
            <v>1.2E-4</v>
          </cell>
          <cell r="I5642">
            <v>0.78</v>
          </cell>
          <cell r="J5642">
            <v>0.87360000000000015</v>
          </cell>
        </row>
        <row r="5643">
          <cell r="A5643" t="str">
            <v>M4528</v>
          </cell>
          <cell r="B5643" t="str">
            <v>O´ring  2"</v>
          </cell>
          <cell r="C5643" t="str">
            <v>u</v>
          </cell>
          <cell r="D5643">
            <v>0.82831999999999995</v>
          </cell>
          <cell r="E5643">
            <v>0.82820000000000005</v>
          </cell>
          <cell r="F5643">
            <v>1</v>
          </cell>
          <cell r="G5643">
            <v>1.2E-4</v>
          </cell>
          <cell r="H5643">
            <v>1.2E-4</v>
          </cell>
          <cell r="I5643">
            <v>0.82</v>
          </cell>
          <cell r="J5643">
            <v>0.91839999999999999</v>
          </cell>
        </row>
        <row r="5644">
          <cell r="A5644" t="str">
            <v>M4529</v>
          </cell>
          <cell r="B5644" t="str">
            <v>O´ring  2 1/2"</v>
          </cell>
          <cell r="C5644" t="str">
            <v>u</v>
          </cell>
          <cell r="D5644">
            <v>1.78782</v>
          </cell>
          <cell r="E5644">
            <v>1.7877000000000001</v>
          </cell>
          <cell r="F5644">
            <v>1</v>
          </cell>
          <cell r="G5644">
            <v>1.2E-4</v>
          </cell>
          <cell r="H5644">
            <v>1.2E-4</v>
          </cell>
          <cell r="I5644">
            <v>1.77</v>
          </cell>
          <cell r="J5644">
            <v>1.9824000000000002</v>
          </cell>
        </row>
        <row r="5645">
          <cell r="A5645" t="str">
            <v>M4530</v>
          </cell>
          <cell r="B5645" t="str">
            <v>Unión de acero inox. 1/2"</v>
          </cell>
          <cell r="C5645" t="str">
            <v>u</v>
          </cell>
          <cell r="D5645">
            <v>0.80811999999999995</v>
          </cell>
          <cell r="E5645">
            <v>0.80800000000000005</v>
          </cell>
          <cell r="F5645">
            <v>1</v>
          </cell>
          <cell r="G5645">
            <v>1.2E-4</v>
          </cell>
          <cell r="H5645">
            <v>1.2E-4</v>
          </cell>
          <cell r="I5645">
            <v>0.8</v>
          </cell>
          <cell r="J5645">
            <v>0.89600000000000013</v>
          </cell>
        </row>
        <row r="5646">
          <cell r="A5646" t="str">
            <v>M4531</v>
          </cell>
          <cell r="B5646" t="str">
            <v>Unión de acero inox. 3/4"</v>
          </cell>
          <cell r="C5646" t="str">
            <v>u</v>
          </cell>
          <cell r="D5646">
            <v>1.2323200000000001</v>
          </cell>
          <cell r="E5646">
            <v>1.2322</v>
          </cell>
          <cell r="F5646">
            <v>1</v>
          </cell>
          <cell r="G5646">
            <v>1.2E-4</v>
          </cell>
          <cell r="H5646">
            <v>1.2E-4</v>
          </cell>
          <cell r="I5646">
            <v>1.22</v>
          </cell>
          <cell r="J5646">
            <v>1.3664000000000001</v>
          </cell>
        </row>
        <row r="5647">
          <cell r="A5647" t="str">
            <v>M4532</v>
          </cell>
          <cell r="B5647" t="str">
            <v>Unión de acero inox. 1"</v>
          </cell>
          <cell r="C5647" t="str">
            <v>u</v>
          </cell>
          <cell r="D5647">
            <v>2.0201199999999999</v>
          </cell>
          <cell r="E5647">
            <v>2.02</v>
          </cell>
          <cell r="F5647">
            <v>1</v>
          </cell>
          <cell r="G5647">
            <v>1.2E-4</v>
          </cell>
          <cell r="H5647">
            <v>1.2E-4</v>
          </cell>
          <cell r="I5647">
            <v>2</v>
          </cell>
          <cell r="J5647">
            <v>2.2400000000000002</v>
          </cell>
        </row>
        <row r="5648">
          <cell r="A5648" t="str">
            <v>M4533</v>
          </cell>
          <cell r="B5648" t="str">
            <v>Unión de acero inox. 1 1/4"</v>
          </cell>
          <cell r="C5648" t="str">
            <v>u</v>
          </cell>
          <cell r="D5648">
            <v>3.0301200000000001</v>
          </cell>
          <cell r="E5648">
            <v>3.03</v>
          </cell>
          <cell r="F5648">
            <v>1</v>
          </cell>
          <cell r="G5648">
            <v>1.2E-4</v>
          </cell>
          <cell r="H5648">
            <v>1.2E-4</v>
          </cell>
          <cell r="I5648">
            <v>3</v>
          </cell>
          <cell r="J5648">
            <v>3.3600000000000003</v>
          </cell>
        </row>
        <row r="5649">
          <cell r="A5649" t="str">
            <v>M4534</v>
          </cell>
          <cell r="B5649" t="str">
            <v>Unión de acero inox.  1 1/2"</v>
          </cell>
          <cell r="C5649" t="str">
            <v>u</v>
          </cell>
          <cell r="D5649">
            <v>4.4946200000000003</v>
          </cell>
          <cell r="E5649">
            <v>4.4945000000000004</v>
          </cell>
          <cell r="F5649">
            <v>1</v>
          </cell>
          <cell r="G5649">
            <v>1.2E-4</v>
          </cell>
          <cell r="H5649">
            <v>1.2E-4</v>
          </cell>
          <cell r="I5649">
            <v>4.45</v>
          </cell>
          <cell r="J5649">
            <v>4.9840000000000009</v>
          </cell>
        </row>
        <row r="5650">
          <cell r="A5650" t="str">
            <v>M4535</v>
          </cell>
          <cell r="B5650" t="str">
            <v>Unión de acero inox.  2"</v>
          </cell>
          <cell r="C5650" t="str">
            <v>u</v>
          </cell>
          <cell r="D5650">
            <v>7.0701200000000002</v>
          </cell>
          <cell r="E5650">
            <v>7.07</v>
          </cell>
          <cell r="F5650">
            <v>1</v>
          </cell>
          <cell r="G5650">
            <v>1.2E-4</v>
          </cell>
          <cell r="H5650">
            <v>1.2E-4</v>
          </cell>
          <cell r="I5650">
            <v>7</v>
          </cell>
          <cell r="J5650">
            <v>7.8400000000000007</v>
          </cell>
        </row>
        <row r="5651">
          <cell r="A5651" t="str">
            <v>M4536</v>
          </cell>
          <cell r="B5651" t="str">
            <v>Unión de acero inox.  2 1/2"</v>
          </cell>
          <cell r="C5651" t="str">
            <v>u</v>
          </cell>
          <cell r="D5651">
            <v>8.4134200000000003</v>
          </cell>
          <cell r="E5651">
            <v>8.4132999999999996</v>
          </cell>
          <cell r="F5651">
            <v>1</v>
          </cell>
          <cell r="G5651">
            <v>1.2E-4</v>
          </cell>
          <cell r="H5651">
            <v>1.2E-4</v>
          </cell>
          <cell r="I5651">
            <v>8.33</v>
          </cell>
          <cell r="J5651">
            <v>9.329600000000001</v>
          </cell>
        </row>
        <row r="5652">
          <cell r="A5652" t="str">
            <v>M4537</v>
          </cell>
          <cell r="B5652" t="str">
            <v>Unión de acero inox. 3"</v>
          </cell>
          <cell r="C5652" t="str">
            <v>u</v>
          </cell>
          <cell r="D5652">
            <v>1.78782</v>
          </cell>
          <cell r="E5652">
            <v>1.7877000000000001</v>
          </cell>
          <cell r="F5652">
            <v>1</v>
          </cell>
          <cell r="G5652">
            <v>1.2E-4</v>
          </cell>
          <cell r="H5652">
            <v>1.2E-4</v>
          </cell>
          <cell r="I5652">
            <v>1.77</v>
          </cell>
          <cell r="J5652">
            <v>1.9824000000000002</v>
          </cell>
        </row>
        <row r="5653">
          <cell r="A5653" t="str">
            <v>M4538</v>
          </cell>
          <cell r="B5653" t="str">
            <v>Unión de acero inox.  4"</v>
          </cell>
          <cell r="C5653" t="str">
            <v>u</v>
          </cell>
          <cell r="D5653">
            <v>1.78782</v>
          </cell>
          <cell r="E5653">
            <v>1.7877000000000001</v>
          </cell>
          <cell r="F5653">
            <v>1</v>
          </cell>
          <cell r="G5653">
            <v>1.2E-4</v>
          </cell>
          <cell r="H5653">
            <v>1.2E-4</v>
          </cell>
          <cell r="I5653">
            <v>1.77</v>
          </cell>
          <cell r="J5653">
            <v>1.9824000000000002</v>
          </cell>
        </row>
        <row r="5654">
          <cell r="A5654" t="str">
            <v>M4539</v>
          </cell>
          <cell r="B5654" t="str">
            <v>Unión de acero inox. 6"</v>
          </cell>
          <cell r="C5654" t="str">
            <v>u</v>
          </cell>
          <cell r="D5654">
            <v>1.78782</v>
          </cell>
          <cell r="E5654">
            <v>1.7877000000000001</v>
          </cell>
          <cell r="F5654">
            <v>1</v>
          </cell>
          <cell r="G5654">
            <v>1.2E-4</v>
          </cell>
          <cell r="H5654">
            <v>1.2E-4</v>
          </cell>
          <cell r="I5654">
            <v>1.77</v>
          </cell>
          <cell r="J5654">
            <v>1.9824000000000002</v>
          </cell>
        </row>
        <row r="5655">
          <cell r="A5655" t="str">
            <v>M4540</v>
          </cell>
          <cell r="B5655" t="str">
            <v>Lampara fluorescente T5 56W HO</v>
          </cell>
          <cell r="C5655" t="str">
            <v>u</v>
          </cell>
          <cell r="D5655">
            <v>113.12115</v>
          </cell>
          <cell r="E5655">
            <v>113.12</v>
          </cell>
          <cell r="F5655">
            <v>1</v>
          </cell>
          <cell r="G5655">
            <v>1.15E-3</v>
          </cell>
          <cell r="H5655">
            <v>1.15E-3</v>
          </cell>
          <cell r="I5655">
            <v>112</v>
          </cell>
          <cell r="J5655">
            <v>125.44000000000001</v>
          </cell>
        </row>
        <row r="5656">
          <cell r="A5656" t="str">
            <v>M4541</v>
          </cell>
          <cell r="B5656" t="str">
            <v>Conmutador 4 vias</v>
          </cell>
          <cell r="C5656" t="str">
            <v>u</v>
          </cell>
          <cell r="D5656">
            <v>12.12012</v>
          </cell>
          <cell r="E5656">
            <v>12.12</v>
          </cell>
          <cell r="F5656">
            <v>1</v>
          </cell>
          <cell r="G5656">
            <v>1.2E-4</v>
          </cell>
          <cell r="H5656">
            <v>1.2E-4</v>
          </cell>
          <cell r="I5656">
            <v>12</v>
          </cell>
          <cell r="J5656">
            <v>13.440000000000001</v>
          </cell>
        </row>
        <row r="5657">
          <cell r="A5657" t="str">
            <v>M4541.1</v>
          </cell>
          <cell r="B5657" t="str">
            <v>Conmutador 3 vias</v>
          </cell>
          <cell r="C5657" t="str">
            <v>u</v>
          </cell>
          <cell r="D5657">
            <v>10.10012</v>
          </cell>
          <cell r="E5657">
            <v>10.1</v>
          </cell>
          <cell r="F5657">
            <v>1</v>
          </cell>
          <cell r="G5657">
            <v>1.2E-4</v>
          </cell>
          <cell r="H5657">
            <v>1.2E-4</v>
          </cell>
          <cell r="I5657">
            <v>10</v>
          </cell>
          <cell r="J5657">
            <v>11.200000000000001</v>
          </cell>
          <cell r="K5657">
            <v>10</v>
          </cell>
        </row>
        <row r="5658">
          <cell r="A5658" t="str">
            <v>M4542</v>
          </cell>
          <cell r="B5658" t="str">
            <v>Tablero de Bypass  con selectror de 50A un polo</v>
          </cell>
          <cell r="C5658" t="str">
            <v>u</v>
          </cell>
          <cell r="D5658">
            <v>234.3246</v>
          </cell>
          <cell r="E5658">
            <v>234.32</v>
          </cell>
          <cell r="F5658">
            <v>1</v>
          </cell>
          <cell r="G5658">
            <v>4.5999999999999999E-3</v>
          </cell>
          <cell r="H5658">
            <v>4.5999999999999999E-3</v>
          </cell>
          <cell r="I5658">
            <v>232</v>
          </cell>
          <cell r="J5658">
            <v>259.84000000000003</v>
          </cell>
        </row>
        <row r="5659">
          <cell r="A5659" t="str">
            <v>M4543</v>
          </cell>
          <cell r="B5659" t="str">
            <v>Cable tripolar 3x12AWG</v>
          </cell>
          <cell r="C5659" t="str">
            <v>m</v>
          </cell>
          <cell r="D5659">
            <v>3.1209199999999999</v>
          </cell>
          <cell r="E5659">
            <v>3.1208999999999998</v>
          </cell>
          <cell r="F5659">
            <v>1</v>
          </cell>
          <cell r="G5659">
            <v>2.0000000000000002E-5</v>
          </cell>
          <cell r="H5659">
            <v>2.0000000000000002E-5</v>
          </cell>
          <cell r="I5659">
            <v>3.09</v>
          </cell>
          <cell r="J5659">
            <v>3.4608000000000003</v>
          </cell>
        </row>
        <row r="5660">
          <cell r="A5660" t="str">
            <v>M4544</v>
          </cell>
          <cell r="B5660" t="str">
            <v>THHN - FLEX 10 AWG</v>
          </cell>
          <cell r="C5660" t="str">
            <v>m</v>
          </cell>
          <cell r="D5660">
            <v>0.92759999999999998</v>
          </cell>
          <cell r="E5660">
            <v>0.92757999999999996</v>
          </cell>
          <cell r="F5660">
            <v>1</v>
          </cell>
          <cell r="G5660">
            <v>2.0000000000000002E-5</v>
          </cell>
          <cell r="H5660">
            <v>2.0000000000000002E-5</v>
          </cell>
          <cell r="I5660">
            <v>0.91839999999999999</v>
          </cell>
          <cell r="J5660">
            <v>1.0286080000000002</v>
          </cell>
          <cell r="K5660">
            <v>0.91839999999999999</v>
          </cell>
          <cell r="L5660">
            <v>1.1949000000000001</v>
          </cell>
          <cell r="M5660">
            <v>0.89617500000000005</v>
          </cell>
        </row>
        <row r="5661">
          <cell r="A5661" t="str">
            <v>M4545</v>
          </cell>
          <cell r="B5661" t="str">
            <v>THHN - FLEX 12 AWG</v>
          </cell>
          <cell r="C5661" t="str">
            <v>m</v>
          </cell>
          <cell r="D5661">
            <v>0.59184999999999999</v>
          </cell>
          <cell r="E5661">
            <v>0.59182999999999997</v>
          </cell>
          <cell r="F5661">
            <v>1</v>
          </cell>
          <cell r="G5661">
            <v>2.0000000000000002E-5</v>
          </cell>
          <cell r="H5661">
            <v>2.0000000000000002E-5</v>
          </cell>
          <cell r="I5661">
            <v>0.58596999999999999</v>
          </cell>
          <cell r="J5661">
            <v>0.65628639999999994</v>
          </cell>
          <cell r="K5661">
            <v>0.58596999999999988</v>
          </cell>
        </row>
        <row r="5662">
          <cell r="A5662" t="str">
            <v>M4546</v>
          </cell>
          <cell r="B5662" t="str">
            <v>THHN - FLEX 14 AWG</v>
          </cell>
          <cell r="C5662" t="str">
            <v>m</v>
          </cell>
          <cell r="D5662">
            <v>0.38080999999999998</v>
          </cell>
          <cell r="E5662">
            <v>0.38079000000000002</v>
          </cell>
          <cell r="F5662">
            <v>1</v>
          </cell>
          <cell r="G5662">
            <v>2.0000000000000002E-5</v>
          </cell>
          <cell r="H5662">
            <v>2.0000000000000002E-5</v>
          </cell>
          <cell r="I5662">
            <v>0.37702000000000002</v>
          </cell>
          <cell r="J5662">
            <v>0.42226239999999998</v>
          </cell>
          <cell r="K5662">
            <v>0.37701999999999997</v>
          </cell>
          <cell r="L5662">
            <v>0.7766249999999999</v>
          </cell>
          <cell r="M5662">
            <v>0.88699000000000006</v>
          </cell>
        </row>
        <row r="5663">
          <cell r="A5663" t="str">
            <v>M4547</v>
          </cell>
          <cell r="B5663" t="str">
            <v>EVAFLEX 10 AWG</v>
          </cell>
          <cell r="C5663" t="str">
            <v>m</v>
          </cell>
          <cell r="D5663">
            <v>0.92930000000000001</v>
          </cell>
          <cell r="E5663">
            <v>0.92927999999999999</v>
          </cell>
          <cell r="F5663">
            <v>1</v>
          </cell>
          <cell r="G5663">
            <v>2.0000000000000002E-5</v>
          </cell>
          <cell r="H5663">
            <v>2.0000000000000002E-5</v>
          </cell>
          <cell r="I5663">
            <v>0.92008000000000001</v>
          </cell>
          <cell r="J5663">
            <v>1.0304895999999999</v>
          </cell>
          <cell r="K5663">
            <v>0.9200799999999999</v>
          </cell>
        </row>
        <row r="5664">
          <cell r="A5664" t="str">
            <v>M4548</v>
          </cell>
          <cell r="B5664" t="str">
            <v>EVAFLEX 12 AWG</v>
          </cell>
          <cell r="C5664" t="str">
            <v>m</v>
          </cell>
          <cell r="D5664">
            <v>0.59213000000000005</v>
          </cell>
          <cell r="E5664">
            <v>0.59211000000000003</v>
          </cell>
          <cell r="F5664">
            <v>1</v>
          </cell>
          <cell r="G5664">
            <v>2.0000000000000002E-5</v>
          </cell>
          <cell r="H5664">
            <v>2.0000000000000002E-5</v>
          </cell>
          <cell r="I5664">
            <v>0.58625000000000005</v>
          </cell>
          <cell r="J5664">
            <v>0.65659999999999996</v>
          </cell>
          <cell r="K5664">
            <v>0.58624999999999994</v>
          </cell>
        </row>
        <row r="5665">
          <cell r="A5665" t="str">
            <v>M4549</v>
          </cell>
          <cell r="B5665" t="str">
            <v>EVAFLEX 14 AWG</v>
          </cell>
          <cell r="C5665" t="str">
            <v>m</v>
          </cell>
          <cell r="D5665">
            <v>0.38272</v>
          </cell>
          <cell r="E5665">
            <v>0.38269999999999998</v>
          </cell>
          <cell r="F5665">
            <v>1</v>
          </cell>
          <cell r="G5665">
            <v>2.0000000000000002E-5</v>
          </cell>
          <cell r="H5665">
            <v>2.0000000000000002E-5</v>
          </cell>
          <cell r="I5665">
            <v>0.37891000000000002</v>
          </cell>
          <cell r="J5665">
            <v>0.42437920000000001</v>
          </cell>
          <cell r="K5665">
            <v>0.37890999999999997</v>
          </cell>
        </row>
        <row r="5666">
          <cell r="A5666" t="str">
            <v>M4550</v>
          </cell>
          <cell r="B5666" t="str">
            <v>INSTALACION GPT 10 AWG</v>
          </cell>
          <cell r="C5666" t="str">
            <v>m</v>
          </cell>
          <cell r="D5666">
            <v>0.92703999999999998</v>
          </cell>
          <cell r="E5666">
            <v>0.92701999999999996</v>
          </cell>
          <cell r="F5666">
            <v>1</v>
          </cell>
          <cell r="G5666">
            <v>2.0000000000000002E-5</v>
          </cell>
          <cell r="H5666">
            <v>2.0000000000000002E-5</v>
          </cell>
          <cell r="I5666">
            <v>0.91783999999999999</v>
          </cell>
          <cell r="J5666">
            <v>1.0279807999999999</v>
          </cell>
          <cell r="K5666">
            <v>0.91783999999999988</v>
          </cell>
        </row>
        <row r="5667">
          <cell r="A5667" t="str">
            <v>M4551</v>
          </cell>
          <cell r="B5667" t="str">
            <v>INSTALACION GPT 12 AWG</v>
          </cell>
          <cell r="C5667" t="str">
            <v>m</v>
          </cell>
          <cell r="D5667">
            <v>0.59106999999999998</v>
          </cell>
          <cell r="E5667">
            <v>0.59104999999999996</v>
          </cell>
          <cell r="F5667">
            <v>1</v>
          </cell>
          <cell r="G5667">
            <v>2.0000000000000002E-5</v>
          </cell>
          <cell r="H5667">
            <v>2.0000000000000002E-5</v>
          </cell>
          <cell r="I5667">
            <v>0.58520000000000005</v>
          </cell>
          <cell r="J5667">
            <v>0.65542400000000001</v>
          </cell>
          <cell r="K5667">
            <v>0.58519999999999994</v>
          </cell>
        </row>
        <row r="5668">
          <cell r="A5668" t="str">
            <v>M4552</v>
          </cell>
          <cell r="B5668" t="str">
            <v>INSTALACION GPT 14 AWG</v>
          </cell>
          <cell r="C5668" t="str">
            <v>m</v>
          </cell>
          <cell r="D5668">
            <v>0.37883</v>
          </cell>
          <cell r="E5668">
            <v>0.37880999999999998</v>
          </cell>
          <cell r="F5668">
            <v>1</v>
          </cell>
          <cell r="G5668">
            <v>2.0000000000000002E-5</v>
          </cell>
          <cell r="H5668">
            <v>2.0000000000000002E-5</v>
          </cell>
          <cell r="I5668">
            <v>0.37506</v>
          </cell>
          <cell r="J5668">
            <v>0.42006720000000003</v>
          </cell>
          <cell r="K5668">
            <v>0.37506</v>
          </cell>
        </row>
        <row r="5669">
          <cell r="A5669" t="str">
            <v>M4553</v>
          </cell>
          <cell r="B5669" t="str">
            <v>INSTALACION GPT 16 AWG</v>
          </cell>
          <cell r="C5669" t="str">
            <v>m</v>
          </cell>
          <cell r="D5669">
            <v>0.25580999999999998</v>
          </cell>
          <cell r="E5669">
            <v>0.25579000000000002</v>
          </cell>
          <cell r="F5669">
            <v>1</v>
          </cell>
          <cell r="G5669">
            <v>2.0000000000000002E-5</v>
          </cell>
          <cell r="H5669">
            <v>2.0000000000000002E-5</v>
          </cell>
          <cell r="I5669">
            <v>0.25325999999999999</v>
          </cell>
          <cell r="J5669">
            <v>0.28365119999999999</v>
          </cell>
          <cell r="K5669">
            <v>0.25325999999999999</v>
          </cell>
        </row>
        <row r="5670">
          <cell r="A5670" t="str">
            <v>M4554</v>
          </cell>
          <cell r="B5670" t="str">
            <v>INSTALACION GPT 18 AWG</v>
          </cell>
          <cell r="C5670" t="str">
            <v>m</v>
          </cell>
          <cell r="D5670">
            <v>0.17846999999999999</v>
          </cell>
          <cell r="E5670">
            <v>0.17845</v>
          </cell>
          <cell r="F5670">
            <v>1</v>
          </cell>
          <cell r="G5670">
            <v>2.0000000000000002E-5</v>
          </cell>
          <cell r="H5670">
            <v>2.0000000000000002E-5</v>
          </cell>
          <cell r="I5670">
            <v>0.17668</v>
          </cell>
          <cell r="J5670">
            <v>0.19788160000000002</v>
          </cell>
          <cell r="K5670">
            <v>0.17668</v>
          </cell>
        </row>
        <row r="5671">
          <cell r="A5671" t="str">
            <v>M4555</v>
          </cell>
          <cell r="B5671" t="str">
            <v>PIATTINA 2X10 AWG SPT</v>
          </cell>
          <cell r="C5671" t="str">
            <v>m</v>
          </cell>
          <cell r="D5671">
            <v>1.94929</v>
          </cell>
          <cell r="E5671">
            <v>1.9492700000000001</v>
          </cell>
          <cell r="F5671">
            <v>1</v>
          </cell>
          <cell r="G5671">
            <v>2.0000000000000002E-5</v>
          </cell>
          <cell r="H5671">
            <v>2.0000000000000002E-5</v>
          </cell>
          <cell r="I5671">
            <v>1.92997</v>
          </cell>
          <cell r="J5671">
            <v>2.1615663999999999</v>
          </cell>
          <cell r="K5671">
            <v>1.9299699999999997</v>
          </cell>
        </row>
        <row r="5672">
          <cell r="A5672" t="str">
            <v>M4556</v>
          </cell>
          <cell r="B5672" t="str">
            <v>PIATTINA 2X12 AWG SPT</v>
          </cell>
          <cell r="C5672" t="str">
            <v>m</v>
          </cell>
          <cell r="D5672">
            <v>1.2246900000000001</v>
          </cell>
          <cell r="E5672">
            <v>1.2246699999999999</v>
          </cell>
          <cell r="F5672">
            <v>1</v>
          </cell>
          <cell r="G5672">
            <v>2.0000000000000002E-5</v>
          </cell>
          <cell r="H5672">
            <v>2.0000000000000002E-5</v>
          </cell>
          <cell r="I5672">
            <v>1.21254</v>
          </cell>
          <cell r="J5672">
            <v>1.3580448000000001</v>
          </cell>
          <cell r="K5672">
            <v>1.21254</v>
          </cell>
        </row>
        <row r="5673">
          <cell r="A5673" t="str">
            <v>M4557</v>
          </cell>
          <cell r="B5673" t="str">
            <v>PIATTINA 2X14 AWG SPT</v>
          </cell>
          <cell r="C5673" t="str">
            <v>m</v>
          </cell>
          <cell r="D5673">
            <v>26.682200000000002</v>
          </cell>
          <cell r="E5673">
            <v>26.682179999999999</v>
          </cell>
          <cell r="F5673">
            <v>1</v>
          </cell>
          <cell r="G5673">
            <v>2.0000000000000002E-5</v>
          </cell>
          <cell r="H5673">
            <v>2.0000000000000002E-5</v>
          </cell>
          <cell r="I5673">
            <v>26.417999999999999</v>
          </cell>
          <cell r="J5673">
            <v>29.588160000000002</v>
          </cell>
          <cell r="K5673">
            <v>26.417999999999999</v>
          </cell>
        </row>
        <row r="5674">
          <cell r="A5674" t="str">
            <v>M4558</v>
          </cell>
          <cell r="B5674" t="str">
            <v>PIATTINA 2X16 AWG SPT</v>
          </cell>
          <cell r="C5674" t="str">
            <v>m</v>
          </cell>
          <cell r="D5674">
            <v>0.51351000000000002</v>
          </cell>
          <cell r="E5674">
            <v>0.51349</v>
          </cell>
          <cell r="F5674">
            <v>1</v>
          </cell>
          <cell r="G5674">
            <v>2.0000000000000002E-5</v>
          </cell>
          <cell r="H5674">
            <v>2.0000000000000002E-5</v>
          </cell>
          <cell r="I5674">
            <v>0.50841000000000003</v>
          </cell>
          <cell r="J5674">
            <v>0.56941920000000001</v>
          </cell>
          <cell r="K5674">
            <v>0.50840999999999992</v>
          </cell>
        </row>
        <row r="5675">
          <cell r="A5675" t="str">
            <v>M4559</v>
          </cell>
          <cell r="B5675" t="str">
            <v>PIATTINA 2X18 AWG SPT</v>
          </cell>
          <cell r="C5675" t="str">
            <v>m</v>
          </cell>
          <cell r="D5675">
            <v>0.33167000000000002</v>
          </cell>
          <cell r="E5675">
            <v>0.33165</v>
          </cell>
          <cell r="F5675">
            <v>1</v>
          </cell>
          <cell r="G5675">
            <v>2.0000000000000002E-5</v>
          </cell>
          <cell r="H5675">
            <v>2.0000000000000002E-5</v>
          </cell>
          <cell r="I5675">
            <v>0.32837</v>
          </cell>
          <cell r="J5675">
            <v>0.36777440000000006</v>
          </cell>
          <cell r="K5675">
            <v>0.32837</v>
          </cell>
        </row>
        <row r="5676">
          <cell r="A5676" t="str">
            <v>M4560</v>
          </cell>
          <cell r="B5676" t="str">
            <v>PIATTINA 2X20 AWG SPT</v>
          </cell>
          <cell r="C5676" t="str">
            <v>m</v>
          </cell>
          <cell r="D5676">
            <v>0.27787000000000001</v>
          </cell>
          <cell r="E5676">
            <v>0.27784999999999999</v>
          </cell>
          <cell r="F5676">
            <v>1</v>
          </cell>
          <cell r="G5676">
            <v>2.0000000000000002E-5</v>
          </cell>
          <cell r="H5676">
            <v>2.0000000000000002E-5</v>
          </cell>
          <cell r="I5676">
            <v>0.27510000000000001</v>
          </cell>
          <cell r="J5676">
            <v>0.30811200000000005</v>
          </cell>
          <cell r="K5676">
            <v>0.27510000000000001</v>
          </cell>
        </row>
        <row r="5677">
          <cell r="A5677" t="str">
            <v>M4561</v>
          </cell>
          <cell r="B5677" t="str">
            <v>PIATTINA 2X22 AWG SPT</v>
          </cell>
          <cell r="C5677" t="str">
            <v>m</v>
          </cell>
          <cell r="D5677">
            <v>0.19763</v>
          </cell>
          <cell r="E5677">
            <v>0.19761000000000001</v>
          </cell>
          <cell r="F5677">
            <v>1</v>
          </cell>
          <cell r="G5677">
            <v>2.0000000000000002E-5</v>
          </cell>
          <cell r="H5677">
            <v>2.0000000000000002E-5</v>
          </cell>
          <cell r="I5677">
            <v>0.19564999999999999</v>
          </cell>
          <cell r="J5677">
            <v>0.21912800000000004</v>
          </cell>
          <cell r="K5677">
            <v>0.19565000000000002</v>
          </cell>
        </row>
        <row r="5678">
          <cell r="A5678" t="str">
            <v>M4562</v>
          </cell>
          <cell r="B5678" t="str">
            <v>TSJ-N SUCRE  Flexible  2 x  10 AWG</v>
          </cell>
          <cell r="C5678" t="str">
            <v>m</v>
          </cell>
          <cell r="D5678">
            <v>2.1030600000000002</v>
          </cell>
          <cell r="E5678">
            <v>2.10304</v>
          </cell>
          <cell r="F5678">
            <v>1</v>
          </cell>
          <cell r="G5678">
            <v>2.0000000000000002E-5</v>
          </cell>
          <cell r="H5678">
            <v>2.0000000000000002E-5</v>
          </cell>
          <cell r="I5678">
            <v>2.08222</v>
          </cell>
          <cell r="J5678">
            <v>2.3320864000000001</v>
          </cell>
          <cell r="K5678">
            <v>2.08222</v>
          </cell>
        </row>
        <row r="5679">
          <cell r="A5679" t="str">
            <v>M4563</v>
          </cell>
          <cell r="B5679" t="str">
            <v>TSJ-N SUCRE  Flexible  2 x  12 AWG</v>
          </cell>
          <cell r="C5679" t="str">
            <v>m</v>
          </cell>
          <cell r="D5679">
            <v>1.6626700000000001</v>
          </cell>
          <cell r="E5679">
            <v>1.66265</v>
          </cell>
          <cell r="F5679">
            <v>1</v>
          </cell>
          <cell r="G5679">
            <v>2.0000000000000002E-5</v>
          </cell>
          <cell r="H5679">
            <v>2.0000000000000002E-5</v>
          </cell>
          <cell r="I5679">
            <v>1.64619</v>
          </cell>
          <cell r="J5679">
            <v>1.8437328000000002</v>
          </cell>
          <cell r="K5679">
            <v>1.64619</v>
          </cell>
        </row>
        <row r="5680">
          <cell r="A5680" t="str">
            <v>M4564</v>
          </cell>
          <cell r="B5680" t="str">
            <v>TSJ-N SUCRE  Flexible  2 x  14 AWG</v>
          </cell>
          <cell r="C5680" t="str">
            <v>m</v>
          </cell>
          <cell r="D5680">
            <v>1.16289</v>
          </cell>
          <cell r="E5680">
            <v>1.1628700000000001</v>
          </cell>
          <cell r="F5680">
            <v>1</v>
          </cell>
          <cell r="G5680">
            <v>2.0000000000000002E-5</v>
          </cell>
          <cell r="H5680">
            <v>2.0000000000000002E-5</v>
          </cell>
          <cell r="I5680">
            <v>1.1513599999999999</v>
          </cell>
          <cell r="J5680">
            <v>1.2895232000000001</v>
          </cell>
          <cell r="K5680">
            <v>1.1513599999999999</v>
          </cell>
        </row>
        <row r="5681">
          <cell r="A5681" t="str">
            <v>M4565</v>
          </cell>
          <cell r="B5681" t="str">
            <v>TSJ-N SUCRE  Flexible  2 x  16 AWG</v>
          </cell>
          <cell r="C5681" t="str">
            <v>m</v>
          </cell>
          <cell r="D5681">
            <v>0.74492000000000003</v>
          </cell>
          <cell r="E5681">
            <v>0.74490000000000001</v>
          </cell>
          <cell r="F5681">
            <v>1</v>
          </cell>
          <cell r="G5681">
            <v>2.0000000000000002E-5</v>
          </cell>
          <cell r="H5681">
            <v>2.0000000000000002E-5</v>
          </cell>
          <cell r="I5681">
            <v>0.73751999999999995</v>
          </cell>
          <cell r="J5681">
            <v>0.82602240000000016</v>
          </cell>
          <cell r="K5681">
            <v>0.73752000000000006</v>
          </cell>
        </row>
        <row r="5682">
          <cell r="A5682" t="str">
            <v>M4566</v>
          </cell>
          <cell r="B5682" t="str">
            <v>TSJ-N SUCRE  Flexible  2 x  18 AWG</v>
          </cell>
          <cell r="C5682" t="str">
            <v>m</v>
          </cell>
          <cell r="D5682">
            <v>0.58731999999999995</v>
          </cell>
          <cell r="E5682">
            <v>0.58730000000000004</v>
          </cell>
          <cell r="F5682">
            <v>1</v>
          </cell>
          <cell r="G5682">
            <v>2.0000000000000002E-5</v>
          </cell>
          <cell r="H5682">
            <v>2.0000000000000002E-5</v>
          </cell>
          <cell r="I5682">
            <v>0.58148999999999995</v>
          </cell>
          <cell r="J5682">
            <v>0.65126879999999998</v>
          </cell>
          <cell r="K5682">
            <v>0.58148999999999995</v>
          </cell>
        </row>
        <row r="5683">
          <cell r="A5683" t="str">
            <v>M4567</v>
          </cell>
          <cell r="B5683" t="str">
            <v>TSJ-N SUCRE  Flexible  3 x  10 AWG</v>
          </cell>
          <cell r="C5683" t="str">
            <v>m</v>
          </cell>
          <cell r="D5683">
            <v>3.3828</v>
          </cell>
          <cell r="E5683">
            <v>3.3827799999999999</v>
          </cell>
          <cell r="F5683">
            <v>1</v>
          </cell>
          <cell r="G5683">
            <v>2.0000000000000002E-5</v>
          </cell>
          <cell r="H5683">
            <v>2.0000000000000002E-5</v>
          </cell>
          <cell r="I5683">
            <v>3.3492899999999999</v>
          </cell>
          <cell r="J5683">
            <v>3.7512048</v>
          </cell>
          <cell r="K5683">
            <v>3.3492899999999999</v>
          </cell>
        </row>
        <row r="5684">
          <cell r="A5684" t="str">
            <v>M4568</v>
          </cell>
          <cell r="B5684" t="str">
            <v>TSJ-N SUCRE  Flexible  3 x  12 AWG</v>
          </cell>
          <cell r="C5684" t="str">
            <v>m</v>
          </cell>
          <cell r="D5684">
            <v>2.2530899999999998</v>
          </cell>
          <cell r="E5684">
            <v>2.2530700000000001</v>
          </cell>
          <cell r="F5684">
            <v>1</v>
          </cell>
          <cell r="G5684">
            <v>2.0000000000000002E-5</v>
          </cell>
          <cell r="H5684">
            <v>2.0000000000000002E-5</v>
          </cell>
          <cell r="I5684">
            <v>2.2307600000000001</v>
          </cell>
          <cell r="J5684">
            <v>2.4984511999999999</v>
          </cell>
          <cell r="K5684">
            <v>2.2307599999999996</v>
          </cell>
        </row>
        <row r="5685">
          <cell r="A5685" t="str">
            <v>M4569</v>
          </cell>
          <cell r="B5685" t="str">
            <v>TSJ-N SUCRE  Flexible  3 x  14 AWG</v>
          </cell>
          <cell r="C5685" t="str">
            <v>m</v>
          </cell>
          <cell r="D5685">
            <v>1.57684</v>
          </cell>
          <cell r="E5685">
            <v>1.5768200000000001</v>
          </cell>
          <cell r="F5685">
            <v>1</v>
          </cell>
          <cell r="G5685">
            <v>2.0000000000000002E-5</v>
          </cell>
          <cell r="H5685">
            <v>2.0000000000000002E-5</v>
          </cell>
          <cell r="I5685">
            <v>1.56121</v>
          </cell>
          <cell r="J5685">
            <v>1.7485552000000002</v>
          </cell>
          <cell r="K5685">
            <v>1.56121</v>
          </cell>
        </row>
        <row r="5686">
          <cell r="A5686" t="str">
            <v>M4570</v>
          </cell>
          <cell r="B5686" t="str">
            <v>TSJ-N SUCRE  Flexible  3 x  16 AWG</v>
          </cell>
          <cell r="C5686" t="str">
            <v>m</v>
          </cell>
          <cell r="D5686">
            <v>1.0893699999999999</v>
          </cell>
          <cell r="E5686">
            <v>1.08935</v>
          </cell>
          <cell r="F5686">
            <v>1</v>
          </cell>
          <cell r="G5686">
            <v>2.0000000000000002E-5</v>
          </cell>
          <cell r="H5686">
            <v>2.0000000000000002E-5</v>
          </cell>
          <cell r="I5686">
            <v>1.07856</v>
          </cell>
          <cell r="J5686">
            <v>1.2079872</v>
          </cell>
          <cell r="K5686">
            <v>1.07856</v>
          </cell>
        </row>
        <row r="5687">
          <cell r="A5687" t="str">
            <v>M4571</v>
          </cell>
          <cell r="B5687" t="str">
            <v>TSJ-N SUCRE  Flexible  3 x  18 AWG</v>
          </cell>
          <cell r="C5687" t="str">
            <v>m</v>
          </cell>
          <cell r="D5687">
            <v>0.89141000000000004</v>
          </cell>
          <cell r="E5687">
            <v>0.89139000000000002</v>
          </cell>
          <cell r="F5687">
            <v>1</v>
          </cell>
          <cell r="G5687">
            <v>2.0000000000000002E-5</v>
          </cell>
          <cell r="H5687">
            <v>2.0000000000000002E-5</v>
          </cell>
          <cell r="I5687">
            <v>0.88256000000000001</v>
          </cell>
          <cell r="J5687">
            <v>0.98846719999999999</v>
          </cell>
          <cell r="K5687">
            <v>0.8825599999999999</v>
          </cell>
        </row>
        <row r="5688">
          <cell r="A5688" t="str">
            <v>M4572</v>
          </cell>
          <cell r="B5688" t="str">
            <v>TSJ-N SUCRE  Flexible  4 x  10 AWG</v>
          </cell>
          <cell r="C5688" t="str">
            <v>m</v>
          </cell>
          <cell r="D5688">
            <v>4.2176299999999998</v>
          </cell>
          <cell r="E5688">
            <v>4.2176099999999996</v>
          </cell>
          <cell r="F5688">
            <v>1</v>
          </cell>
          <cell r="G5688">
            <v>2.0000000000000002E-5</v>
          </cell>
          <cell r="H5688">
            <v>2.0000000000000002E-5</v>
          </cell>
          <cell r="I5688">
            <v>4.1758499999999996</v>
          </cell>
          <cell r="J5688">
            <v>4.676952</v>
          </cell>
          <cell r="K5688">
            <v>4.1758499999999996</v>
          </cell>
        </row>
        <row r="5689">
          <cell r="A5689" t="str">
            <v>M4573</v>
          </cell>
          <cell r="B5689" t="str">
            <v>TSJ-N SUCRE  Flexible  4 x  12 AWG</v>
          </cell>
          <cell r="C5689" t="str">
            <v>m</v>
          </cell>
          <cell r="D5689">
            <v>2.9133499999999999</v>
          </cell>
          <cell r="E5689">
            <v>2.9133300000000002</v>
          </cell>
          <cell r="F5689">
            <v>1</v>
          </cell>
          <cell r="G5689">
            <v>2.0000000000000002E-5</v>
          </cell>
          <cell r="H5689">
            <v>2.0000000000000002E-5</v>
          </cell>
          <cell r="I5689">
            <v>2.88449</v>
          </cell>
          <cell r="J5689">
            <v>3.2306288000000003</v>
          </cell>
          <cell r="K5689">
            <v>2.88449</v>
          </cell>
        </row>
        <row r="5690">
          <cell r="A5690" t="str">
            <v>M4574</v>
          </cell>
          <cell r="B5690" t="str">
            <v>TSJ-N SUCRE  Flexible  4 x  14 AWG</v>
          </cell>
          <cell r="C5690" t="str">
            <v>m</v>
          </cell>
          <cell r="D5690">
            <v>2.0050699999999999</v>
          </cell>
          <cell r="E5690">
            <v>2.0050500000000002</v>
          </cell>
          <cell r="F5690">
            <v>1</v>
          </cell>
          <cell r="G5690">
            <v>2.0000000000000002E-5</v>
          </cell>
          <cell r="H5690">
            <v>2.0000000000000002E-5</v>
          </cell>
          <cell r="I5690">
            <v>1.9852000000000001</v>
          </cell>
          <cell r="J5690">
            <v>2.2234240000000001</v>
          </cell>
          <cell r="K5690">
            <v>1.9851999999999999</v>
          </cell>
        </row>
        <row r="5691">
          <cell r="A5691" t="str">
            <v>M4575</v>
          </cell>
          <cell r="B5691" t="str">
            <v>TSJ-N SUCRE  Flexible  4 x  16 AWG</v>
          </cell>
          <cell r="C5691" t="str">
            <v>m</v>
          </cell>
          <cell r="D5691">
            <v>1.4110499999999999</v>
          </cell>
          <cell r="E5691">
            <v>1.41103</v>
          </cell>
          <cell r="F5691">
            <v>1</v>
          </cell>
          <cell r="G5691">
            <v>2.0000000000000002E-5</v>
          </cell>
          <cell r="H5691">
            <v>2.0000000000000002E-5</v>
          </cell>
          <cell r="I5691">
            <v>1.39706</v>
          </cell>
          <cell r="J5691">
            <v>1.5647072000000002</v>
          </cell>
          <cell r="K5691">
            <v>1.39706</v>
          </cell>
        </row>
        <row r="5692">
          <cell r="A5692" t="str">
            <v>M4576</v>
          </cell>
          <cell r="B5692" t="str">
            <v>TSJ-N SUCRE  Flexible  4 x  18 AWG</v>
          </cell>
          <cell r="C5692" t="str">
            <v>m</v>
          </cell>
          <cell r="D5692">
            <v>1.1399900000000001</v>
          </cell>
          <cell r="E5692">
            <v>1.1399699999999999</v>
          </cell>
          <cell r="F5692">
            <v>1</v>
          </cell>
          <cell r="G5692">
            <v>2.0000000000000002E-5</v>
          </cell>
          <cell r="H5692">
            <v>2.0000000000000002E-5</v>
          </cell>
          <cell r="I5692">
            <v>1.1286799999999999</v>
          </cell>
          <cell r="J5692">
            <v>1.2641216</v>
          </cell>
          <cell r="K5692">
            <v>1.1286799999999999</v>
          </cell>
        </row>
        <row r="5693">
          <cell r="A5693" t="str">
            <v>M4577</v>
          </cell>
          <cell r="B5693" t="str">
            <v>SUPERFLEX 2X12 AWG 1KV</v>
          </cell>
          <cell r="C5693" t="str">
            <v>m</v>
          </cell>
          <cell r="D5693">
            <v>1.8420399999999999</v>
          </cell>
          <cell r="E5693">
            <v>1.84202</v>
          </cell>
          <cell r="F5693">
            <v>1</v>
          </cell>
          <cell r="G5693">
            <v>2.0000000000000002E-5</v>
          </cell>
          <cell r="H5693">
            <v>2.0000000000000002E-5</v>
          </cell>
          <cell r="I5693">
            <v>1.82378</v>
          </cell>
          <cell r="J5693">
            <v>2.0426335999999998</v>
          </cell>
          <cell r="K5693">
            <v>1.8237799999999997</v>
          </cell>
        </row>
        <row r="5694">
          <cell r="A5694" t="str">
            <v>M4578</v>
          </cell>
          <cell r="B5694" t="str">
            <v>SUPERFLEX 2X14 AWG 1KV</v>
          </cell>
          <cell r="C5694" t="str">
            <v>m</v>
          </cell>
          <cell r="D5694">
            <v>1.24915</v>
          </cell>
          <cell r="E5694">
            <v>1.2491300000000001</v>
          </cell>
          <cell r="F5694">
            <v>1</v>
          </cell>
          <cell r="G5694">
            <v>2.0000000000000002E-5</v>
          </cell>
          <cell r="H5694">
            <v>2.0000000000000002E-5</v>
          </cell>
          <cell r="I5694">
            <v>1.2367600000000001</v>
          </cell>
          <cell r="J5694">
            <v>1.3851712</v>
          </cell>
          <cell r="K5694">
            <v>1.2367599999999999</v>
          </cell>
        </row>
        <row r="5695">
          <cell r="A5695" t="str">
            <v>M4579</v>
          </cell>
          <cell r="B5695" t="str">
            <v>SUPERFLEX 3x10 AWG 1KV</v>
          </cell>
          <cell r="C5695" t="str">
            <v>m</v>
          </cell>
          <cell r="D5695">
            <v>3.6438999999999999</v>
          </cell>
          <cell r="E5695">
            <v>3.6438799999999998</v>
          </cell>
          <cell r="F5695">
            <v>1</v>
          </cell>
          <cell r="G5695">
            <v>2.0000000000000002E-5</v>
          </cell>
          <cell r="H5695">
            <v>2.0000000000000002E-5</v>
          </cell>
          <cell r="I5695">
            <v>3.6078000000000001</v>
          </cell>
          <cell r="J5695">
            <v>4.0407359999999999</v>
          </cell>
          <cell r="K5695">
            <v>3.6077999999999997</v>
          </cell>
        </row>
        <row r="5696">
          <cell r="A5696" t="str">
            <v>M4580</v>
          </cell>
          <cell r="B5696" t="str">
            <v>SUPERFLEX 3x12 AWG 1KV</v>
          </cell>
          <cell r="C5696" t="str">
            <v>m</v>
          </cell>
          <cell r="D5696">
            <v>2.49884</v>
          </cell>
          <cell r="E5696">
            <v>2.4988199999999998</v>
          </cell>
          <cell r="F5696">
            <v>1</v>
          </cell>
          <cell r="G5696">
            <v>2.0000000000000002E-5</v>
          </cell>
          <cell r="H5696">
            <v>2.0000000000000002E-5</v>
          </cell>
          <cell r="I5696">
            <v>2.4740799999999998</v>
          </cell>
          <cell r="J5696">
            <v>2.7709695999999999</v>
          </cell>
          <cell r="K5696">
            <v>2.4740799999999998</v>
          </cell>
        </row>
        <row r="5697">
          <cell r="A5697" t="str">
            <v>M4581</v>
          </cell>
          <cell r="B5697" t="str">
            <v>SUPERFLEX 3x14 AWG 1KV</v>
          </cell>
          <cell r="C5697" t="str">
            <v>m</v>
          </cell>
          <cell r="D5697">
            <v>1.70509</v>
          </cell>
          <cell r="E5697">
            <v>1.7050700000000001</v>
          </cell>
          <cell r="F5697">
            <v>1</v>
          </cell>
          <cell r="G5697">
            <v>2.0000000000000002E-5</v>
          </cell>
          <cell r="H5697">
            <v>2.0000000000000002E-5</v>
          </cell>
          <cell r="I5697">
            <v>1.6881900000000001</v>
          </cell>
          <cell r="J5697">
            <v>1.8907728000000004</v>
          </cell>
          <cell r="K5697">
            <v>1.6881900000000001</v>
          </cell>
        </row>
        <row r="5698">
          <cell r="A5698" t="str">
            <v>M4582</v>
          </cell>
          <cell r="B5698" t="str">
            <v>SUPERFLEX 3x16 AWG 1KV</v>
          </cell>
          <cell r="C5698" t="str">
            <v>m</v>
          </cell>
          <cell r="D5698">
            <v>1.1838200000000001</v>
          </cell>
          <cell r="E5698">
            <v>1.1838</v>
          </cell>
          <cell r="F5698">
            <v>1</v>
          </cell>
          <cell r="G5698">
            <v>2.0000000000000002E-5</v>
          </cell>
          <cell r="H5698">
            <v>2.0000000000000002E-5</v>
          </cell>
          <cell r="I5698">
            <v>1.17208</v>
          </cell>
          <cell r="J5698">
            <v>1.3127296000000002</v>
          </cell>
          <cell r="K5698">
            <v>1.17208</v>
          </cell>
        </row>
        <row r="5699">
          <cell r="A5699" t="str">
            <v>M4583</v>
          </cell>
          <cell r="B5699" t="str">
            <v>SUPERFLEX 4x10 AWG 1KV</v>
          </cell>
          <cell r="C5699" t="str">
            <v>m</v>
          </cell>
          <cell r="D5699">
            <v>4.6109299999999998</v>
          </cell>
          <cell r="E5699">
            <v>4.6109099999999996</v>
          </cell>
          <cell r="F5699">
            <v>1</v>
          </cell>
          <cell r="G5699">
            <v>2.0000000000000002E-5</v>
          </cell>
          <cell r="H5699">
            <v>2.0000000000000002E-5</v>
          </cell>
          <cell r="I5699">
            <v>4.5652600000000003</v>
          </cell>
          <cell r="J5699">
            <v>5.1130911999999995</v>
          </cell>
          <cell r="K5699">
            <v>4.5652599999999994</v>
          </cell>
        </row>
        <row r="5700">
          <cell r="A5700" t="str">
            <v>M4584</v>
          </cell>
          <cell r="B5700" t="str">
            <v>SUPERFLEX 4x12 AWG 1KV</v>
          </cell>
          <cell r="C5700" t="str">
            <v>m</v>
          </cell>
          <cell r="D5700">
            <v>3.13571</v>
          </cell>
          <cell r="E5700">
            <v>3.1356899999999999</v>
          </cell>
          <cell r="F5700">
            <v>1</v>
          </cell>
          <cell r="G5700">
            <v>2.0000000000000002E-5</v>
          </cell>
          <cell r="H5700">
            <v>2.0000000000000002E-5</v>
          </cell>
          <cell r="I5700">
            <v>3.1046399999999998</v>
          </cell>
          <cell r="J5700">
            <v>3.4771968000000002</v>
          </cell>
          <cell r="K5700">
            <v>3.1046399999999998</v>
          </cell>
        </row>
        <row r="5701">
          <cell r="A5701" t="str">
            <v>M4585</v>
          </cell>
          <cell r="B5701" t="str">
            <v>SUPERFLEX 4x14 AWG 1KV</v>
          </cell>
          <cell r="C5701" t="str">
            <v>m</v>
          </cell>
          <cell r="D5701">
            <v>2.1661999999999999</v>
          </cell>
          <cell r="E5701">
            <v>2.1661800000000002</v>
          </cell>
          <cell r="F5701">
            <v>1</v>
          </cell>
          <cell r="G5701">
            <v>2.0000000000000002E-5</v>
          </cell>
          <cell r="H5701">
            <v>2.0000000000000002E-5</v>
          </cell>
          <cell r="I5701">
            <v>2.14473</v>
          </cell>
          <cell r="J5701">
            <v>2.4020975999999998</v>
          </cell>
          <cell r="K5701">
            <v>2.1447299999999996</v>
          </cell>
        </row>
        <row r="5702">
          <cell r="A5702" t="str">
            <v>M4586</v>
          </cell>
          <cell r="B5702" t="str">
            <v>SUPERFLEX 4x16 AWG 1KV</v>
          </cell>
          <cell r="C5702" t="str">
            <v>m</v>
          </cell>
          <cell r="D5702">
            <v>1.51448</v>
          </cell>
          <cell r="E5702">
            <v>1.5144599999999999</v>
          </cell>
          <cell r="F5702">
            <v>1</v>
          </cell>
          <cell r="G5702">
            <v>2.0000000000000002E-5</v>
          </cell>
          <cell r="H5702">
            <v>2.0000000000000002E-5</v>
          </cell>
          <cell r="I5702">
            <v>1.4994700000000001</v>
          </cell>
          <cell r="J5702">
            <v>1.6794064000000002</v>
          </cell>
          <cell r="K5702">
            <v>1.4994700000000001</v>
          </cell>
        </row>
        <row r="5703">
          <cell r="A5703" t="str">
            <v>M4587</v>
          </cell>
          <cell r="B5703" t="str">
            <v>SUPERFLEX 3x4 + 3x12 AWG 1KV</v>
          </cell>
          <cell r="C5703" t="str">
            <v>m</v>
          </cell>
          <cell r="D5703">
            <v>15.294269999999999</v>
          </cell>
          <cell r="E5703">
            <v>15.29425</v>
          </cell>
          <cell r="F5703">
            <v>1</v>
          </cell>
          <cell r="G5703">
            <v>2.0000000000000002E-5</v>
          </cell>
          <cell r="H5703">
            <v>2.0000000000000002E-5</v>
          </cell>
          <cell r="I5703">
            <v>15.14282</v>
          </cell>
          <cell r="J5703">
            <v>16.959958400000001</v>
          </cell>
          <cell r="K5703">
            <v>15.142819999999999</v>
          </cell>
        </row>
        <row r="5704">
          <cell r="A5704" t="str">
            <v>M4588</v>
          </cell>
          <cell r="B5704" t="str">
            <v>SUPERFLEX 3x2 + 3x10 AWG 1KV</v>
          </cell>
          <cell r="C5704" t="str">
            <v>m</v>
          </cell>
          <cell r="D5704">
            <v>24.322089999999999</v>
          </cell>
          <cell r="E5704">
            <v>24.32207</v>
          </cell>
          <cell r="F5704">
            <v>1</v>
          </cell>
          <cell r="G5704">
            <v>2.0000000000000002E-5</v>
          </cell>
          <cell r="H5704">
            <v>2.0000000000000002E-5</v>
          </cell>
          <cell r="I5704">
            <v>24.08126</v>
          </cell>
          <cell r="J5704">
            <v>26.971011200000003</v>
          </cell>
          <cell r="K5704">
            <v>24.08126</v>
          </cell>
        </row>
        <row r="5705">
          <cell r="A5705" t="str">
            <v>M4589</v>
          </cell>
          <cell r="B5705" t="str">
            <v>SUPERFLEX 2X6 AWG 1KV</v>
          </cell>
          <cell r="C5705" t="str">
            <v>m</v>
          </cell>
          <cell r="D5705">
            <v>5.7789700000000002</v>
          </cell>
          <cell r="E5705">
            <v>5.77895</v>
          </cell>
          <cell r="F5705">
            <v>1</v>
          </cell>
          <cell r="G5705">
            <v>2.0000000000000002E-5</v>
          </cell>
          <cell r="H5705">
            <v>2.0000000000000002E-5</v>
          </cell>
          <cell r="I5705">
            <v>5.72173</v>
          </cell>
          <cell r="J5705">
            <v>6.4083375999999994</v>
          </cell>
          <cell r="K5705">
            <v>5.7217299999999991</v>
          </cell>
        </row>
        <row r="5706">
          <cell r="A5706" t="str">
            <v>M4590</v>
          </cell>
          <cell r="B5706" t="str">
            <v>SUPERFLEX 2X8 AWG 1KV</v>
          </cell>
          <cell r="C5706" t="str">
            <v>m</v>
          </cell>
          <cell r="D5706">
            <v>3.8725399999999999</v>
          </cell>
          <cell r="E5706">
            <v>3.8725200000000002</v>
          </cell>
          <cell r="F5706">
            <v>1</v>
          </cell>
          <cell r="G5706">
            <v>2.0000000000000002E-5</v>
          </cell>
          <cell r="H5706">
            <v>2.0000000000000002E-5</v>
          </cell>
          <cell r="I5706">
            <v>3.8341799999999999</v>
          </cell>
          <cell r="J5706">
            <v>4.2942816000000006</v>
          </cell>
          <cell r="K5706">
            <v>3.8341799999999999</v>
          </cell>
        </row>
        <row r="5707">
          <cell r="A5707" t="str">
            <v>M4591</v>
          </cell>
          <cell r="B5707" t="str">
            <v>SUPERFLEX 3x2 AWG 1KV</v>
          </cell>
          <cell r="C5707" t="str">
            <v>m</v>
          </cell>
          <cell r="D5707">
            <v>20.945460000000001</v>
          </cell>
          <cell r="E5707">
            <v>20.945440000000001</v>
          </cell>
          <cell r="F5707">
            <v>1</v>
          </cell>
          <cell r="G5707">
            <v>2.0000000000000002E-5</v>
          </cell>
          <cell r="H5707">
            <v>2.0000000000000002E-5</v>
          </cell>
          <cell r="I5707">
            <v>20.738060000000001</v>
          </cell>
          <cell r="J5707">
            <v>23.226627200000003</v>
          </cell>
          <cell r="K5707">
            <v>20.738060000000001</v>
          </cell>
        </row>
        <row r="5708">
          <cell r="A5708" t="str">
            <v>M4592</v>
          </cell>
          <cell r="B5708" t="str">
            <v>SUPERFLEX 3x4 AWG 1KV</v>
          </cell>
          <cell r="C5708" t="str">
            <v>m</v>
          </cell>
          <cell r="D5708">
            <v>13.122719999999999</v>
          </cell>
          <cell r="E5708">
            <v>13.1227</v>
          </cell>
          <cell r="F5708">
            <v>1</v>
          </cell>
          <cell r="G5708">
            <v>2.0000000000000002E-5</v>
          </cell>
          <cell r="H5708">
            <v>2.0000000000000002E-5</v>
          </cell>
          <cell r="I5708">
            <v>12.99277</v>
          </cell>
          <cell r="J5708">
            <v>14.551902399999999</v>
          </cell>
          <cell r="K5708">
            <v>12.992769999999998</v>
          </cell>
        </row>
        <row r="5709">
          <cell r="A5709" t="str">
            <v>M4593</v>
          </cell>
          <cell r="B5709" t="str">
            <v>SUPERFLEX 3x6 AWG 1KV</v>
          </cell>
          <cell r="C5709" t="str">
            <v>m</v>
          </cell>
          <cell r="D5709">
            <v>8.0832200000000007</v>
          </cell>
          <cell r="E5709">
            <v>8.0831999999999997</v>
          </cell>
          <cell r="F5709">
            <v>1</v>
          </cell>
          <cell r="G5709">
            <v>2.0000000000000002E-5</v>
          </cell>
          <cell r="H5709">
            <v>2.0000000000000002E-5</v>
          </cell>
          <cell r="I5709">
            <v>8.0031700000000008</v>
          </cell>
          <cell r="J5709">
            <v>8.963550399999999</v>
          </cell>
          <cell r="K5709">
            <v>8.003169999999999</v>
          </cell>
        </row>
        <row r="5710">
          <cell r="A5710" t="str">
            <v>M4594</v>
          </cell>
          <cell r="B5710" t="str">
            <v>SUPERFLEX 3x8 AWG 1KV</v>
          </cell>
          <cell r="C5710" t="str">
            <v>m</v>
          </cell>
          <cell r="D5710">
            <v>5.5137</v>
          </cell>
          <cell r="E5710">
            <v>5.5136799999999999</v>
          </cell>
          <cell r="F5710">
            <v>1</v>
          </cell>
          <cell r="G5710">
            <v>2.0000000000000002E-5</v>
          </cell>
          <cell r="H5710">
            <v>2.0000000000000002E-5</v>
          </cell>
          <cell r="I5710">
            <v>5.4590899999999998</v>
          </cell>
          <cell r="J5710">
            <v>6.1141808000000006</v>
          </cell>
          <cell r="K5710">
            <v>5.4590899999999998</v>
          </cell>
        </row>
        <row r="5711">
          <cell r="A5711" t="str">
            <v>M4595</v>
          </cell>
          <cell r="B5711" t="str">
            <v>SUPERFLEX 4X4 AWG 1KV</v>
          </cell>
          <cell r="C5711" t="str">
            <v>m</v>
          </cell>
          <cell r="D5711">
            <v>17.12349</v>
          </cell>
          <cell r="E5711">
            <v>17.123470000000001</v>
          </cell>
          <cell r="F5711">
            <v>1</v>
          </cell>
          <cell r="G5711">
            <v>2.0000000000000002E-5</v>
          </cell>
          <cell r="H5711">
            <v>2.0000000000000002E-5</v>
          </cell>
          <cell r="I5711">
            <v>16.95393</v>
          </cell>
          <cell r="J5711">
            <v>18.988401600000003</v>
          </cell>
          <cell r="K5711">
            <v>16.95393</v>
          </cell>
        </row>
        <row r="5712">
          <cell r="A5712" t="str">
            <v>M4596</v>
          </cell>
          <cell r="B5712" t="str">
            <v>SUPERFLEX 4x6 AWG 1KV</v>
          </cell>
          <cell r="C5712" t="str">
            <v>m</v>
          </cell>
          <cell r="D5712">
            <v>10.674239999999999</v>
          </cell>
          <cell r="E5712">
            <v>10.67422</v>
          </cell>
          <cell r="F5712">
            <v>1</v>
          </cell>
          <cell r="G5712">
            <v>2.0000000000000002E-5</v>
          </cell>
          <cell r="H5712">
            <v>2.0000000000000002E-5</v>
          </cell>
          <cell r="I5712">
            <v>10.568530000000001</v>
          </cell>
          <cell r="J5712">
            <v>11.8367536</v>
          </cell>
          <cell r="K5712">
            <v>10.568529999999999</v>
          </cell>
        </row>
        <row r="5713">
          <cell r="A5713" t="str">
            <v>M4597</v>
          </cell>
          <cell r="B5713" t="str">
            <v>SUPERFLEX 4x8 AWG 1KV</v>
          </cell>
          <cell r="C5713" t="str">
            <v>m</v>
          </cell>
          <cell r="D5713">
            <v>6.8322599999999998</v>
          </cell>
          <cell r="E5713">
            <v>6.8322399999999996</v>
          </cell>
          <cell r="F5713">
            <v>1</v>
          </cell>
          <cell r="G5713">
            <v>2.0000000000000002E-5</v>
          </cell>
          <cell r="H5713">
            <v>2.0000000000000002E-5</v>
          </cell>
          <cell r="I5713">
            <v>6.7645900000000001</v>
          </cell>
          <cell r="J5713">
            <v>7.5763408000000005</v>
          </cell>
          <cell r="K5713">
            <v>6.7645900000000001</v>
          </cell>
        </row>
        <row r="5714">
          <cell r="A5714" t="str">
            <v>M4598</v>
          </cell>
          <cell r="B5714" t="str">
            <v>THHN - FLEX 2 AWG</v>
          </cell>
          <cell r="C5714" t="str">
            <v>m</v>
          </cell>
          <cell r="D5714">
            <v>5.8949199999999999</v>
          </cell>
          <cell r="E5714">
            <v>5.8948999999999998</v>
          </cell>
          <cell r="F5714">
            <v>1</v>
          </cell>
          <cell r="G5714">
            <v>2.0000000000000002E-5</v>
          </cell>
          <cell r="H5714">
            <v>2.0000000000000002E-5</v>
          </cell>
          <cell r="I5714">
            <v>5.8365299999999998</v>
          </cell>
          <cell r="J5714">
            <v>6.5369135999999992</v>
          </cell>
          <cell r="K5714">
            <v>5.8365299999999989</v>
          </cell>
        </row>
        <row r="5715">
          <cell r="A5715" t="str">
            <v>M4599</v>
          </cell>
          <cell r="B5715" t="str">
            <v>THHN - FLEX 4 AWG</v>
          </cell>
          <cell r="C5715" t="str">
            <v>m</v>
          </cell>
          <cell r="D5715">
            <v>3.70852</v>
          </cell>
          <cell r="E5715">
            <v>3.7084999999999999</v>
          </cell>
          <cell r="F5715">
            <v>1</v>
          </cell>
          <cell r="G5715">
            <v>2.0000000000000002E-5</v>
          </cell>
          <cell r="H5715">
            <v>2.0000000000000002E-5</v>
          </cell>
          <cell r="I5715">
            <v>3.67178</v>
          </cell>
          <cell r="J5715">
            <v>4.1123935999999999</v>
          </cell>
          <cell r="K5715">
            <v>3.6717799999999996</v>
          </cell>
        </row>
        <row r="5716">
          <cell r="A5716" t="str">
            <v>M4600</v>
          </cell>
          <cell r="B5716" t="str">
            <v>THHN - FLEX 6 AWG</v>
          </cell>
          <cell r="C5716" t="str">
            <v>m</v>
          </cell>
          <cell r="D5716">
            <v>2.33135</v>
          </cell>
          <cell r="E5716">
            <v>2.3313299999999999</v>
          </cell>
          <cell r="F5716">
            <v>1</v>
          </cell>
          <cell r="G5716">
            <v>2.0000000000000002E-5</v>
          </cell>
          <cell r="H5716">
            <v>2.0000000000000002E-5</v>
          </cell>
          <cell r="I5716">
            <v>2.3082500000000001</v>
          </cell>
          <cell r="J5716">
            <v>2.5852399999999998</v>
          </cell>
          <cell r="K5716">
            <v>2.3082499999999997</v>
          </cell>
        </row>
        <row r="5717">
          <cell r="A5717" t="str">
            <v>M4601</v>
          </cell>
          <cell r="B5717" t="str">
            <v>THHN - FLEX 8 AWG</v>
          </cell>
          <cell r="C5717" t="str">
            <v>m</v>
          </cell>
          <cell r="D5717">
            <v>1.49441</v>
          </cell>
          <cell r="E5717">
            <v>1.4943900000000001</v>
          </cell>
          <cell r="F5717">
            <v>1</v>
          </cell>
          <cell r="G5717">
            <v>2.0000000000000002E-5</v>
          </cell>
          <cell r="H5717">
            <v>2.0000000000000002E-5</v>
          </cell>
          <cell r="I5717">
            <v>1.47959</v>
          </cell>
          <cell r="J5717">
            <v>1.6571408000000001</v>
          </cell>
          <cell r="K5717">
            <v>1.47959</v>
          </cell>
        </row>
        <row r="5718">
          <cell r="A5718" t="str">
            <v>M4602</v>
          </cell>
          <cell r="B5718" t="str">
            <v>THHN - FLEX 1/0 AWG</v>
          </cell>
          <cell r="C5718" t="str">
            <v>m</v>
          </cell>
          <cell r="D5718">
            <v>9.0841899999999995</v>
          </cell>
          <cell r="E5718">
            <v>9.0841700000000003</v>
          </cell>
          <cell r="F5718">
            <v>1</v>
          </cell>
          <cell r="G5718">
            <v>2.0000000000000002E-5</v>
          </cell>
          <cell r="H5718">
            <v>2.0000000000000002E-5</v>
          </cell>
          <cell r="I5718">
            <v>8.9942299999999999</v>
          </cell>
          <cell r="J5718">
            <v>10.073537600000002</v>
          </cell>
          <cell r="K5718">
            <v>8.9942299999999999</v>
          </cell>
        </row>
        <row r="5719">
          <cell r="A5719" t="str">
            <v>M4603</v>
          </cell>
          <cell r="B5719" t="str">
            <v>THHN - FLEX 2/0 AWG</v>
          </cell>
          <cell r="C5719" t="str">
            <v>m</v>
          </cell>
          <cell r="D5719">
            <v>11.3864</v>
          </cell>
          <cell r="E5719">
            <v>11.386380000000001</v>
          </cell>
          <cell r="F5719">
            <v>1</v>
          </cell>
          <cell r="G5719">
            <v>2.0000000000000002E-5</v>
          </cell>
          <cell r="H5719">
            <v>2.0000000000000002E-5</v>
          </cell>
          <cell r="I5719">
            <v>11.27364</v>
          </cell>
          <cell r="J5719">
            <v>12.626476799999999</v>
          </cell>
          <cell r="K5719">
            <v>11.273639999999999</v>
          </cell>
        </row>
        <row r="5720">
          <cell r="A5720" t="str">
            <v>M4604</v>
          </cell>
          <cell r="B5720" t="str">
            <v>THHN - FLEX 3/0 AWG</v>
          </cell>
          <cell r="C5720" t="str">
            <v>m</v>
          </cell>
          <cell r="D5720">
            <v>14.54626</v>
          </cell>
          <cell r="E5720">
            <v>14.546239999999999</v>
          </cell>
          <cell r="F5720">
            <v>1</v>
          </cell>
          <cell r="G5720">
            <v>2.0000000000000002E-5</v>
          </cell>
          <cell r="H5720">
            <v>2.0000000000000002E-5</v>
          </cell>
          <cell r="I5720">
            <v>14.40222</v>
          </cell>
          <cell r="J5720">
            <v>16.130486400000002</v>
          </cell>
          <cell r="K5720">
            <v>14.40222</v>
          </cell>
        </row>
        <row r="5721">
          <cell r="A5721" t="str">
            <v>M4605</v>
          </cell>
          <cell r="B5721" t="str">
            <v>THHN - FLEX 4/0 AWG</v>
          </cell>
          <cell r="C5721" t="str">
            <v>m</v>
          </cell>
          <cell r="D5721">
            <v>18.26932</v>
          </cell>
          <cell r="E5721">
            <v>18.269300000000001</v>
          </cell>
          <cell r="F5721">
            <v>1</v>
          </cell>
          <cell r="G5721">
            <v>2.0000000000000002E-5</v>
          </cell>
          <cell r="H5721">
            <v>2.0000000000000002E-5</v>
          </cell>
          <cell r="I5721">
            <v>18.088419999999999</v>
          </cell>
          <cell r="J5721">
            <v>20.2590304</v>
          </cell>
          <cell r="K5721">
            <v>18.088419999999999</v>
          </cell>
        </row>
        <row r="5722">
          <cell r="A5722" t="str">
            <v>M4606</v>
          </cell>
          <cell r="B5722" t="str">
            <v>THHN - FLEX 250 AWG</v>
          </cell>
          <cell r="C5722" t="str">
            <v>m</v>
          </cell>
          <cell r="D5722">
            <v>22.186319999999998</v>
          </cell>
          <cell r="E5722">
            <v>22.186299999999999</v>
          </cell>
          <cell r="F5722">
            <v>1</v>
          </cell>
          <cell r="G5722">
            <v>2.0000000000000002E-5</v>
          </cell>
          <cell r="H5722">
            <v>2.0000000000000002E-5</v>
          </cell>
          <cell r="I5722">
            <v>21.966629999999999</v>
          </cell>
          <cell r="J5722">
            <v>24.6026256</v>
          </cell>
          <cell r="K5722">
            <v>21.966629999999999</v>
          </cell>
        </row>
        <row r="5723">
          <cell r="A5723" t="str">
            <v>M4607</v>
          </cell>
          <cell r="B5723" t="str">
            <v>THHN - FLEX 350 AWG</v>
          </cell>
          <cell r="C5723" t="str">
            <v>m</v>
          </cell>
          <cell r="D5723">
            <v>30.878599999999999</v>
          </cell>
          <cell r="E5723">
            <v>30.878579999999999</v>
          </cell>
          <cell r="F5723">
            <v>1</v>
          </cell>
          <cell r="G5723">
            <v>2.0000000000000002E-5</v>
          </cell>
          <cell r="H5723">
            <v>2.0000000000000002E-5</v>
          </cell>
          <cell r="I5723">
            <v>30.572849999999999</v>
          </cell>
          <cell r="J5723">
            <v>34.241592000000004</v>
          </cell>
          <cell r="K5723">
            <v>30.572849999999999</v>
          </cell>
        </row>
        <row r="5724">
          <cell r="A5724" t="str">
            <v>M4608</v>
          </cell>
          <cell r="B5724" t="str">
            <v>THHN - FLEX 500 AWG</v>
          </cell>
          <cell r="C5724" t="str">
            <v>m</v>
          </cell>
          <cell r="D5724">
            <v>43.914549999999998</v>
          </cell>
          <cell r="E5724">
            <v>43.914529999999999</v>
          </cell>
          <cell r="F5724">
            <v>1</v>
          </cell>
          <cell r="G5724">
            <v>2.0000000000000002E-5</v>
          </cell>
          <cell r="H5724">
            <v>2.0000000000000002E-5</v>
          </cell>
          <cell r="I5724">
            <v>43.479730000000004</v>
          </cell>
          <cell r="J5724">
            <v>48.697297599999999</v>
          </cell>
          <cell r="K5724">
            <v>43.479729999999996</v>
          </cell>
        </row>
        <row r="5725">
          <cell r="A5725" t="str">
            <v>M4609</v>
          </cell>
          <cell r="B5725" t="str">
            <v>EVAFLEX 8 AWG</v>
          </cell>
          <cell r="C5725" t="str">
            <v>m</v>
          </cell>
          <cell r="D5725">
            <v>1.58236</v>
          </cell>
          <cell r="E5725">
            <v>1.5823400000000001</v>
          </cell>
          <cell r="F5725">
            <v>1</v>
          </cell>
          <cell r="G5725">
            <v>2.0000000000000002E-5</v>
          </cell>
          <cell r="H5725">
            <v>2.0000000000000002E-5</v>
          </cell>
          <cell r="I5725">
            <v>1.56667</v>
          </cell>
          <cell r="J5725">
            <v>1.7546704000000002</v>
          </cell>
          <cell r="K5725">
            <v>1.56667</v>
          </cell>
        </row>
        <row r="5726">
          <cell r="A5726" t="str">
            <v>M4610</v>
          </cell>
          <cell r="B5726" t="str">
            <v>EVAFLEX 6 AWG</v>
          </cell>
          <cell r="C5726" t="str">
            <v>m</v>
          </cell>
          <cell r="D5726">
            <v>2.4685800000000002</v>
          </cell>
          <cell r="E5726">
            <v>2.4685600000000001</v>
          </cell>
          <cell r="F5726">
            <v>1</v>
          </cell>
          <cell r="G5726">
            <v>2.0000000000000002E-5</v>
          </cell>
          <cell r="H5726">
            <v>2.0000000000000002E-5</v>
          </cell>
          <cell r="I5726">
            <v>2.4441199999999998</v>
          </cell>
          <cell r="J5726">
            <v>2.7374144</v>
          </cell>
          <cell r="K5726">
            <v>2.4441199999999998</v>
          </cell>
        </row>
        <row r="5727">
          <cell r="A5727" t="str">
            <v>M4611</v>
          </cell>
          <cell r="B5727" t="str">
            <v>EVAFLEX 4 AWG</v>
          </cell>
          <cell r="C5727" t="str">
            <v>m</v>
          </cell>
          <cell r="D5727">
            <v>3.9264199999999998</v>
          </cell>
          <cell r="E5727">
            <v>3.9264000000000001</v>
          </cell>
          <cell r="F5727">
            <v>1</v>
          </cell>
          <cell r="G5727">
            <v>2.0000000000000002E-5</v>
          </cell>
          <cell r="H5727">
            <v>2.0000000000000002E-5</v>
          </cell>
          <cell r="I5727">
            <v>3.8875199999999999</v>
          </cell>
          <cell r="J5727">
            <v>4.3540223999999998</v>
          </cell>
          <cell r="K5727">
            <v>3.8875199999999999</v>
          </cell>
        </row>
        <row r="5728">
          <cell r="A5728" t="str">
            <v>M4612</v>
          </cell>
          <cell r="B5728" t="str">
            <v>EVAFLEX 2 AWG</v>
          </cell>
          <cell r="C5728" t="str">
            <v>m</v>
          </cell>
          <cell r="D5728">
            <v>6.3616799999999998</v>
          </cell>
          <cell r="E5728">
            <v>6.3616599999999996</v>
          </cell>
          <cell r="F5728">
            <v>1</v>
          </cell>
          <cell r="G5728">
            <v>2.0000000000000002E-5</v>
          </cell>
          <cell r="H5728">
            <v>2.0000000000000002E-5</v>
          </cell>
          <cell r="I5728">
            <v>6.2986700000000004</v>
          </cell>
          <cell r="J5728">
            <v>7.0545104000000007</v>
          </cell>
          <cell r="K5728">
            <v>6.2986700000000004</v>
          </cell>
        </row>
        <row r="5729">
          <cell r="A5729" t="str">
            <v>M4613</v>
          </cell>
          <cell r="B5729" t="str">
            <v>EVAFLEX 1/0 AWG</v>
          </cell>
          <cell r="C5729" t="str">
            <v>m</v>
          </cell>
          <cell r="D5729">
            <v>9.80335</v>
          </cell>
          <cell r="E5729">
            <v>9.8033300000000008</v>
          </cell>
          <cell r="F5729">
            <v>1</v>
          </cell>
          <cell r="G5729">
            <v>2.0000000000000002E-5</v>
          </cell>
          <cell r="H5729">
            <v>2.0000000000000002E-5</v>
          </cell>
          <cell r="I5729">
            <v>9.70627</v>
          </cell>
          <cell r="J5729">
            <v>10.871022399999999</v>
          </cell>
          <cell r="K5729">
            <v>9.7062699999999982</v>
          </cell>
        </row>
        <row r="5730">
          <cell r="A5730" t="str">
            <v>M4614</v>
          </cell>
          <cell r="B5730" t="str">
            <v>EVAFLEX 2/0 AWG</v>
          </cell>
          <cell r="C5730" t="str">
            <v>m</v>
          </cell>
          <cell r="D5730">
            <v>12.28782</v>
          </cell>
          <cell r="E5730">
            <v>12.287800000000001</v>
          </cell>
          <cell r="F5730">
            <v>1</v>
          </cell>
          <cell r="G5730">
            <v>2.0000000000000002E-5</v>
          </cell>
          <cell r="H5730">
            <v>2.0000000000000002E-5</v>
          </cell>
          <cell r="I5730">
            <v>12.16614</v>
          </cell>
          <cell r="J5730">
            <v>13.6260768</v>
          </cell>
          <cell r="K5730">
            <v>12.166139999999999</v>
          </cell>
        </row>
        <row r="5731">
          <cell r="A5731" t="str">
            <v>M4615</v>
          </cell>
          <cell r="B5731" t="str">
            <v>EVAFLEX 3/0 AWG</v>
          </cell>
          <cell r="C5731" t="str">
            <v>m</v>
          </cell>
          <cell r="D5731">
            <v>15.69768</v>
          </cell>
          <cell r="E5731">
            <v>15.697660000000001</v>
          </cell>
          <cell r="F5731">
            <v>1</v>
          </cell>
          <cell r="G5731">
            <v>2.0000000000000002E-5</v>
          </cell>
          <cell r="H5731">
            <v>2.0000000000000002E-5</v>
          </cell>
          <cell r="I5731">
            <v>15.54224</v>
          </cell>
          <cell r="J5731">
            <v>17.407308799999999</v>
          </cell>
          <cell r="K5731">
            <v>15.542239999999998</v>
          </cell>
        </row>
        <row r="5732">
          <cell r="A5732" t="str">
            <v>M4616</v>
          </cell>
          <cell r="B5732" t="str">
            <v>EVAFLEX 4/0 AWG</v>
          </cell>
          <cell r="C5732" t="str">
            <v>m</v>
          </cell>
          <cell r="D5732">
            <v>19.715630000000001</v>
          </cell>
          <cell r="E5732">
            <v>19.715610000000002</v>
          </cell>
          <cell r="F5732">
            <v>1</v>
          </cell>
          <cell r="G5732">
            <v>2.0000000000000002E-5</v>
          </cell>
          <cell r="H5732">
            <v>2.0000000000000002E-5</v>
          </cell>
          <cell r="I5732">
            <v>19.520409999999998</v>
          </cell>
          <cell r="J5732">
            <v>21.862859199999999</v>
          </cell>
          <cell r="K5732">
            <v>19.520409999999998</v>
          </cell>
        </row>
        <row r="5733">
          <cell r="A5733" t="str">
            <v>M4617</v>
          </cell>
          <cell r="B5733" t="str">
            <v>BATERIA 2 AWG SGT</v>
          </cell>
          <cell r="C5733" t="str">
            <v>m</v>
          </cell>
          <cell r="D5733">
            <v>6.0975400000000004</v>
          </cell>
          <cell r="E5733">
            <v>6.0975200000000003</v>
          </cell>
          <cell r="F5733">
            <v>1</v>
          </cell>
          <cell r="G5733">
            <v>2.0000000000000002E-5</v>
          </cell>
          <cell r="H5733">
            <v>2.0000000000000002E-5</v>
          </cell>
          <cell r="I5733">
            <v>6.0371499999999996</v>
          </cell>
          <cell r="J5733">
            <v>6.7616079999999998</v>
          </cell>
          <cell r="K5733">
            <v>6.0371499999999996</v>
          </cell>
        </row>
        <row r="5734">
          <cell r="A5734" t="str">
            <v>M4618</v>
          </cell>
          <cell r="B5734" t="str">
            <v>BATERIA 4 AWG SGT</v>
          </cell>
          <cell r="C5734" t="str">
            <v>m</v>
          </cell>
          <cell r="D5734">
            <v>4.0652699999999999</v>
          </cell>
          <cell r="E5734">
            <v>4.0652499999999998</v>
          </cell>
          <cell r="F5734">
            <v>1</v>
          </cell>
          <cell r="G5734">
            <v>2.0000000000000002E-5</v>
          </cell>
          <cell r="H5734">
            <v>2.0000000000000002E-5</v>
          </cell>
          <cell r="I5734">
            <v>4.0250000000000004</v>
          </cell>
          <cell r="J5734">
            <v>4.508</v>
          </cell>
          <cell r="K5734">
            <v>4.0249999999999995</v>
          </cell>
        </row>
        <row r="5735">
          <cell r="A5735" t="str">
            <v>M4619</v>
          </cell>
          <cell r="B5735" t="str">
            <v>BATERIA 6 AWG SGT</v>
          </cell>
          <cell r="C5735" t="str">
            <v>m</v>
          </cell>
          <cell r="D5735">
            <v>2.6620200000000001</v>
          </cell>
          <cell r="E5735">
            <v>2.6619999999999999</v>
          </cell>
          <cell r="F5735">
            <v>1</v>
          </cell>
          <cell r="G5735">
            <v>2.0000000000000002E-5</v>
          </cell>
          <cell r="H5735">
            <v>2.0000000000000002E-5</v>
          </cell>
          <cell r="I5735">
            <v>2.63564</v>
          </cell>
          <cell r="J5735">
            <v>2.9519168000000002</v>
          </cell>
          <cell r="K5735">
            <v>2.63564</v>
          </cell>
        </row>
        <row r="5736">
          <cell r="A5736" t="str">
            <v>M4620</v>
          </cell>
          <cell r="B5736" t="str">
            <v>BATERIA 1/0 AWG SGT</v>
          </cell>
          <cell r="C5736" t="str">
            <v>m</v>
          </cell>
          <cell r="D5736">
            <v>10.13805</v>
          </cell>
          <cell r="E5736">
            <v>10.138030000000001</v>
          </cell>
          <cell r="F5736">
            <v>1</v>
          </cell>
          <cell r="G5736">
            <v>2.0000000000000002E-5</v>
          </cell>
          <cell r="H5736">
            <v>2.0000000000000002E-5</v>
          </cell>
          <cell r="I5736">
            <v>10.037649999999999</v>
          </cell>
          <cell r="J5736">
            <v>11.242167999999999</v>
          </cell>
          <cell r="K5736">
            <v>10.037649999999999</v>
          </cell>
        </row>
        <row r="5737">
          <cell r="A5737" t="str">
            <v>M4621</v>
          </cell>
          <cell r="B5737" t="str">
            <v>BATERIA 2/0 AWG SGT</v>
          </cell>
          <cell r="C5737" t="str">
            <v>m</v>
          </cell>
          <cell r="D5737">
            <v>12.572179999999999</v>
          </cell>
          <cell r="E5737">
            <v>12.57216</v>
          </cell>
          <cell r="F5737">
            <v>1</v>
          </cell>
          <cell r="G5737">
            <v>2.0000000000000002E-5</v>
          </cell>
          <cell r="H5737">
            <v>2.0000000000000002E-5</v>
          </cell>
          <cell r="I5737">
            <v>12.44768</v>
          </cell>
          <cell r="J5737">
            <v>13.941401599999999</v>
          </cell>
          <cell r="K5737">
            <v>12.447679999999998</v>
          </cell>
        </row>
        <row r="5738">
          <cell r="A5738" t="str">
            <v>M4621.1</v>
          </cell>
          <cell r="B5738" t="str">
            <v>BATERIA 12V 7A</v>
          </cell>
          <cell r="C5738" t="str">
            <v>m</v>
          </cell>
          <cell r="D5738">
            <v>30.30002</v>
          </cell>
          <cell r="E5738">
            <v>30.3</v>
          </cell>
          <cell r="F5738">
            <v>1</v>
          </cell>
          <cell r="G5738">
            <v>2.0000000000000002E-5</v>
          </cell>
          <cell r="H5738">
            <v>2.0000000000000002E-5</v>
          </cell>
          <cell r="I5738">
            <v>30</v>
          </cell>
          <cell r="J5738">
            <v>33.6</v>
          </cell>
          <cell r="K5738">
            <v>30</v>
          </cell>
        </row>
        <row r="5739">
          <cell r="A5739" t="str">
            <v>M4622</v>
          </cell>
          <cell r="B5739" t="str">
            <v>XAT 2 AWG 15 KV (XLPE)</v>
          </cell>
          <cell r="C5739" t="str">
            <v>m</v>
          </cell>
          <cell r="D5739">
            <v>10.12002</v>
          </cell>
          <cell r="E5739">
            <v>10.119999999999999</v>
          </cell>
          <cell r="F5739">
            <v>1</v>
          </cell>
          <cell r="G5739">
            <v>2.0000000000000002E-5</v>
          </cell>
          <cell r="H5739">
            <v>2.0000000000000002E-5</v>
          </cell>
          <cell r="I5739">
            <v>10.0198</v>
          </cell>
          <cell r="J5739">
            <v>11.222176000000001</v>
          </cell>
          <cell r="K5739">
            <v>10.0198</v>
          </cell>
        </row>
        <row r="5740">
          <cell r="A5740" t="str">
            <v>M4623</v>
          </cell>
          <cell r="B5740" t="str">
            <v>XAT 2 AWG 25 KV (XLPE)</v>
          </cell>
          <cell r="C5740" t="str">
            <v>m</v>
          </cell>
          <cell r="D5740">
            <v>12.086399999999999</v>
          </cell>
          <cell r="E5740">
            <v>12.08638</v>
          </cell>
          <cell r="F5740">
            <v>1</v>
          </cell>
          <cell r="G5740">
            <v>2.0000000000000002E-5</v>
          </cell>
          <cell r="H5740">
            <v>2.0000000000000002E-5</v>
          </cell>
          <cell r="I5740">
            <v>11.966710000000001</v>
          </cell>
          <cell r="J5740">
            <v>13.402715200000003</v>
          </cell>
          <cell r="K5740">
            <v>11.966710000000001</v>
          </cell>
        </row>
        <row r="5741">
          <cell r="A5741" t="str">
            <v>M4624</v>
          </cell>
          <cell r="B5741" t="str">
            <v>XAT 1/0 15 KV (XLPE)</v>
          </cell>
          <cell r="C5741" t="str">
            <v>m</v>
          </cell>
          <cell r="D5741">
            <v>15.38194</v>
          </cell>
          <cell r="E5741">
            <v>15.381919999999999</v>
          </cell>
          <cell r="F5741">
            <v>1</v>
          </cell>
          <cell r="G5741">
            <v>2.0000000000000002E-5</v>
          </cell>
          <cell r="H5741">
            <v>2.0000000000000002E-5</v>
          </cell>
          <cell r="I5741">
            <v>15.229620000000001</v>
          </cell>
          <cell r="J5741">
            <v>17.057174400000001</v>
          </cell>
          <cell r="K5741">
            <v>15.229619999999999</v>
          </cell>
        </row>
        <row r="5742">
          <cell r="A5742" t="str">
            <v>M4625</v>
          </cell>
          <cell r="B5742" t="str">
            <v>XAT 2/0 15 KV (XLPE)</v>
          </cell>
          <cell r="C5742" t="str">
            <v>m</v>
          </cell>
          <cell r="D5742">
            <v>17.608920000000001</v>
          </cell>
          <cell r="E5742">
            <v>17.608899999999998</v>
          </cell>
          <cell r="F5742">
            <v>1</v>
          </cell>
          <cell r="G5742">
            <v>2.0000000000000002E-5</v>
          </cell>
          <cell r="H5742">
            <v>2.0000000000000002E-5</v>
          </cell>
          <cell r="I5742">
            <v>17.434550000000002</v>
          </cell>
          <cell r="J5742">
            <v>19.526696000000001</v>
          </cell>
          <cell r="K5742">
            <v>17.434549999999998</v>
          </cell>
        </row>
        <row r="5743">
          <cell r="A5743" t="str">
            <v>M4626</v>
          </cell>
          <cell r="B5743" t="str">
            <v>CABLE CONTRA FUEGO FL 1PR#18 AWG E2502S</v>
          </cell>
          <cell r="C5743" t="str">
            <v>m</v>
          </cell>
          <cell r="D5743">
            <v>0.62790999999999997</v>
          </cell>
          <cell r="E5743">
            <v>0.62788999999999995</v>
          </cell>
          <cell r="F5743">
            <v>1</v>
          </cell>
          <cell r="G5743">
            <v>2.0000000000000002E-5</v>
          </cell>
          <cell r="H5743">
            <v>2.0000000000000002E-5</v>
          </cell>
          <cell r="I5743">
            <v>0.62166999999999994</v>
          </cell>
          <cell r="J5743">
            <v>0.69627039999999996</v>
          </cell>
          <cell r="K5743">
            <v>0.62166999999999994</v>
          </cell>
        </row>
        <row r="5744">
          <cell r="A5744" t="str">
            <v>M4627</v>
          </cell>
          <cell r="B5744" t="str">
            <v>CABLE CONTRA FUEGO FL 1PR#16 AWG E2522S</v>
          </cell>
          <cell r="C5744" t="str">
            <v>m</v>
          </cell>
          <cell r="D5744">
            <v>0.87202999999999997</v>
          </cell>
          <cell r="E5744">
            <v>0.87200999999999995</v>
          </cell>
          <cell r="F5744">
            <v>1</v>
          </cell>
          <cell r="G5744">
            <v>2.0000000000000002E-5</v>
          </cell>
          <cell r="H5744">
            <v>2.0000000000000002E-5</v>
          </cell>
          <cell r="I5744">
            <v>0.86338000000000004</v>
          </cell>
          <cell r="J5744">
            <v>0.96698560000000011</v>
          </cell>
          <cell r="K5744">
            <v>0.86338000000000004</v>
          </cell>
        </row>
        <row r="5745">
          <cell r="A5745" t="str">
            <v>M4628</v>
          </cell>
          <cell r="B5745" t="str">
            <v>CABLE CONTRA FUEGO FL 2PR#18 AWG E2504S</v>
          </cell>
          <cell r="C5745" t="str">
            <v>m</v>
          </cell>
          <cell r="D5745">
            <v>1.02538</v>
          </cell>
          <cell r="E5745">
            <v>1.02536</v>
          </cell>
          <cell r="F5745">
            <v>1</v>
          </cell>
          <cell r="G5745">
            <v>2.0000000000000002E-5</v>
          </cell>
          <cell r="H5745">
            <v>2.0000000000000002E-5</v>
          </cell>
          <cell r="I5745">
            <v>1.0152099999999999</v>
          </cell>
          <cell r="J5745">
            <v>1.1370352000000001</v>
          </cell>
          <cell r="K5745">
            <v>1.0152099999999999</v>
          </cell>
        </row>
        <row r="5746">
          <cell r="A5746" t="str">
            <v>M4629</v>
          </cell>
          <cell r="B5746" t="str">
            <v>SONIDO Y ALARMA 1PR #18 FL RISER  E2032S</v>
          </cell>
          <cell r="C5746" t="str">
            <v>m</v>
          </cell>
          <cell r="D5746">
            <v>0.63561000000000001</v>
          </cell>
          <cell r="E5746">
            <v>0.63558999999999999</v>
          </cell>
          <cell r="F5746">
            <v>1</v>
          </cell>
          <cell r="G5746">
            <v>2.0000000000000002E-5</v>
          </cell>
          <cell r="H5746">
            <v>2.0000000000000002E-5</v>
          </cell>
          <cell r="I5746">
            <v>0.62929999999999997</v>
          </cell>
          <cell r="J5746">
            <v>0.704816</v>
          </cell>
          <cell r="K5746">
            <v>0.62929999999999997</v>
          </cell>
        </row>
        <row r="5747">
          <cell r="A5747" t="str">
            <v>M4630</v>
          </cell>
          <cell r="B5747" t="str">
            <v>CABLE COAXIAL RG 6/U MALLA 60%  C5775</v>
          </cell>
          <cell r="C5747" t="str">
            <v>m</v>
          </cell>
          <cell r="D5747">
            <v>0.39430999999999999</v>
          </cell>
          <cell r="E5747">
            <v>0.39428999999999997</v>
          </cell>
          <cell r="F5747">
            <v>1</v>
          </cell>
          <cell r="G5747">
            <v>2.0000000000000002E-5</v>
          </cell>
          <cell r="H5747">
            <v>2.0000000000000002E-5</v>
          </cell>
          <cell r="I5747">
            <v>0.39039000000000001</v>
          </cell>
          <cell r="J5747">
            <v>0.43723679999999998</v>
          </cell>
          <cell r="K5747">
            <v>0.39038999999999996</v>
          </cell>
        </row>
        <row r="5748">
          <cell r="A5748" t="str">
            <v>M4631</v>
          </cell>
          <cell r="B5748" t="str">
            <v>CAT 3 NON PLENUM CABLES 2 PR 2133612</v>
          </cell>
          <cell r="C5748" t="str">
            <v>m</v>
          </cell>
          <cell r="D5748">
            <v>0.22202</v>
          </cell>
          <cell r="E5748">
            <v>0.222</v>
          </cell>
          <cell r="F5748">
            <v>1</v>
          </cell>
          <cell r="G5748">
            <v>2.0000000000000002E-5</v>
          </cell>
          <cell r="H5748">
            <v>2.0000000000000002E-5</v>
          </cell>
          <cell r="I5748">
            <v>0.2198</v>
          </cell>
          <cell r="J5748">
            <v>0.24617600000000001</v>
          </cell>
          <cell r="K5748">
            <v>0.2198</v>
          </cell>
        </row>
        <row r="5749">
          <cell r="A5749" t="str">
            <v>M4632</v>
          </cell>
          <cell r="B5749" t="str">
            <v>CAT 3 NON PLENUM CABLES 3 PR  2133012</v>
          </cell>
          <cell r="C5749" t="str">
            <v>m</v>
          </cell>
          <cell r="D5749">
            <v>0.30629000000000001</v>
          </cell>
          <cell r="E5749">
            <v>0.30626999999999999</v>
          </cell>
          <cell r="F5749">
            <v>1</v>
          </cell>
          <cell r="G5749">
            <v>2.0000000000000002E-5</v>
          </cell>
          <cell r="H5749">
            <v>2.0000000000000002E-5</v>
          </cell>
          <cell r="I5749">
            <v>0.30324000000000001</v>
          </cell>
          <cell r="J5749">
            <v>0.33962880000000001</v>
          </cell>
          <cell r="K5749">
            <v>0.30323999999999995</v>
          </cell>
        </row>
        <row r="5750">
          <cell r="A5750" t="str">
            <v>M4633</v>
          </cell>
          <cell r="B5750" t="str">
            <v>CAT 3 NON PLENUM CABLES 6 PR  2133493</v>
          </cell>
          <cell r="C5750" t="str">
            <v>m</v>
          </cell>
          <cell r="D5750">
            <v>0.58181000000000005</v>
          </cell>
          <cell r="E5750">
            <v>0.58179000000000003</v>
          </cell>
          <cell r="F5750">
            <v>1</v>
          </cell>
          <cell r="G5750">
            <v>2.0000000000000002E-5</v>
          </cell>
          <cell r="H5750">
            <v>2.0000000000000002E-5</v>
          </cell>
          <cell r="I5750">
            <v>0.57603000000000004</v>
          </cell>
          <cell r="J5750">
            <v>0.64515359999999999</v>
          </cell>
          <cell r="K5750">
            <v>0.57602999999999993</v>
          </cell>
        </row>
        <row r="5751">
          <cell r="A5751" t="str">
            <v>M4634</v>
          </cell>
          <cell r="B5751" t="str">
            <v>CAT 3 NON PLENUM CABLES 12 PR  2133027</v>
          </cell>
          <cell r="C5751" t="str">
            <v>m</v>
          </cell>
          <cell r="D5751">
            <v>1.6323399999999999</v>
          </cell>
          <cell r="E5751">
            <v>1.63232</v>
          </cell>
          <cell r="F5751">
            <v>1</v>
          </cell>
          <cell r="G5751">
            <v>2.0000000000000002E-5</v>
          </cell>
          <cell r="H5751">
            <v>2.0000000000000002E-5</v>
          </cell>
          <cell r="I5751">
            <v>1.61616</v>
          </cell>
          <cell r="J5751">
            <v>1.8100992000000002</v>
          </cell>
          <cell r="K5751">
            <v>1.61616</v>
          </cell>
        </row>
        <row r="5752">
          <cell r="A5752" t="str">
            <v>M4635</v>
          </cell>
          <cell r="B5752" t="str">
            <v>CAT 3 NON PLENUM CABLES 25 PR  2133033</v>
          </cell>
          <cell r="C5752" t="str">
            <v>m</v>
          </cell>
          <cell r="D5752">
            <v>2.84605</v>
          </cell>
          <cell r="E5752">
            <v>2.8460299999999998</v>
          </cell>
          <cell r="F5752">
            <v>1</v>
          </cell>
          <cell r="G5752">
            <v>2.0000000000000002E-5</v>
          </cell>
          <cell r="H5752">
            <v>2.0000000000000002E-5</v>
          </cell>
          <cell r="I5752">
            <v>2.81785</v>
          </cell>
          <cell r="J5752">
            <v>3.1559920000000004</v>
          </cell>
          <cell r="K5752">
            <v>2.81785</v>
          </cell>
        </row>
        <row r="5753">
          <cell r="A5753" t="str">
            <v>M4636</v>
          </cell>
          <cell r="B5753" t="str">
            <v>CAT 3 NON PLENUM CABLES 50 PR  2133161</v>
          </cell>
          <cell r="C5753" t="str">
            <v>m</v>
          </cell>
          <cell r="D5753">
            <v>5.3293900000000001</v>
          </cell>
          <cell r="E5753">
            <v>5.3293699999999999</v>
          </cell>
          <cell r="F5753">
            <v>1</v>
          </cell>
          <cell r="G5753">
            <v>2.0000000000000002E-5</v>
          </cell>
          <cell r="H5753">
            <v>2.0000000000000002E-5</v>
          </cell>
          <cell r="I5753">
            <v>5.2766000000000002</v>
          </cell>
          <cell r="J5753">
            <v>5.9097920000000004</v>
          </cell>
          <cell r="K5753">
            <v>5.2766000000000002</v>
          </cell>
        </row>
        <row r="5754">
          <cell r="A5754" t="str">
            <v>M4637</v>
          </cell>
          <cell r="B5754" t="str">
            <v>UTP CAT 5E DATACOM RISER 4 PR  CR5.30.10 / 5133200E</v>
          </cell>
          <cell r="C5754" t="str">
            <v>m</v>
          </cell>
          <cell r="D5754">
            <v>0.46042</v>
          </cell>
          <cell r="E5754">
            <v>0.46039999999999998</v>
          </cell>
          <cell r="F5754">
            <v>1</v>
          </cell>
          <cell r="G5754">
            <v>2.0000000000000002E-5</v>
          </cell>
          <cell r="H5754">
            <v>2.0000000000000002E-5</v>
          </cell>
          <cell r="I5754">
            <v>0.45584000000000002</v>
          </cell>
          <cell r="J5754">
            <v>0.51054080000000002</v>
          </cell>
          <cell r="K5754">
            <v>0.45583999999999997</v>
          </cell>
        </row>
        <row r="5755">
          <cell r="A5755" t="str">
            <v>M4638</v>
          </cell>
          <cell r="B5755" t="str">
            <v>UTP CAT 6 DATACOM RISER 4 PR  CR6.30.10</v>
          </cell>
          <cell r="C5755" t="str">
            <v>m</v>
          </cell>
          <cell r="D5755">
            <v>0.69755</v>
          </cell>
          <cell r="E5755">
            <v>0.69752999999999998</v>
          </cell>
          <cell r="F5755">
            <v>1</v>
          </cell>
          <cell r="G5755">
            <v>2.0000000000000002E-5</v>
          </cell>
          <cell r="H5755">
            <v>2.0000000000000002E-5</v>
          </cell>
          <cell r="I5755">
            <v>0.69062000000000001</v>
          </cell>
          <cell r="J5755">
            <v>0.77349440000000014</v>
          </cell>
          <cell r="K5755">
            <v>0.69062000000000001</v>
          </cell>
        </row>
        <row r="5756">
          <cell r="A5756" t="str">
            <v>M4639</v>
          </cell>
          <cell r="B5756" t="str">
            <v>SCTP CAT 5E DATACOM RISER 4 PR  2133495E</v>
          </cell>
          <cell r="C5756" t="str">
            <v>m</v>
          </cell>
          <cell r="D5756">
            <v>0.89995999999999998</v>
          </cell>
          <cell r="E5756">
            <v>0.89993999999999996</v>
          </cell>
          <cell r="F5756">
            <v>1</v>
          </cell>
          <cell r="G5756">
            <v>2.0000000000000002E-5</v>
          </cell>
          <cell r="H5756">
            <v>2.0000000000000002E-5</v>
          </cell>
          <cell r="I5756">
            <v>0.89102999999999999</v>
          </cell>
          <cell r="J5756">
            <v>0.9979536</v>
          </cell>
          <cell r="K5756">
            <v>0.89102999999999988</v>
          </cell>
        </row>
        <row r="5757">
          <cell r="A5757" t="str">
            <v>M4640</v>
          </cell>
          <cell r="B5757" t="str">
            <v>UTP CAT 5E DATACOM OUTDOOR 4PR  5136100</v>
          </cell>
          <cell r="C5757" t="str">
            <v>m</v>
          </cell>
          <cell r="D5757">
            <v>1.07409</v>
          </cell>
          <cell r="E5757">
            <v>1.0740700000000001</v>
          </cell>
          <cell r="F5757">
            <v>1</v>
          </cell>
          <cell r="G5757">
            <v>2.0000000000000002E-5</v>
          </cell>
          <cell r="H5757">
            <v>2.0000000000000002E-5</v>
          </cell>
          <cell r="I5757">
            <v>1.0634399999999999</v>
          </cell>
          <cell r="J5757">
            <v>1.1910528</v>
          </cell>
          <cell r="K5757">
            <v>1.0634399999999999</v>
          </cell>
        </row>
        <row r="5758">
          <cell r="A5758" t="str">
            <v>M4641</v>
          </cell>
          <cell r="B5758" t="str">
            <v>UTP CAT 6 DATACOM OUTDOOR 4PR  7136100</v>
          </cell>
          <cell r="C5758" t="str">
            <v>m</v>
          </cell>
          <cell r="D5758">
            <v>1.23465</v>
          </cell>
          <cell r="E5758">
            <v>1.2346299999999999</v>
          </cell>
          <cell r="F5758">
            <v>1</v>
          </cell>
          <cell r="G5758">
            <v>2.0000000000000002E-5</v>
          </cell>
          <cell r="H5758">
            <v>2.0000000000000002E-5</v>
          </cell>
          <cell r="I5758">
            <v>1.22241</v>
          </cell>
          <cell r="J5758">
            <v>1.3690992000000002</v>
          </cell>
          <cell r="K5758">
            <v>1.22241</v>
          </cell>
        </row>
        <row r="5759">
          <cell r="A5759" t="str">
            <v>M4642</v>
          </cell>
          <cell r="B5759" t="str">
            <v>VNTC 236240 CONTROL UL 12X16 AWG 600V</v>
          </cell>
          <cell r="C5759" t="str">
            <v>m</v>
          </cell>
          <cell r="D5759">
            <v>4.92272</v>
          </cell>
          <cell r="E5759">
            <v>4.9226999999999999</v>
          </cell>
          <cell r="F5759">
            <v>1</v>
          </cell>
          <cell r="G5759">
            <v>2.0000000000000002E-5</v>
          </cell>
          <cell r="H5759">
            <v>2.0000000000000002E-5</v>
          </cell>
          <cell r="I5759">
            <v>4.8739600000000003</v>
          </cell>
          <cell r="J5759">
            <v>5.4588352000000002</v>
          </cell>
          <cell r="K5759">
            <v>4.8739599999999994</v>
          </cell>
        </row>
        <row r="5760">
          <cell r="A5760" t="str">
            <v>M4643</v>
          </cell>
          <cell r="B5760" t="str">
            <v>VNTC 236210 CONTROL UL 7X16 AWG 600V</v>
          </cell>
          <cell r="C5760" t="str">
            <v>m</v>
          </cell>
          <cell r="D5760">
            <v>2.7812899999999998</v>
          </cell>
          <cell r="E5760">
            <v>2.7812700000000001</v>
          </cell>
          <cell r="F5760">
            <v>1</v>
          </cell>
          <cell r="G5760">
            <v>2.0000000000000002E-5</v>
          </cell>
          <cell r="H5760">
            <v>2.0000000000000002E-5</v>
          </cell>
          <cell r="I5760">
            <v>2.75373</v>
          </cell>
          <cell r="J5760">
            <v>3.0841776000000003</v>
          </cell>
          <cell r="K5760">
            <v>2.75373</v>
          </cell>
        </row>
        <row r="5761">
          <cell r="A5761" t="str">
            <v>M4644</v>
          </cell>
          <cell r="B5761" t="str">
            <v>VNTC 236280 CONTROL UL 25X16 AWG 600V</v>
          </cell>
          <cell r="C5761" t="str">
            <v>m</v>
          </cell>
          <cell r="D5761">
            <v>10.253</v>
          </cell>
          <cell r="E5761">
            <v>10.252980000000001</v>
          </cell>
          <cell r="F5761">
            <v>1</v>
          </cell>
          <cell r="G5761">
            <v>2.0000000000000002E-5</v>
          </cell>
          <cell r="H5761">
            <v>2.0000000000000002E-5</v>
          </cell>
          <cell r="I5761">
            <v>10.15147</v>
          </cell>
          <cell r="J5761">
            <v>11.369646400000001</v>
          </cell>
          <cell r="K5761">
            <v>10.15147</v>
          </cell>
        </row>
        <row r="5762">
          <cell r="A5762" t="str">
            <v>M4645</v>
          </cell>
          <cell r="B5762" t="str">
            <v>VNTC 235110 CONTROL UL 12X14 AWG 600V</v>
          </cell>
          <cell r="C5762" t="str">
            <v>m</v>
          </cell>
          <cell r="D5762">
            <v>7.2046299999999999</v>
          </cell>
          <cell r="E5762">
            <v>7.2046099999999997</v>
          </cell>
          <cell r="F5762">
            <v>1</v>
          </cell>
          <cell r="G5762">
            <v>2.0000000000000002E-5</v>
          </cell>
          <cell r="H5762">
            <v>2.0000000000000002E-5</v>
          </cell>
          <cell r="I5762">
            <v>7.1332800000000001</v>
          </cell>
          <cell r="J5762">
            <v>7.9892736000000006</v>
          </cell>
          <cell r="K5762">
            <v>7.1332800000000001</v>
          </cell>
        </row>
        <row r="5763">
          <cell r="A5763" t="str">
            <v>M4646</v>
          </cell>
          <cell r="B5763" t="str">
            <v>VNTC 243640 CONTROL UL 9X16 AWG 600V</v>
          </cell>
          <cell r="C5763" t="str">
            <v>m</v>
          </cell>
          <cell r="D5763">
            <v>3.57666</v>
          </cell>
          <cell r="E5763">
            <v>3.5766399999999998</v>
          </cell>
          <cell r="F5763">
            <v>1</v>
          </cell>
          <cell r="G5763">
            <v>2.0000000000000002E-5</v>
          </cell>
          <cell r="H5763">
            <v>2.0000000000000002E-5</v>
          </cell>
          <cell r="I5763">
            <v>3.5412300000000001</v>
          </cell>
          <cell r="J5763">
            <v>3.9661776000000004</v>
          </cell>
          <cell r="K5763">
            <v>3.5412300000000001</v>
          </cell>
        </row>
        <row r="5764">
          <cell r="A5764" t="str">
            <v>M4647</v>
          </cell>
          <cell r="B5764" t="str">
            <v>VNTC 226500 CONTROL UL 9X12 AWG 600V</v>
          </cell>
          <cell r="C5764" t="str">
            <v>m</v>
          </cell>
          <cell r="D5764">
            <v>8.0617300000000007</v>
          </cell>
          <cell r="E5764">
            <v>8.0617099999999997</v>
          </cell>
          <cell r="F5764">
            <v>1</v>
          </cell>
          <cell r="G5764">
            <v>2.0000000000000002E-5</v>
          </cell>
          <cell r="H5764">
            <v>2.0000000000000002E-5</v>
          </cell>
          <cell r="I5764">
            <v>7.9818899999999999</v>
          </cell>
          <cell r="J5764">
            <v>8.9397167999999994</v>
          </cell>
          <cell r="K5764">
            <v>7.981889999999999</v>
          </cell>
        </row>
        <row r="5765">
          <cell r="A5765" t="str">
            <v>M4648</v>
          </cell>
          <cell r="B5765" t="str">
            <v>VNTC 236340 CONTROL UL 7X10 AWG 600V</v>
          </cell>
          <cell r="C5765" t="str">
            <v>m</v>
          </cell>
          <cell r="D5765">
            <v>9.3931500000000003</v>
          </cell>
          <cell r="E5765">
            <v>9.3931299999999993</v>
          </cell>
          <cell r="F5765">
            <v>1</v>
          </cell>
          <cell r="G5765">
            <v>2.0000000000000002E-5</v>
          </cell>
          <cell r="H5765">
            <v>2.0000000000000002E-5</v>
          </cell>
          <cell r="I5765">
            <v>9.3001299999999993</v>
          </cell>
          <cell r="J5765">
            <v>10.4161456</v>
          </cell>
          <cell r="K5765">
            <v>9.3001299999999993</v>
          </cell>
        </row>
        <row r="5766">
          <cell r="A5766" t="str">
            <v>M4649</v>
          </cell>
          <cell r="B5766" t="str">
            <v>VTNC 236350 CONTROL UL 12X10 AWG 600V</v>
          </cell>
          <cell r="C5766" t="str">
            <v>m</v>
          </cell>
          <cell r="D5766">
            <v>16.289159999999999</v>
          </cell>
          <cell r="E5766">
            <v>16.28914</v>
          </cell>
          <cell r="F5766">
            <v>1</v>
          </cell>
          <cell r="G5766">
            <v>2.0000000000000002E-5</v>
          </cell>
          <cell r="H5766">
            <v>2.0000000000000002E-5</v>
          </cell>
          <cell r="I5766">
            <v>16.127859999999998</v>
          </cell>
          <cell r="J5766">
            <v>18.0632032</v>
          </cell>
          <cell r="K5766">
            <v>16.127859999999998</v>
          </cell>
        </row>
        <row r="5767">
          <cell r="A5767" t="str">
            <v>M4650</v>
          </cell>
          <cell r="B5767" t="str">
            <v>VNTC 235080 CONTROL UL 7X14 AWG 600V</v>
          </cell>
          <cell r="C5767" t="str">
            <v>m</v>
          </cell>
          <cell r="D5767">
            <v>3.9575900000000002</v>
          </cell>
          <cell r="E5767">
            <v>3.95757</v>
          </cell>
          <cell r="F5767">
            <v>1</v>
          </cell>
          <cell r="G5767">
            <v>2.0000000000000002E-5</v>
          </cell>
          <cell r="H5767">
            <v>2.0000000000000002E-5</v>
          </cell>
          <cell r="I5767">
            <v>3.91839</v>
          </cell>
          <cell r="J5767">
            <v>4.3885968000000002</v>
          </cell>
          <cell r="K5767">
            <v>3.9183899999999996</v>
          </cell>
        </row>
        <row r="5768">
          <cell r="A5768" t="str">
            <v>M4651</v>
          </cell>
          <cell r="B5768" t="str">
            <v>VNTC 243660 CONTROL FL 2X14 AWG 600V</v>
          </cell>
          <cell r="C5768" t="str">
            <v>m</v>
          </cell>
          <cell r="D5768">
            <v>1.7943899999999999</v>
          </cell>
          <cell r="E5768">
            <v>1.79437</v>
          </cell>
          <cell r="F5768">
            <v>1</v>
          </cell>
          <cell r="G5768">
            <v>2.0000000000000002E-5</v>
          </cell>
          <cell r="H5768">
            <v>2.0000000000000002E-5</v>
          </cell>
          <cell r="I5768">
            <v>1.7766</v>
          </cell>
          <cell r="J5768">
            <v>1.9897919999999998</v>
          </cell>
          <cell r="K5768">
            <v>1.7765999999999997</v>
          </cell>
        </row>
        <row r="5769">
          <cell r="A5769" t="str">
            <v>M4652</v>
          </cell>
          <cell r="B5769" t="str">
            <v>VNTC 243840 CONTROL FL 4X12 AWG 600V</v>
          </cell>
          <cell r="C5769" t="str">
            <v>m</v>
          </cell>
          <cell r="D5769">
            <v>4.6593600000000004</v>
          </cell>
          <cell r="E5769">
            <v>4.6593400000000003</v>
          </cell>
          <cell r="F5769">
            <v>1</v>
          </cell>
          <cell r="G5769">
            <v>2.0000000000000002E-5</v>
          </cell>
          <cell r="H5769">
            <v>2.0000000000000002E-5</v>
          </cell>
          <cell r="I5769">
            <v>4.6132099999999996</v>
          </cell>
          <cell r="J5769">
            <v>5.1667952000000001</v>
          </cell>
          <cell r="K5769">
            <v>4.6132099999999996</v>
          </cell>
        </row>
        <row r="5770">
          <cell r="A5770" t="str">
            <v>M4653</v>
          </cell>
          <cell r="B5770" t="str">
            <v>VNTC 243670 CONTROL FL 2X12 AWG 600V</v>
          </cell>
          <cell r="C5770" t="str">
            <v>m</v>
          </cell>
          <cell r="D5770">
            <v>2.5966900000000002</v>
          </cell>
          <cell r="E5770">
            <v>2.59667</v>
          </cell>
          <cell r="F5770">
            <v>1</v>
          </cell>
          <cell r="G5770">
            <v>2.0000000000000002E-5</v>
          </cell>
          <cell r="H5770">
            <v>2.0000000000000002E-5</v>
          </cell>
          <cell r="I5770">
            <v>2.5709599999999999</v>
          </cell>
          <cell r="J5770">
            <v>2.8794752000000003</v>
          </cell>
          <cell r="K5770">
            <v>2.5709599999999999</v>
          </cell>
        </row>
        <row r="5771">
          <cell r="A5771" t="str">
            <v>M4654</v>
          </cell>
          <cell r="B5771" t="str">
            <v>VNTC 235150 CONTROL UL 25X14 AWG 600V</v>
          </cell>
          <cell r="C5771" t="str">
            <v>m</v>
          </cell>
          <cell r="D5771">
            <v>14.24536</v>
          </cell>
          <cell r="E5771">
            <v>14.245340000000001</v>
          </cell>
          <cell r="F5771">
            <v>1</v>
          </cell>
          <cell r="G5771">
            <v>2.0000000000000002E-5</v>
          </cell>
          <cell r="H5771">
            <v>2.0000000000000002E-5</v>
          </cell>
          <cell r="I5771">
            <v>14.1043</v>
          </cell>
          <cell r="J5771">
            <v>15.796816000000002</v>
          </cell>
          <cell r="K5771">
            <v>14.1043</v>
          </cell>
        </row>
        <row r="5772">
          <cell r="A5772" t="str">
            <v>M4655</v>
          </cell>
          <cell r="B5772" t="str">
            <v>VNTC 234640 CONTROL FL 12X12 AWG 600V</v>
          </cell>
          <cell r="C5772" t="str">
            <v>m</v>
          </cell>
          <cell r="D5772">
            <v>10.58197</v>
          </cell>
          <cell r="E5772">
            <v>10.581950000000001</v>
          </cell>
          <cell r="F5772">
            <v>1</v>
          </cell>
          <cell r="G5772">
            <v>2.0000000000000002E-5</v>
          </cell>
          <cell r="H5772">
            <v>2.0000000000000002E-5</v>
          </cell>
          <cell r="I5772">
            <v>10.477180000000001</v>
          </cell>
          <cell r="J5772">
            <v>11.7344416</v>
          </cell>
          <cell r="K5772">
            <v>10.477179999999999</v>
          </cell>
        </row>
        <row r="5773">
          <cell r="A5773" t="str">
            <v>M4656</v>
          </cell>
          <cell r="B5773" t="str">
            <v>VNTC 243720 CONTROL FL 3X14 AWG 600V</v>
          </cell>
          <cell r="C5773" t="str">
            <v>m</v>
          </cell>
          <cell r="D5773">
            <v>2.4240400000000002</v>
          </cell>
          <cell r="E5773">
            <v>2.4240200000000001</v>
          </cell>
          <cell r="F5773">
            <v>1</v>
          </cell>
          <cell r="G5773">
            <v>2.0000000000000002E-5</v>
          </cell>
          <cell r="H5773">
            <v>2.0000000000000002E-5</v>
          </cell>
          <cell r="I5773">
            <v>2.40002</v>
          </cell>
          <cell r="J5773">
            <v>2.6880223999999999</v>
          </cell>
          <cell r="K5773">
            <v>2.4000199999999996</v>
          </cell>
        </row>
        <row r="5774">
          <cell r="A5774" t="str">
            <v>M4657</v>
          </cell>
          <cell r="B5774" t="str">
            <v>VNTC 226410 CONTROL UL 3X6 AWG 600V 90ø</v>
          </cell>
          <cell r="C5774" t="str">
            <v>m</v>
          </cell>
          <cell r="D5774">
            <v>2.0000000000000002E-5</v>
          </cell>
          <cell r="E5774">
            <v>0</v>
          </cell>
          <cell r="F5774">
            <v>1</v>
          </cell>
          <cell r="G5774">
            <v>2.0000000000000002E-5</v>
          </cell>
          <cell r="H5774">
            <v>2.0000000000000002E-5</v>
          </cell>
          <cell r="I5774">
            <v>0</v>
          </cell>
          <cell r="J5774">
            <v>0</v>
          </cell>
        </row>
        <row r="5775">
          <cell r="A5775" t="str">
            <v>M4658</v>
          </cell>
          <cell r="B5775" t="str">
            <v>VNTC 236260 CONTROL UL 19X16 AWG 600V</v>
          </cell>
          <cell r="C5775" t="str">
            <v>m</v>
          </cell>
          <cell r="D5775">
            <v>7.9169400000000003</v>
          </cell>
          <cell r="E5775">
            <v>7.9169200000000002</v>
          </cell>
          <cell r="F5775">
            <v>1</v>
          </cell>
          <cell r="G5775">
            <v>2.0000000000000002E-5</v>
          </cell>
          <cell r="H5775">
            <v>2.0000000000000002E-5</v>
          </cell>
          <cell r="I5775">
            <v>7.8385300000000004</v>
          </cell>
          <cell r="J5775">
            <v>8.7791536000000008</v>
          </cell>
          <cell r="K5775">
            <v>7.8385299999999996</v>
          </cell>
        </row>
        <row r="5776">
          <cell r="A5776" t="str">
            <v>M4659</v>
          </cell>
          <cell r="B5776" t="str">
            <v>VNTC 235070 CONTROL UL 5X14 AWG 600V</v>
          </cell>
          <cell r="C5776" t="str">
            <v>m</v>
          </cell>
          <cell r="D5776">
            <v>3.0114200000000002</v>
          </cell>
          <cell r="E5776">
            <v>3.0114000000000001</v>
          </cell>
          <cell r="F5776">
            <v>1</v>
          </cell>
          <cell r="G5776">
            <v>2.0000000000000002E-5</v>
          </cell>
          <cell r="H5776">
            <v>2.0000000000000002E-5</v>
          </cell>
          <cell r="I5776">
            <v>2.9815800000000001</v>
          </cell>
          <cell r="J5776">
            <v>3.3393696000000004</v>
          </cell>
          <cell r="K5776">
            <v>2.9815800000000001</v>
          </cell>
        </row>
        <row r="5777">
          <cell r="A5777" t="str">
            <v>M4660</v>
          </cell>
          <cell r="B5777" t="str">
            <v>VNTC 243580 CONTROL UL 7X14 AWG 600V</v>
          </cell>
          <cell r="C5777" t="str">
            <v>m</v>
          </cell>
          <cell r="D5777">
            <v>4.5970000000000004</v>
          </cell>
          <cell r="E5777">
            <v>4.5969800000000003</v>
          </cell>
          <cell r="F5777">
            <v>1</v>
          </cell>
          <cell r="G5777">
            <v>2.0000000000000002E-5</v>
          </cell>
          <cell r="H5777">
            <v>2.0000000000000002E-5</v>
          </cell>
          <cell r="I5777">
            <v>4.5514700000000001</v>
          </cell>
          <cell r="J5777">
            <v>5.0976464000000004</v>
          </cell>
          <cell r="K5777">
            <v>4.5514700000000001</v>
          </cell>
        </row>
        <row r="5778">
          <cell r="A5778" t="str">
            <v>M4661</v>
          </cell>
          <cell r="B5778" t="str">
            <v>VNTC 236190 CONTROL UL 5X16 AWG 600V</v>
          </cell>
          <cell r="C5778" t="str">
            <v>m</v>
          </cell>
          <cell r="D5778">
            <v>2.1663399999999999</v>
          </cell>
          <cell r="E5778">
            <v>2.1663199999999998</v>
          </cell>
          <cell r="F5778">
            <v>1</v>
          </cell>
          <cell r="G5778">
            <v>2.0000000000000002E-5</v>
          </cell>
          <cell r="H5778">
            <v>2.0000000000000002E-5</v>
          </cell>
          <cell r="I5778">
            <v>2.1448700000000001</v>
          </cell>
          <cell r="J5778">
            <v>2.4022543999999999</v>
          </cell>
          <cell r="K5778">
            <v>2.1448699999999996</v>
          </cell>
        </row>
        <row r="5779">
          <cell r="A5779" t="str">
            <v>M4662</v>
          </cell>
          <cell r="B5779" t="str">
            <v>TECK90 780280 4 X 14 600V</v>
          </cell>
          <cell r="C5779" t="str">
            <v>m</v>
          </cell>
          <cell r="D5779">
            <v>4.7271599999999996</v>
          </cell>
          <cell r="E5779">
            <v>4.7271400000000003</v>
          </cell>
          <cell r="F5779">
            <v>1</v>
          </cell>
          <cell r="G5779">
            <v>2.0000000000000002E-5</v>
          </cell>
          <cell r="H5779">
            <v>2.0000000000000002E-5</v>
          </cell>
          <cell r="I5779">
            <v>4.6803400000000002</v>
          </cell>
          <cell r="J5779">
            <v>5.2419808000000003</v>
          </cell>
          <cell r="K5779">
            <v>4.6803400000000002</v>
          </cell>
        </row>
        <row r="5780">
          <cell r="A5780" t="str">
            <v>M4663</v>
          </cell>
          <cell r="B5780" t="str">
            <v>FREP 314960 INSTRUMENTACION FL 1PX16</v>
          </cell>
          <cell r="C5780" t="str">
            <v>m</v>
          </cell>
          <cell r="D5780">
            <v>1.72079</v>
          </cell>
          <cell r="E5780">
            <v>1.7207699999999999</v>
          </cell>
          <cell r="F5780">
            <v>1</v>
          </cell>
          <cell r="G5780">
            <v>2.0000000000000002E-5</v>
          </cell>
          <cell r="H5780">
            <v>2.0000000000000002E-5</v>
          </cell>
          <cell r="I5780">
            <v>1.70373</v>
          </cell>
          <cell r="J5780">
            <v>1.9081776000000001</v>
          </cell>
          <cell r="K5780">
            <v>1.70373</v>
          </cell>
        </row>
        <row r="5781">
          <cell r="A5781" t="str">
            <v>M4664</v>
          </cell>
          <cell r="B5781" t="str">
            <v>FREP 279700 INSTRUMENTACION FL 2PX18</v>
          </cell>
          <cell r="C5781" t="str">
            <v>m</v>
          </cell>
          <cell r="D5781">
            <v>3.3467500000000001</v>
          </cell>
          <cell r="E5781">
            <v>3.34673</v>
          </cell>
          <cell r="F5781">
            <v>1</v>
          </cell>
          <cell r="G5781">
            <v>2.0000000000000002E-5</v>
          </cell>
          <cell r="H5781">
            <v>2.0000000000000002E-5</v>
          </cell>
          <cell r="I5781">
            <v>3.31359</v>
          </cell>
          <cell r="J5781">
            <v>3.7112208</v>
          </cell>
          <cell r="K5781">
            <v>3.3135899999999996</v>
          </cell>
        </row>
        <row r="5782">
          <cell r="A5782" t="str">
            <v>M4665</v>
          </cell>
          <cell r="B5782" t="str">
            <v>FREP 280500 INSTRUMENTACION FL 2PX16</v>
          </cell>
          <cell r="C5782" t="str">
            <v>m</v>
          </cell>
          <cell r="D5782">
            <v>3.6495500000000001</v>
          </cell>
          <cell r="E5782">
            <v>3.6495299999999999</v>
          </cell>
          <cell r="F5782">
            <v>1</v>
          </cell>
          <cell r="G5782">
            <v>2.0000000000000002E-5</v>
          </cell>
          <cell r="H5782">
            <v>2.0000000000000002E-5</v>
          </cell>
          <cell r="I5782">
            <v>3.6133999999999999</v>
          </cell>
          <cell r="J5782">
            <v>4.0470079999999999</v>
          </cell>
          <cell r="K5782">
            <v>3.6133999999999995</v>
          </cell>
        </row>
        <row r="5783">
          <cell r="A5783" t="str">
            <v>M4666</v>
          </cell>
          <cell r="B5783" t="str">
            <v>VNTC 235020 INSTRUMENTACION FL 1PX18</v>
          </cell>
          <cell r="C5783" t="str">
            <v>m</v>
          </cell>
          <cell r="D5783">
            <v>1.41367</v>
          </cell>
          <cell r="E5783">
            <v>1.4136500000000001</v>
          </cell>
          <cell r="F5783">
            <v>1</v>
          </cell>
          <cell r="G5783">
            <v>2.0000000000000002E-5</v>
          </cell>
          <cell r="H5783">
            <v>2.0000000000000002E-5</v>
          </cell>
          <cell r="I5783">
            <v>1.3996500000000001</v>
          </cell>
          <cell r="J5783">
            <v>1.5676079999999999</v>
          </cell>
          <cell r="K5783">
            <v>1.3996499999999998</v>
          </cell>
        </row>
        <row r="5784">
          <cell r="A5784" t="str">
            <v>M4667</v>
          </cell>
          <cell r="B5784" t="str">
            <v>VNTC 239210 INSTRUMENTACION FL 3X18</v>
          </cell>
          <cell r="C5784" t="str">
            <v>m</v>
          </cell>
          <cell r="D5784">
            <v>1.76031</v>
          </cell>
          <cell r="E5784">
            <v>1.7602899999999999</v>
          </cell>
          <cell r="F5784">
            <v>1</v>
          </cell>
          <cell r="G5784">
            <v>2.0000000000000002E-5</v>
          </cell>
          <cell r="H5784">
            <v>2.0000000000000002E-5</v>
          </cell>
          <cell r="I5784">
            <v>1.7428600000000001</v>
          </cell>
          <cell r="J5784">
            <v>1.9520032</v>
          </cell>
          <cell r="K5784">
            <v>1.7428599999999999</v>
          </cell>
        </row>
        <row r="5785">
          <cell r="A5785" t="str">
            <v>M4668</v>
          </cell>
          <cell r="B5785" t="str">
            <v>CORD 02723 2X14 AWG SOOW 600V -40øA 90øC</v>
          </cell>
          <cell r="C5785" t="str">
            <v>m</v>
          </cell>
          <cell r="D5785">
            <v>2.2261500000000001</v>
          </cell>
          <cell r="E5785">
            <v>2.2261299999999999</v>
          </cell>
          <cell r="F5785">
            <v>1</v>
          </cell>
          <cell r="G5785">
            <v>2.0000000000000002E-5</v>
          </cell>
          <cell r="H5785">
            <v>2.0000000000000002E-5</v>
          </cell>
          <cell r="I5785">
            <v>2.2040899999999999</v>
          </cell>
          <cell r="J5785">
            <v>2.4685808000000002</v>
          </cell>
          <cell r="K5785">
            <v>2.2040899999999999</v>
          </cell>
        </row>
        <row r="5786">
          <cell r="A5786" t="str">
            <v>M4669</v>
          </cell>
          <cell r="B5786" t="str">
            <v>CORD 02762 3X14 AWG SOOW 600V -40øA 90øC</v>
          </cell>
          <cell r="C5786" t="str">
            <v>m</v>
          </cell>
          <cell r="D5786">
            <v>2.67807</v>
          </cell>
          <cell r="E5786">
            <v>2.6780499999999998</v>
          </cell>
          <cell r="F5786">
            <v>1</v>
          </cell>
          <cell r="G5786">
            <v>2.0000000000000002E-5</v>
          </cell>
          <cell r="H5786">
            <v>2.0000000000000002E-5</v>
          </cell>
          <cell r="I5786">
            <v>2.6515300000000002</v>
          </cell>
          <cell r="J5786">
            <v>2.9697136</v>
          </cell>
          <cell r="K5786">
            <v>2.6515299999999997</v>
          </cell>
        </row>
        <row r="5787">
          <cell r="A5787" t="str">
            <v>M4670</v>
          </cell>
          <cell r="B5787" t="str">
            <v>CORD 02725 3X12 AWG SOOW 600V -40øA 90øC</v>
          </cell>
          <cell r="C5787" t="str">
            <v>m</v>
          </cell>
          <cell r="D5787">
            <v>3.7256300000000002</v>
          </cell>
          <cell r="E5787">
            <v>3.7256100000000001</v>
          </cell>
          <cell r="F5787">
            <v>1</v>
          </cell>
          <cell r="G5787">
            <v>2.0000000000000002E-5</v>
          </cell>
          <cell r="H5787">
            <v>2.0000000000000002E-5</v>
          </cell>
          <cell r="I5787">
            <v>3.68872</v>
          </cell>
          <cell r="J5787">
            <v>4.1313664000000001</v>
          </cell>
          <cell r="K5787">
            <v>3.6887199999999996</v>
          </cell>
        </row>
        <row r="5788">
          <cell r="A5788" t="str">
            <v>M4671</v>
          </cell>
          <cell r="B5788" t="str">
            <v>CORD 02726 4X12 AWG SOOW 600V -40øA 90øC</v>
          </cell>
          <cell r="C5788" t="str">
            <v>m</v>
          </cell>
          <cell r="D5788">
            <v>4.5861200000000002</v>
          </cell>
          <cell r="E5788">
            <v>4.5861000000000001</v>
          </cell>
          <cell r="F5788">
            <v>1</v>
          </cell>
          <cell r="G5788">
            <v>2.0000000000000002E-5</v>
          </cell>
          <cell r="H5788">
            <v>2.0000000000000002E-5</v>
          </cell>
          <cell r="I5788">
            <v>4.5406899999999997</v>
          </cell>
          <cell r="J5788">
            <v>5.0855728000000004</v>
          </cell>
          <cell r="K5788">
            <v>4.5406899999999997</v>
          </cell>
        </row>
        <row r="5789">
          <cell r="A5789" t="str">
            <v>M4672</v>
          </cell>
          <cell r="B5789" t="str">
            <v>CORD 02727 4X10 AWG SOOW 600V -40øA 90øC</v>
          </cell>
          <cell r="C5789" t="str">
            <v>m</v>
          </cell>
          <cell r="D5789">
            <v>6.3938499999999996</v>
          </cell>
          <cell r="E5789">
            <v>6.3938300000000003</v>
          </cell>
          <cell r="F5789">
            <v>1</v>
          </cell>
          <cell r="G5789">
            <v>2.0000000000000002E-5</v>
          </cell>
          <cell r="H5789">
            <v>2.0000000000000002E-5</v>
          </cell>
          <cell r="I5789">
            <v>6.3305199999999999</v>
          </cell>
          <cell r="J5789">
            <v>7.0901823999999998</v>
          </cell>
          <cell r="K5789">
            <v>6.330519999999999</v>
          </cell>
        </row>
        <row r="5790">
          <cell r="A5790" t="str">
            <v>M4673</v>
          </cell>
          <cell r="B5790" t="str">
            <v>DURALOX 346420 ARMADO 3X14 + 14 AWG 600V</v>
          </cell>
          <cell r="C5790" t="str">
            <v>m</v>
          </cell>
          <cell r="D5790">
            <v>4.3300400000000003</v>
          </cell>
          <cell r="E5790">
            <v>4.3300200000000002</v>
          </cell>
          <cell r="F5790">
            <v>1</v>
          </cell>
          <cell r="G5790">
            <v>2.0000000000000002E-5</v>
          </cell>
          <cell r="H5790">
            <v>2.0000000000000002E-5</v>
          </cell>
          <cell r="I5790">
            <v>4.2871499999999996</v>
          </cell>
          <cell r="J5790">
            <v>4.8016079999999999</v>
          </cell>
          <cell r="K5790">
            <v>4.2871499999999996</v>
          </cell>
        </row>
        <row r="5791">
          <cell r="A5791" t="str">
            <v>M4674</v>
          </cell>
          <cell r="B5791" t="str">
            <v>DURALOX 346440 ARMADO 5X14 + 14 AWG 600V</v>
          </cell>
          <cell r="C5791" t="str">
            <v>m</v>
          </cell>
          <cell r="D5791">
            <v>5.9930500000000002</v>
          </cell>
          <cell r="E5791">
            <v>5.9930300000000001</v>
          </cell>
          <cell r="F5791">
            <v>1</v>
          </cell>
          <cell r="G5791">
            <v>2.0000000000000002E-5</v>
          </cell>
          <cell r="H5791">
            <v>2.0000000000000002E-5</v>
          </cell>
          <cell r="I5791">
            <v>5.9336900000000004</v>
          </cell>
          <cell r="J5791">
            <v>6.6457328000000002</v>
          </cell>
          <cell r="K5791">
            <v>5.9336899999999995</v>
          </cell>
        </row>
        <row r="5792">
          <cell r="A5792" t="str">
            <v>M4675</v>
          </cell>
          <cell r="B5792" t="str">
            <v>DURALOX 346520 ARMADO 3X12 + 12 AWG 600V</v>
          </cell>
          <cell r="C5792" t="str">
            <v>m</v>
          </cell>
          <cell r="D5792">
            <v>5.4063100000000004</v>
          </cell>
          <cell r="E5792">
            <v>5.4062900000000003</v>
          </cell>
          <cell r="F5792">
            <v>1</v>
          </cell>
          <cell r="G5792">
            <v>2.0000000000000002E-5</v>
          </cell>
          <cell r="H5792">
            <v>2.0000000000000002E-5</v>
          </cell>
          <cell r="I5792">
            <v>5.35276</v>
          </cell>
          <cell r="J5792">
            <v>5.995091200000001</v>
          </cell>
          <cell r="K5792">
            <v>5.35276</v>
          </cell>
        </row>
        <row r="5793">
          <cell r="A5793" t="str">
            <v>M4676</v>
          </cell>
          <cell r="B5793" t="str">
            <v>DURALOX 346630 ARMADO 3X8 + 10 AWG 600V</v>
          </cell>
          <cell r="C5793" t="str">
            <v>m</v>
          </cell>
          <cell r="D5793">
            <v>10.405720000000001</v>
          </cell>
          <cell r="E5793">
            <v>10.4057</v>
          </cell>
          <cell r="F5793">
            <v>1</v>
          </cell>
          <cell r="G5793">
            <v>2.0000000000000002E-5</v>
          </cell>
          <cell r="H5793">
            <v>2.0000000000000002E-5</v>
          </cell>
          <cell r="I5793">
            <v>10.302670000000001</v>
          </cell>
          <cell r="J5793">
            <v>11.538990399999999</v>
          </cell>
          <cell r="K5793">
            <v>10.302669999999999</v>
          </cell>
        </row>
        <row r="5794">
          <cell r="A5794" t="str">
            <v>M4677</v>
          </cell>
          <cell r="B5794" t="str">
            <v>DURALOX 346610 ARMADO 3X10 + 10 AWG 600V</v>
          </cell>
          <cell r="C5794" t="str">
            <v>m</v>
          </cell>
          <cell r="D5794">
            <v>7.5031999999999996</v>
          </cell>
          <cell r="E5794">
            <v>7.5031800000000004</v>
          </cell>
          <cell r="F5794">
            <v>1</v>
          </cell>
          <cell r="G5794">
            <v>2.0000000000000002E-5</v>
          </cell>
          <cell r="H5794">
            <v>2.0000000000000002E-5</v>
          </cell>
          <cell r="I5794">
            <v>7.42889</v>
          </cell>
          <cell r="J5794">
            <v>8.3203568000000008</v>
          </cell>
          <cell r="K5794">
            <v>7.42889</v>
          </cell>
        </row>
        <row r="5795">
          <cell r="A5795" t="str">
            <v>M4678</v>
          </cell>
          <cell r="B5795" t="str">
            <v>DURALOX 17476.530200 ARMADO 3X2 AWG 15KV</v>
          </cell>
          <cell r="C5795" t="str">
            <v>m</v>
          </cell>
          <cell r="D5795">
            <v>67.183400000000006</v>
          </cell>
          <cell r="E5795">
            <v>67.18338</v>
          </cell>
          <cell r="F5795">
            <v>1</v>
          </cell>
          <cell r="G5795">
            <v>2.0000000000000002E-5</v>
          </cell>
          <cell r="H5795">
            <v>2.0000000000000002E-5</v>
          </cell>
          <cell r="I5795">
            <v>66.518199999999993</v>
          </cell>
          <cell r="J5795">
            <v>74.500383999999997</v>
          </cell>
          <cell r="K5795">
            <v>66.518199999999993</v>
          </cell>
        </row>
        <row r="5796">
          <cell r="A5796" t="str">
            <v>M4679</v>
          </cell>
          <cell r="B5796" t="str">
            <v>TECK90 ARMADO  8 X 14 AWG 600V</v>
          </cell>
          <cell r="C5796" t="str">
            <v>m</v>
          </cell>
          <cell r="D5796">
            <v>8.0826600000000006</v>
          </cell>
          <cell r="E5796">
            <v>8.0826399999999996</v>
          </cell>
          <cell r="F5796">
            <v>1</v>
          </cell>
          <cell r="G5796">
            <v>2.0000000000000002E-5</v>
          </cell>
          <cell r="H5796">
            <v>2.0000000000000002E-5</v>
          </cell>
          <cell r="I5796">
            <v>8.0026100000000007</v>
          </cell>
          <cell r="J5796">
            <v>8.9629231999999988</v>
          </cell>
          <cell r="K5796">
            <v>8.0026099999999989</v>
          </cell>
        </row>
        <row r="5797">
          <cell r="A5797" t="str">
            <v>M4680</v>
          </cell>
          <cell r="B5797" t="str">
            <v>DURALOX 11298.036200 ARMADO 3X350 600V.</v>
          </cell>
          <cell r="C5797" t="str">
            <v>m</v>
          </cell>
          <cell r="D5797">
            <v>132.74662000000001</v>
          </cell>
          <cell r="E5797">
            <v>132.7466</v>
          </cell>
          <cell r="F5797">
            <v>1</v>
          </cell>
          <cell r="G5797">
            <v>2.0000000000000002E-5</v>
          </cell>
          <cell r="H5797">
            <v>2.0000000000000002E-5</v>
          </cell>
          <cell r="I5797">
            <v>131.43227999999999</v>
          </cell>
          <cell r="J5797">
            <v>147.20415360000001</v>
          </cell>
          <cell r="K5797">
            <v>131.43227999999999</v>
          </cell>
        </row>
        <row r="5798">
          <cell r="A5798" t="str">
            <v>M4681</v>
          </cell>
          <cell r="B5798" t="str">
            <v>DURALOX 11298.030200 ARMADO 3X2 AWG 600V</v>
          </cell>
          <cell r="C5798" t="str">
            <v>m</v>
          </cell>
          <cell r="D5798">
            <v>31.336310000000001</v>
          </cell>
          <cell r="E5798">
            <v>31.336290000000002</v>
          </cell>
          <cell r="F5798">
            <v>1</v>
          </cell>
          <cell r="G5798">
            <v>2.0000000000000002E-5</v>
          </cell>
          <cell r="H5798">
            <v>2.0000000000000002E-5</v>
          </cell>
          <cell r="I5798">
            <v>31.026029999999999</v>
          </cell>
          <cell r="J5798">
            <v>34.7491536</v>
          </cell>
          <cell r="K5798">
            <v>31.026029999999995</v>
          </cell>
        </row>
        <row r="5799">
          <cell r="A5799" t="str">
            <v>M4682</v>
          </cell>
          <cell r="B5799" t="str">
            <v>DURALOX 11298.030400 ARMADO 3X4 AWG 600V</v>
          </cell>
          <cell r="C5799" t="str">
            <v>m</v>
          </cell>
          <cell r="D5799">
            <v>22.239619999999999</v>
          </cell>
          <cell r="E5799">
            <v>22.239599999999999</v>
          </cell>
          <cell r="F5799">
            <v>1</v>
          </cell>
          <cell r="G5799">
            <v>2.0000000000000002E-5</v>
          </cell>
          <cell r="H5799">
            <v>2.0000000000000002E-5</v>
          </cell>
          <cell r="I5799">
            <v>22.019410000000001</v>
          </cell>
          <cell r="J5799">
            <v>24.6617392</v>
          </cell>
          <cell r="K5799">
            <v>22.019409999999997</v>
          </cell>
        </row>
        <row r="5800">
          <cell r="A5800" t="str">
            <v>M4683</v>
          </cell>
          <cell r="B5800" t="str">
            <v>DURALOX 11298.030600 ARMADO 3X6 AWG 600V</v>
          </cell>
          <cell r="C5800" t="str">
            <v>m</v>
          </cell>
          <cell r="D5800">
            <v>16.69922</v>
          </cell>
          <cell r="E5800">
            <v>16.699200000000001</v>
          </cell>
          <cell r="F5800">
            <v>1</v>
          </cell>
          <cell r="G5800">
            <v>2.0000000000000002E-5</v>
          </cell>
          <cell r="H5800">
            <v>2.0000000000000002E-5</v>
          </cell>
          <cell r="I5800">
            <v>16.533860000000001</v>
          </cell>
          <cell r="J5800">
            <v>18.517923200000002</v>
          </cell>
          <cell r="K5800">
            <v>16.533860000000001</v>
          </cell>
        </row>
        <row r="5801">
          <cell r="A5801" t="str">
            <v>M4684</v>
          </cell>
          <cell r="B5801" t="str">
            <v>DURALOX 11298.035400 ARMD.3X4/0 AWG 600V</v>
          </cell>
          <cell r="C5801" t="str">
            <v>m</v>
          </cell>
          <cell r="D5801">
            <v>82.317660000000004</v>
          </cell>
          <cell r="E5801">
            <v>82.317639999999997</v>
          </cell>
          <cell r="F5801">
            <v>1</v>
          </cell>
          <cell r="G5801">
            <v>2.0000000000000002E-5</v>
          </cell>
          <cell r="H5801">
            <v>2.0000000000000002E-5</v>
          </cell>
          <cell r="I5801">
            <v>81.502610000000004</v>
          </cell>
          <cell r="J5801">
            <v>91.282923199999999</v>
          </cell>
          <cell r="K5801">
            <v>81.50260999999999</v>
          </cell>
        </row>
        <row r="5802">
          <cell r="A5802" t="str">
            <v>M4685</v>
          </cell>
          <cell r="B5802" t="str">
            <v>DURALOX 346450 ARMADO 7X14 AWG 600V</v>
          </cell>
          <cell r="C5802" t="str">
            <v>m</v>
          </cell>
          <cell r="D5802">
            <v>8.1400600000000001</v>
          </cell>
          <cell r="E5802">
            <v>8.1400400000000008</v>
          </cell>
          <cell r="F5802">
            <v>1</v>
          </cell>
          <cell r="G5802">
            <v>2.0000000000000002E-5</v>
          </cell>
          <cell r="H5802">
            <v>2.0000000000000002E-5</v>
          </cell>
          <cell r="I5802">
            <v>8.05945</v>
          </cell>
          <cell r="J5802">
            <v>9.0265840000000015</v>
          </cell>
          <cell r="K5802">
            <v>8.05945</v>
          </cell>
        </row>
        <row r="5803">
          <cell r="A5803" t="str">
            <v>M4686</v>
          </cell>
          <cell r="B5803" t="str">
            <v>TECK90 17496.025100 3 X 1/0 5KV</v>
          </cell>
          <cell r="C5803" t="str">
            <v>m</v>
          </cell>
          <cell r="D5803">
            <v>55.754820000000002</v>
          </cell>
          <cell r="E5803">
            <v>55.754800000000003</v>
          </cell>
          <cell r="F5803">
            <v>1</v>
          </cell>
          <cell r="G5803">
            <v>2.0000000000000002E-5</v>
          </cell>
          <cell r="H5803">
            <v>2.0000000000000002E-5</v>
          </cell>
          <cell r="I5803">
            <v>55.202770000000001</v>
          </cell>
          <cell r="J5803">
            <v>61.827102400000001</v>
          </cell>
          <cell r="K5803">
            <v>55.202769999999994</v>
          </cell>
        </row>
        <row r="5804">
          <cell r="A5804" t="str">
            <v>M4687</v>
          </cell>
          <cell r="B5804" t="str">
            <v>TECK90 17496.020200 3 X 2 AWG 5KV</v>
          </cell>
          <cell r="C5804" t="str">
            <v>m</v>
          </cell>
          <cell r="D5804">
            <v>38.148539999999997</v>
          </cell>
          <cell r="E5804">
            <v>38.148519999999998</v>
          </cell>
          <cell r="F5804">
            <v>1</v>
          </cell>
          <cell r="G5804">
            <v>2.0000000000000002E-5</v>
          </cell>
          <cell r="H5804">
            <v>2.0000000000000002E-5</v>
          </cell>
          <cell r="I5804">
            <v>37.770809999999997</v>
          </cell>
          <cell r="J5804">
            <v>42.303307199999999</v>
          </cell>
          <cell r="K5804">
            <v>37.770809999999997</v>
          </cell>
        </row>
        <row r="5805">
          <cell r="A5805" t="str">
            <v>M4688</v>
          </cell>
          <cell r="B5805" t="str">
            <v>TECK90 11288.016500 3 X 500 MCM 1000V</v>
          </cell>
          <cell r="C5805" t="str">
            <v>m</v>
          </cell>
          <cell r="D5805">
            <v>178.25882999999999</v>
          </cell>
          <cell r="E5805">
            <v>178.25881000000001</v>
          </cell>
          <cell r="F5805">
            <v>1</v>
          </cell>
          <cell r="G5805">
            <v>2.0000000000000002E-5</v>
          </cell>
          <cell r="H5805">
            <v>2.0000000000000002E-5</v>
          </cell>
          <cell r="I5805">
            <v>176.49386999999999</v>
          </cell>
          <cell r="J5805">
            <v>197.67313440000001</v>
          </cell>
          <cell r="K5805">
            <v>176.49386999999999</v>
          </cell>
        </row>
        <row r="5806">
          <cell r="A5806" t="str">
            <v>M4689</v>
          </cell>
          <cell r="B5806" t="str">
            <v>TECK90 11288.010400 3 X 4 AWG 1KV</v>
          </cell>
          <cell r="C5806" t="str">
            <v>m</v>
          </cell>
          <cell r="D5806">
            <v>23.837019999999999</v>
          </cell>
          <cell r="E5806">
            <v>23.837</v>
          </cell>
          <cell r="F5806">
            <v>1</v>
          </cell>
          <cell r="G5806">
            <v>2.0000000000000002E-5</v>
          </cell>
          <cell r="H5806">
            <v>2.0000000000000002E-5</v>
          </cell>
          <cell r="I5806">
            <v>23.600989999999999</v>
          </cell>
          <cell r="J5806">
            <v>26.433108799999999</v>
          </cell>
          <cell r="K5806">
            <v>23.600989999999996</v>
          </cell>
        </row>
        <row r="5807">
          <cell r="A5807" t="str">
            <v>M4690</v>
          </cell>
          <cell r="B5807" t="str">
            <v>TECK90 11288.010200 3 X 2 AWG 1KV</v>
          </cell>
          <cell r="C5807" t="str">
            <v>m</v>
          </cell>
          <cell r="D5807">
            <v>32.440080000000002</v>
          </cell>
          <cell r="E5807">
            <v>32.440060000000003</v>
          </cell>
          <cell r="F5807">
            <v>1</v>
          </cell>
          <cell r="G5807">
            <v>2.0000000000000002E-5</v>
          </cell>
          <cell r="H5807">
            <v>2.0000000000000002E-5</v>
          </cell>
          <cell r="I5807">
            <v>32.118870000000001</v>
          </cell>
          <cell r="J5807">
            <v>35.973134399999999</v>
          </cell>
          <cell r="K5807">
            <v>32.118869999999994</v>
          </cell>
        </row>
        <row r="5808">
          <cell r="A5808" t="str">
            <v>M4691</v>
          </cell>
          <cell r="B5808" t="str">
            <v>TECK90 780270 4 X 10 AWG 600V</v>
          </cell>
          <cell r="C5808" t="str">
            <v>m</v>
          </cell>
          <cell r="D5808">
            <v>7.8844799999999999</v>
          </cell>
          <cell r="E5808">
            <v>7.8844599999999998</v>
          </cell>
          <cell r="F5808">
            <v>1</v>
          </cell>
          <cell r="G5808">
            <v>2.0000000000000002E-5</v>
          </cell>
          <cell r="H5808">
            <v>2.0000000000000002E-5</v>
          </cell>
          <cell r="I5808">
            <v>7.8064</v>
          </cell>
          <cell r="J5808">
            <v>8.7431680000000007</v>
          </cell>
          <cell r="K5808">
            <v>7.8063999999999991</v>
          </cell>
        </row>
        <row r="5809">
          <cell r="A5809" t="str">
            <v>M4692</v>
          </cell>
          <cell r="B5809" t="str">
            <v>TECK90 780240 3 X 12 AWG 600V.</v>
          </cell>
          <cell r="C5809" t="str">
            <v>m</v>
          </cell>
          <cell r="D5809">
            <v>4.9895300000000002</v>
          </cell>
          <cell r="E5809">
            <v>4.9895100000000001</v>
          </cell>
          <cell r="F5809">
            <v>1</v>
          </cell>
          <cell r="G5809">
            <v>2.0000000000000002E-5</v>
          </cell>
          <cell r="H5809">
            <v>2.0000000000000002E-5</v>
          </cell>
          <cell r="I5809">
            <v>4.9401099999999998</v>
          </cell>
          <cell r="J5809">
            <v>5.5329231999999999</v>
          </cell>
          <cell r="K5809">
            <v>4.9401099999999998</v>
          </cell>
        </row>
        <row r="5810">
          <cell r="A5810" t="str">
            <v>M4693</v>
          </cell>
          <cell r="B5810" t="str">
            <v>TECK90 780320 4 X 12 AWG 600V</v>
          </cell>
          <cell r="C5810" t="str">
            <v>m</v>
          </cell>
          <cell r="D5810">
            <v>5.9284999999999997</v>
          </cell>
          <cell r="E5810">
            <v>5.9284800000000004</v>
          </cell>
          <cell r="F5810">
            <v>1</v>
          </cell>
          <cell r="G5810">
            <v>2.0000000000000002E-5</v>
          </cell>
          <cell r="H5810">
            <v>2.0000000000000002E-5</v>
          </cell>
          <cell r="I5810">
            <v>5.8697800000000004</v>
          </cell>
          <cell r="J5810">
            <v>6.5741536000000007</v>
          </cell>
          <cell r="K5810">
            <v>5.8697800000000004</v>
          </cell>
        </row>
        <row r="5811">
          <cell r="A5811" t="str">
            <v>M4694</v>
          </cell>
          <cell r="B5811" t="str">
            <v>TECK90 11288.016000 3 X 250 MCM 1000V</v>
          </cell>
          <cell r="C5811" t="str">
            <v>m</v>
          </cell>
          <cell r="D5811">
            <v>100.85612</v>
          </cell>
          <cell r="E5811">
            <v>100.8561</v>
          </cell>
          <cell r="F5811">
            <v>1</v>
          </cell>
          <cell r="G5811">
            <v>2.0000000000000002E-5</v>
          </cell>
          <cell r="H5811">
            <v>2.0000000000000002E-5</v>
          </cell>
          <cell r="I5811">
            <v>99.857519999999994</v>
          </cell>
          <cell r="J5811">
            <v>111.84042240000002</v>
          </cell>
          <cell r="K5811">
            <v>99.857520000000008</v>
          </cell>
        </row>
        <row r="5812">
          <cell r="A5812" t="str">
            <v>M4695</v>
          </cell>
          <cell r="B5812" t="str">
            <v>TECK90 11288.016200 3X350 MCM 1000V</v>
          </cell>
          <cell r="C5812" t="str">
            <v>m</v>
          </cell>
          <cell r="D5812">
            <v>134.30350999999999</v>
          </cell>
          <cell r="E5812">
            <v>134.30349000000001</v>
          </cell>
          <cell r="F5812">
            <v>1</v>
          </cell>
          <cell r="G5812">
            <v>2.0000000000000002E-5</v>
          </cell>
          <cell r="H5812">
            <v>2.0000000000000002E-5</v>
          </cell>
          <cell r="I5812">
            <v>132.97375</v>
          </cell>
          <cell r="J5812">
            <v>148.9306</v>
          </cell>
          <cell r="K5812">
            <v>132.97375</v>
          </cell>
        </row>
        <row r="5813">
          <cell r="A5813" t="str">
            <v>M4696</v>
          </cell>
          <cell r="B5813" t="str">
            <v>TECK90 780250 3 X 14 AWG 600V</v>
          </cell>
          <cell r="C5813" t="str">
            <v>m</v>
          </cell>
          <cell r="D5813">
            <v>4.7271599999999996</v>
          </cell>
          <cell r="E5813">
            <v>4.7271400000000003</v>
          </cell>
          <cell r="F5813">
            <v>1</v>
          </cell>
          <cell r="G5813">
            <v>2.0000000000000002E-5</v>
          </cell>
          <cell r="H5813">
            <v>2.0000000000000002E-5</v>
          </cell>
          <cell r="I5813">
            <v>4.6803400000000002</v>
          </cell>
          <cell r="J5813">
            <v>5.2419808000000003</v>
          </cell>
          <cell r="K5813">
            <v>4.6803400000000002</v>
          </cell>
        </row>
        <row r="5814">
          <cell r="A5814" t="str">
            <v>M4697</v>
          </cell>
          <cell r="B5814" t="str">
            <v>TECK90 780230 3 X 10 AWG 600V</v>
          </cell>
          <cell r="C5814" t="str">
            <v>m</v>
          </cell>
          <cell r="D5814">
            <v>6.7202000000000002</v>
          </cell>
          <cell r="E5814">
            <v>6.72018</v>
          </cell>
          <cell r="F5814">
            <v>1</v>
          </cell>
          <cell r="G5814">
            <v>2.0000000000000002E-5</v>
          </cell>
          <cell r="H5814">
            <v>2.0000000000000002E-5</v>
          </cell>
          <cell r="I5814">
            <v>6.6536400000000002</v>
          </cell>
          <cell r="J5814">
            <v>7.4520768000000013</v>
          </cell>
          <cell r="K5814">
            <v>6.6536400000000002</v>
          </cell>
        </row>
        <row r="5815">
          <cell r="A5815" t="str">
            <v>M4698</v>
          </cell>
          <cell r="B5815" t="str">
            <v>TECK90 793200 3 X 8 AWG 1000V</v>
          </cell>
          <cell r="C5815" t="str">
            <v>m</v>
          </cell>
          <cell r="D5815">
            <v>10.47189</v>
          </cell>
          <cell r="E5815">
            <v>10.471869999999999</v>
          </cell>
          <cell r="F5815">
            <v>1</v>
          </cell>
          <cell r="G5815">
            <v>2.0000000000000002E-5</v>
          </cell>
          <cell r="H5815">
            <v>2.0000000000000002E-5</v>
          </cell>
          <cell r="I5815">
            <v>10.36819</v>
          </cell>
          <cell r="J5815">
            <v>11.612372800000001</v>
          </cell>
          <cell r="K5815">
            <v>10.36819</v>
          </cell>
        </row>
        <row r="5816">
          <cell r="A5816" t="str">
            <v>M4699</v>
          </cell>
          <cell r="B5816" t="str">
            <v>TECK90 11288.015100 3X1/0 AWG 1000V</v>
          </cell>
          <cell r="C5816" t="str">
            <v>m</v>
          </cell>
          <cell r="D5816">
            <v>43.338410000000003</v>
          </cell>
          <cell r="E5816">
            <v>43.338389999999997</v>
          </cell>
          <cell r="F5816">
            <v>1</v>
          </cell>
          <cell r="G5816">
            <v>2.0000000000000002E-5</v>
          </cell>
          <cell r="H5816">
            <v>2.0000000000000002E-5</v>
          </cell>
          <cell r="I5816">
            <v>42.909300000000002</v>
          </cell>
          <cell r="J5816">
            <v>48.058416000000001</v>
          </cell>
          <cell r="K5816">
            <v>42.909299999999995</v>
          </cell>
        </row>
        <row r="5817">
          <cell r="A5817" t="str">
            <v>M4700</v>
          </cell>
          <cell r="B5817" t="str">
            <v>TECK90 11288.010600 3 X 6 AWG 1KV</v>
          </cell>
          <cell r="C5817" t="str">
            <v>m</v>
          </cell>
          <cell r="D5817">
            <v>16.561350000000001</v>
          </cell>
          <cell r="E5817">
            <v>16.561330000000002</v>
          </cell>
          <cell r="F5817">
            <v>1</v>
          </cell>
          <cell r="G5817">
            <v>2.0000000000000002E-5</v>
          </cell>
          <cell r="H5817">
            <v>2.0000000000000002E-5</v>
          </cell>
          <cell r="I5817">
            <v>16.397359999999999</v>
          </cell>
          <cell r="J5817">
            <v>18.365043200000002</v>
          </cell>
          <cell r="K5817">
            <v>16.397359999999999</v>
          </cell>
        </row>
        <row r="5818">
          <cell r="A5818" t="str">
            <v>M4701</v>
          </cell>
          <cell r="B5818" t="str">
            <v>TECK90 11288.015300 3X3/0 AWG 1000V</v>
          </cell>
          <cell r="C5818" t="str">
            <v>m</v>
          </cell>
          <cell r="D5818">
            <v>70.552750000000003</v>
          </cell>
          <cell r="E5818">
            <v>70.552729999999997</v>
          </cell>
          <cell r="F5818">
            <v>1</v>
          </cell>
          <cell r="G5818">
            <v>2.0000000000000002E-5</v>
          </cell>
          <cell r="H5818">
            <v>2.0000000000000002E-5</v>
          </cell>
          <cell r="I5818">
            <v>69.854190000000003</v>
          </cell>
          <cell r="J5818">
            <v>78.236692800000014</v>
          </cell>
          <cell r="K5818">
            <v>69.854190000000003</v>
          </cell>
        </row>
        <row r="5819">
          <cell r="A5819" t="str">
            <v>M4702</v>
          </cell>
          <cell r="B5819" t="str">
            <v>CCW 9525.01403000 MC-HL 3X14 AWG 600V</v>
          </cell>
          <cell r="C5819" t="str">
            <v>m</v>
          </cell>
          <cell r="D5819">
            <v>7.4710999999999999</v>
          </cell>
          <cell r="E5819">
            <v>7.4710799999999997</v>
          </cell>
          <cell r="F5819">
            <v>1</v>
          </cell>
          <cell r="G5819">
            <v>2.0000000000000002E-5</v>
          </cell>
          <cell r="H5819">
            <v>2.0000000000000002E-5</v>
          </cell>
          <cell r="I5819">
            <v>7.3971099999999996</v>
          </cell>
          <cell r="J5819">
            <v>8.2847631999999987</v>
          </cell>
          <cell r="K5819">
            <v>7.3971099999999987</v>
          </cell>
        </row>
        <row r="5820">
          <cell r="A5820" t="str">
            <v>M4703</v>
          </cell>
          <cell r="B5820" t="str">
            <v>CCW 9325.16010001 MC-HL 1PR16 AWG 600V</v>
          </cell>
          <cell r="C5820" t="str">
            <v>m</v>
          </cell>
          <cell r="D5820">
            <v>7.0804799999999997</v>
          </cell>
          <cell r="E5820">
            <v>7.0804600000000004</v>
          </cell>
          <cell r="F5820">
            <v>1</v>
          </cell>
          <cell r="G5820">
            <v>2.0000000000000002E-5</v>
          </cell>
          <cell r="H5820">
            <v>2.0000000000000002E-5</v>
          </cell>
          <cell r="I5820">
            <v>7.0103600000000004</v>
          </cell>
          <cell r="J5820">
            <v>7.8516031999999996</v>
          </cell>
          <cell r="K5820">
            <v>7.0103599999999986</v>
          </cell>
        </row>
        <row r="5821">
          <cell r="A5821" t="str">
            <v>M4704</v>
          </cell>
          <cell r="B5821" t="str">
            <v>CCW 9525.01407000 MC-HL 7X14 AWG 600V</v>
          </cell>
          <cell r="C5821" t="str">
            <v>m</v>
          </cell>
          <cell r="D5821">
            <v>11.712389999999999</v>
          </cell>
          <cell r="E5821">
            <v>11.71237</v>
          </cell>
          <cell r="F5821">
            <v>1</v>
          </cell>
          <cell r="G5821">
            <v>2.0000000000000002E-5</v>
          </cell>
          <cell r="H5821">
            <v>2.0000000000000002E-5</v>
          </cell>
          <cell r="I5821">
            <v>11.596410000000001</v>
          </cell>
          <cell r="J5821">
            <v>12.9879792</v>
          </cell>
          <cell r="K5821">
            <v>11.596409999999999</v>
          </cell>
        </row>
        <row r="5822">
          <cell r="A5822" t="str">
            <v>M4705</v>
          </cell>
          <cell r="B5822" t="str">
            <v>CCW 9600.01003314 MC-HL 3X10 AWG 600V</v>
          </cell>
          <cell r="C5822" t="str">
            <v>m</v>
          </cell>
          <cell r="D5822">
            <v>11.3871</v>
          </cell>
          <cell r="E5822">
            <v>11.387079999999999</v>
          </cell>
          <cell r="F5822">
            <v>1</v>
          </cell>
          <cell r="G5822">
            <v>2.0000000000000002E-5</v>
          </cell>
          <cell r="H5822">
            <v>2.0000000000000002E-5</v>
          </cell>
          <cell r="I5822">
            <v>11.27434</v>
          </cell>
          <cell r="J5822">
            <v>12.627260800000002</v>
          </cell>
          <cell r="K5822">
            <v>11.27434</v>
          </cell>
        </row>
        <row r="5823">
          <cell r="A5823" t="str">
            <v>M4706</v>
          </cell>
          <cell r="B5823" t="str">
            <v>CCW 9600.01203316 MC-HL 3X12 AWG 600V</v>
          </cell>
          <cell r="C5823" t="str">
            <v>m</v>
          </cell>
          <cell r="D5823">
            <v>8.7569199999999991</v>
          </cell>
          <cell r="E5823">
            <v>8.7568999999999999</v>
          </cell>
          <cell r="F5823">
            <v>1</v>
          </cell>
          <cell r="G5823">
            <v>2.0000000000000002E-5</v>
          </cell>
          <cell r="H5823">
            <v>2.0000000000000002E-5</v>
          </cell>
          <cell r="I5823">
            <v>8.6701999999999995</v>
          </cell>
          <cell r="J5823">
            <v>9.710624000000001</v>
          </cell>
          <cell r="K5823">
            <v>8.6701999999999995</v>
          </cell>
        </row>
        <row r="5824">
          <cell r="A5824" t="str">
            <v>M4707</v>
          </cell>
          <cell r="B5824" t="str">
            <v>CCW 9525.01412000 MC-HL 12X14 AWG 600V</v>
          </cell>
          <cell r="C5824" t="str">
            <v>m</v>
          </cell>
          <cell r="D5824">
            <v>15.93594</v>
          </cell>
          <cell r="E5824">
            <v>15.935919999999999</v>
          </cell>
          <cell r="F5824">
            <v>1</v>
          </cell>
          <cell r="G5824">
            <v>2.0000000000000002E-5</v>
          </cell>
          <cell r="H5824">
            <v>2.0000000000000002E-5</v>
          </cell>
          <cell r="I5824">
            <v>15.77814</v>
          </cell>
          <cell r="J5824">
            <v>17.671516799999999</v>
          </cell>
          <cell r="K5824">
            <v>15.778139999999999</v>
          </cell>
        </row>
        <row r="5825">
          <cell r="A5825" t="str">
            <v>M4708</v>
          </cell>
          <cell r="B5825" t="str">
            <v>CCW 9350.16020001 MC-HL 2PR16 AWG 600V</v>
          </cell>
          <cell r="C5825" t="str">
            <v>m</v>
          </cell>
          <cell r="D5825">
            <v>9.9455299999999998</v>
          </cell>
          <cell r="E5825">
            <v>9.9455100000000005</v>
          </cell>
          <cell r="F5825">
            <v>1</v>
          </cell>
          <cell r="G5825">
            <v>2.0000000000000002E-5</v>
          </cell>
          <cell r="H5825">
            <v>2.0000000000000002E-5</v>
          </cell>
          <cell r="I5825">
            <v>9.8470399999999998</v>
          </cell>
          <cell r="J5825">
            <v>11.028684800000001</v>
          </cell>
          <cell r="K5825">
            <v>9.8470399999999998</v>
          </cell>
        </row>
        <row r="5826">
          <cell r="A5826" t="str">
            <v>M4709</v>
          </cell>
          <cell r="B5826" t="str">
            <v>CCW 9525.01003000 MC-HL 3X10 AWG 600 KV</v>
          </cell>
          <cell r="C5826" t="str">
            <v>m</v>
          </cell>
          <cell r="D5826">
            <v>10.98475</v>
          </cell>
          <cell r="E5826">
            <v>10.984730000000001</v>
          </cell>
          <cell r="F5826">
            <v>1</v>
          </cell>
          <cell r="G5826">
            <v>2.0000000000000002E-5</v>
          </cell>
          <cell r="H5826">
            <v>2.0000000000000002E-5</v>
          </cell>
          <cell r="I5826">
            <v>10.875970000000001</v>
          </cell>
          <cell r="J5826">
            <v>12.181086400000002</v>
          </cell>
          <cell r="K5826">
            <v>10.875970000000001</v>
          </cell>
        </row>
        <row r="5827">
          <cell r="A5827" t="str">
            <v>M4710</v>
          </cell>
          <cell r="B5827" t="str">
            <v>CCW 9600.11003310 MC-HL 3X1/0 AWG 600V</v>
          </cell>
          <cell r="C5827" t="str">
            <v>m</v>
          </cell>
          <cell r="D5827">
            <v>66.707170000000005</v>
          </cell>
          <cell r="E5827">
            <v>66.707149999999999</v>
          </cell>
          <cell r="F5827">
            <v>1</v>
          </cell>
          <cell r="G5827">
            <v>2.0000000000000002E-5</v>
          </cell>
          <cell r="H5827">
            <v>2.0000000000000002E-5</v>
          </cell>
          <cell r="I5827">
            <v>66.046679999999995</v>
          </cell>
          <cell r="J5827">
            <v>73.972281600000002</v>
          </cell>
          <cell r="K5827">
            <v>66.046679999999995</v>
          </cell>
        </row>
        <row r="5828">
          <cell r="A5828" t="str">
            <v>M4711</v>
          </cell>
          <cell r="B5828" t="str">
            <v>CCW 9600.00403312 MC-HL 3X4 AWG 600V</v>
          </cell>
          <cell r="C5828" t="str">
            <v>m</v>
          </cell>
          <cell r="D5828">
            <v>28.872769999999999</v>
          </cell>
          <cell r="E5828">
            <v>28.87275</v>
          </cell>
          <cell r="F5828">
            <v>1</v>
          </cell>
          <cell r="G5828">
            <v>2.0000000000000002E-5</v>
          </cell>
          <cell r="H5828">
            <v>2.0000000000000002E-5</v>
          </cell>
          <cell r="I5828">
            <v>28.586880000000001</v>
          </cell>
          <cell r="J5828">
            <v>32.0173056</v>
          </cell>
          <cell r="K5828">
            <v>28.586879999999997</v>
          </cell>
        </row>
        <row r="5829">
          <cell r="A5829" t="str">
            <v>M4712</v>
          </cell>
          <cell r="B5829" t="str">
            <v>CCW 9600.00603312 MC-HL 3X6 AWG 600V</v>
          </cell>
          <cell r="C5829" t="str">
            <v>m</v>
          </cell>
          <cell r="D5829">
            <v>20.26596</v>
          </cell>
          <cell r="E5829">
            <v>20.265940000000001</v>
          </cell>
          <cell r="F5829">
            <v>1</v>
          </cell>
          <cell r="G5829">
            <v>2.0000000000000002E-5</v>
          </cell>
          <cell r="H5829">
            <v>2.0000000000000002E-5</v>
          </cell>
          <cell r="I5829">
            <v>20.065290000000001</v>
          </cell>
          <cell r="J5829">
            <v>22.473124800000001</v>
          </cell>
          <cell r="K5829">
            <v>20.065289999999997</v>
          </cell>
        </row>
        <row r="5830">
          <cell r="A5830" t="str">
            <v>M4713</v>
          </cell>
          <cell r="B5830" t="str">
            <v>CCW 9525.01437000 MC-HL 37X14 AWG 600V</v>
          </cell>
          <cell r="C5830" t="str">
            <v>m</v>
          </cell>
          <cell r="D5830">
            <v>40.407620000000001</v>
          </cell>
          <cell r="E5830">
            <v>40.407600000000002</v>
          </cell>
          <cell r="F5830">
            <v>1</v>
          </cell>
          <cell r="G5830">
            <v>2.0000000000000002E-5</v>
          </cell>
          <cell r="H5830">
            <v>2.0000000000000002E-5</v>
          </cell>
          <cell r="I5830">
            <v>40.00752</v>
          </cell>
          <cell r="J5830">
            <v>44.808422399999998</v>
          </cell>
          <cell r="K5830">
            <v>40.007519999999992</v>
          </cell>
        </row>
        <row r="5831">
          <cell r="A5831" t="str">
            <v>M4714</v>
          </cell>
          <cell r="B5831" t="str">
            <v>CCW 9600.00803314 MC-HL 3X8 AWG 600V</v>
          </cell>
          <cell r="C5831" t="str">
            <v>m</v>
          </cell>
          <cell r="D5831">
            <v>14.75299</v>
          </cell>
          <cell r="E5831">
            <v>14.752969999999999</v>
          </cell>
          <cell r="F5831">
            <v>1</v>
          </cell>
          <cell r="G5831">
            <v>2.0000000000000002E-5</v>
          </cell>
          <cell r="H5831">
            <v>2.0000000000000002E-5</v>
          </cell>
          <cell r="I5831">
            <v>14.6069</v>
          </cell>
          <cell r="J5831">
            <v>16.359728</v>
          </cell>
          <cell r="K5831">
            <v>14.6069</v>
          </cell>
        </row>
        <row r="5832">
          <cell r="A5832" t="str">
            <v>M4715</v>
          </cell>
          <cell r="B5832" t="str">
            <v>CCW 9525.01004000 MC-HL 4X10 AWG 600 KV</v>
          </cell>
          <cell r="C5832" t="str">
            <v>m</v>
          </cell>
          <cell r="D5832">
            <v>13.415979999999999</v>
          </cell>
          <cell r="E5832">
            <v>13.41596</v>
          </cell>
          <cell r="F5832">
            <v>1</v>
          </cell>
          <cell r="G5832">
            <v>2.0000000000000002E-5</v>
          </cell>
          <cell r="H5832">
            <v>2.0000000000000002E-5</v>
          </cell>
          <cell r="I5832">
            <v>13.28313</v>
          </cell>
          <cell r="J5832">
            <v>14.8771056</v>
          </cell>
          <cell r="K5832">
            <v>13.283129999999998</v>
          </cell>
        </row>
        <row r="5833">
          <cell r="A5833" t="str">
            <v>M4716</v>
          </cell>
          <cell r="B5833" t="str">
            <v>CCW 9800.00203310 MC-HL 3X2 AWG 5/8 KV</v>
          </cell>
          <cell r="C5833" t="str">
            <v>m</v>
          </cell>
          <cell r="D5833">
            <v>89.102590000000006</v>
          </cell>
          <cell r="E5833">
            <v>89.10257</v>
          </cell>
          <cell r="F5833">
            <v>1</v>
          </cell>
          <cell r="G5833">
            <v>2.0000000000000002E-5</v>
          </cell>
          <cell r="H5833">
            <v>2.0000000000000002E-5</v>
          </cell>
          <cell r="I5833">
            <v>88.220370000000003</v>
          </cell>
          <cell r="J5833">
            <v>98.806814399999993</v>
          </cell>
          <cell r="K5833">
            <v>88.220369999999988</v>
          </cell>
        </row>
        <row r="5834">
          <cell r="A5834" t="str">
            <v>M4717</v>
          </cell>
          <cell r="B5834" t="str">
            <v>CCW 9525.01405000 MC-HL 5X14 AWG 600V</v>
          </cell>
          <cell r="C5834" t="str">
            <v>m</v>
          </cell>
          <cell r="D5834">
            <v>9.5473499999999998</v>
          </cell>
          <cell r="E5834">
            <v>9.5473300000000005</v>
          </cell>
          <cell r="F5834">
            <v>1</v>
          </cell>
          <cell r="G5834">
            <v>2.0000000000000002E-5</v>
          </cell>
          <cell r="H5834">
            <v>2.0000000000000002E-5</v>
          </cell>
          <cell r="I5834">
            <v>9.4527999999999999</v>
          </cell>
          <cell r="J5834">
            <v>10.587136000000001</v>
          </cell>
          <cell r="K5834">
            <v>9.4527999999999999</v>
          </cell>
        </row>
        <row r="5835">
          <cell r="A5835" t="str">
            <v>M4718</v>
          </cell>
          <cell r="B5835" t="str">
            <v>Amarras 4cm plasticas</v>
          </cell>
          <cell r="C5835" t="str">
            <v>u</v>
          </cell>
          <cell r="D5835">
            <v>4.0419999999999998E-2</v>
          </cell>
          <cell r="E5835">
            <v>4.0399999999999998E-2</v>
          </cell>
          <cell r="F5835">
            <v>1</v>
          </cell>
          <cell r="G5835">
            <v>2.0000000000000002E-5</v>
          </cell>
          <cell r="H5835">
            <v>2.0000000000000002E-5</v>
          </cell>
          <cell r="I5835">
            <v>0.04</v>
          </cell>
          <cell r="J5835">
            <v>4.4800000000000006E-2</v>
          </cell>
          <cell r="K5835">
            <v>0.04</v>
          </cell>
        </row>
        <row r="5836">
          <cell r="A5836" t="str">
            <v>M4719</v>
          </cell>
          <cell r="B5836" t="str">
            <v>Amarras de 20cm</v>
          </cell>
          <cell r="C5836" t="str">
            <v>u</v>
          </cell>
          <cell r="D5836">
            <v>5.0520000000000002E-2</v>
          </cell>
          <cell r="E5836">
            <v>5.0500000000000003E-2</v>
          </cell>
          <cell r="F5836">
            <v>1</v>
          </cell>
          <cell r="G5836">
            <v>2.0000000000000002E-5</v>
          </cell>
          <cell r="H5836">
            <v>2.0000000000000002E-5</v>
          </cell>
          <cell r="I5836">
            <v>0.05</v>
          </cell>
          <cell r="J5836">
            <v>5.6000000000000008E-2</v>
          </cell>
          <cell r="K5836">
            <v>0.05</v>
          </cell>
        </row>
        <row r="5837">
          <cell r="A5837" t="str">
            <v>M4720</v>
          </cell>
          <cell r="B5837" t="str">
            <v>CINTA VINIL 1/2 BLANCO PARA ETIQUETADO</v>
          </cell>
          <cell r="C5837" t="str">
            <v>u</v>
          </cell>
          <cell r="D5837">
            <v>5.0520000000000002E-2</v>
          </cell>
          <cell r="E5837">
            <v>5.0500000000000003E-2</v>
          </cell>
          <cell r="F5837">
            <v>1</v>
          </cell>
          <cell r="G5837">
            <v>2.0000000000000002E-5</v>
          </cell>
          <cell r="H5837">
            <v>2.0000000000000002E-5</v>
          </cell>
          <cell r="I5837">
            <v>0.05</v>
          </cell>
          <cell r="J5837">
            <v>5.6000000000000008E-2</v>
          </cell>
          <cell r="K5837">
            <v>0.05</v>
          </cell>
        </row>
        <row r="5838">
          <cell r="A5838" t="str">
            <v>M4721</v>
          </cell>
          <cell r="B5838" t="str">
            <v>KEYSTONE JACK CAT 6A SFTP</v>
          </cell>
          <cell r="C5838" t="str">
            <v>u</v>
          </cell>
          <cell r="D5838">
            <v>11.91802</v>
          </cell>
          <cell r="E5838">
            <v>11.917999999999999</v>
          </cell>
          <cell r="F5838">
            <v>1</v>
          </cell>
          <cell r="G5838">
            <v>2.0000000000000002E-5</v>
          </cell>
          <cell r="H5838">
            <v>2.0000000000000002E-5</v>
          </cell>
          <cell r="I5838">
            <v>11.8</v>
          </cell>
          <cell r="J5838">
            <v>13.216000000000003</v>
          </cell>
          <cell r="K5838">
            <v>11.8</v>
          </cell>
        </row>
        <row r="5839">
          <cell r="A5839" t="str">
            <v>M4722</v>
          </cell>
          <cell r="B5839" t="str">
            <v>CODOS BAJANTES DISTRIBUCION  V 1/2” 45grados</v>
          </cell>
          <cell r="C5839" t="str">
            <v>u</v>
          </cell>
          <cell r="D5839">
            <v>0.55552000000000001</v>
          </cell>
          <cell r="E5839">
            <v>0.55549999999999999</v>
          </cell>
          <cell r="F5839">
            <v>1</v>
          </cell>
          <cell r="G5839">
            <v>2.0000000000000002E-5</v>
          </cell>
          <cell r="H5839">
            <v>2.0000000000000002E-5</v>
          </cell>
          <cell r="I5839">
            <v>0.55000000000000004</v>
          </cell>
          <cell r="J5839">
            <v>0.6160000000000001</v>
          </cell>
          <cell r="K5839">
            <v>0.55000000000000004</v>
          </cell>
        </row>
        <row r="5840">
          <cell r="A5840" t="str">
            <v>M4723</v>
          </cell>
          <cell r="B5840" t="str">
            <v>MASCARA PARACAJETIN PROFUNDO 15x15 / FACEPLATE</v>
          </cell>
          <cell r="C5840" t="str">
            <v>u</v>
          </cell>
          <cell r="D5840">
            <v>0.80801999999999996</v>
          </cell>
          <cell r="E5840">
            <v>0.80800000000000005</v>
          </cell>
          <cell r="F5840">
            <v>1</v>
          </cell>
          <cell r="G5840">
            <v>2.0000000000000002E-5</v>
          </cell>
          <cell r="H5840">
            <v>2.0000000000000002E-5</v>
          </cell>
          <cell r="I5840">
            <v>0.8</v>
          </cell>
          <cell r="J5840">
            <v>0.89600000000000013</v>
          </cell>
          <cell r="K5840">
            <v>0.8</v>
          </cell>
        </row>
        <row r="5841">
          <cell r="A5841" t="str">
            <v>M4724</v>
          </cell>
          <cell r="B5841" t="str">
            <v>PATCH CORD RJ45  CAT 6A  S/FTP 7 PIES</v>
          </cell>
          <cell r="C5841" t="str">
            <v>u</v>
          </cell>
          <cell r="D5841">
            <v>15.25102</v>
          </cell>
          <cell r="E5841">
            <v>15.250999999999999</v>
          </cell>
          <cell r="F5841">
            <v>1</v>
          </cell>
          <cell r="G5841">
            <v>2.0000000000000002E-5</v>
          </cell>
          <cell r="H5841">
            <v>2.0000000000000002E-5</v>
          </cell>
          <cell r="I5841">
            <v>15.1</v>
          </cell>
          <cell r="J5841">
            <v>16.912000000000003</v>
          </cell>
          <cell r="K5841">
            <v>15.1</v>
          </cell>
        </row>
        <row r="5842">
          <cell r="A5842" t="str">
            <v>M4725</v>
          </cell>
          <cell r="B5842" t="str">
            <v>FACEPLATE PARA JACK CAT 6A</v>
          </cell>
          <cell r="C5842" t="str">
            <v>u</v>
          </cell>
          <cell r="D5842">
            <v>1.61602</v>
          </cell>
          <cell r="E5842">
            <v>1.6160000000000001</v>
          </cell>
          <cell r="F5842">
            <v>1</v>
          </cell>
          <cell r="G5842">
            <v>2.0000000000000002E-5</v>
          </cell>
          <cell r="H5842">
            <v>2.0000000000000002E-5</v>
          </cell>
          <cell r="I5842">
            <v>1.6</v>
          </cell>
          <cell r="J5842">
            <v>1.7920000000000003</v>
          </cell>
          <cell r="K5842">
            <v>1.6</v>
          </cell>
        </row>
        <row r="5843">
          <cell r="A5843" t="str">
            <v>M4726</v>
          </cell>
          <cell r="B5843" t="str">
            <v>CAJETINES PROFUNDOS METALICOS PARED 15x15</v>
          </cell>
          <cell r="C5843" t="str">
            <v>u</v>
          </cell>
          <cell r="D5843">
            <v>0.40401999999999999</v>
          </cell>
          <cell r="E5843">
            <v>0.40400000000000003</v>
          </cell>
          <cell r="F5843">
            <v>1</v>
          </cell>
          <cell r="G5843">
            <v>2.0000000000000002E-5</v>
          </cell>
          <cell r="H5843">
            <v>2.0000000000000002E-5</v>
          </cell>
          <cell r="I5843">
            <v>0.4</v>
          </cell>
          <cell r="J5843">
            <v>0.44800000000000006</v>
          </cell>
          <cell r="K5843">
            <v>0.4</v>
          </cell>
        </row>
        <row r="5844">
          <cell r="A5844" t="str">
            <v>M4727</v>
          </cell>
          <cell r="B5844" t="str">
            <v>CABLE S/FTP CAT 6a</v>
          </cell>
          <cell r="C5844" t="str">
            <v>m</v>
          </cell>
          <cell r="D5844">
            <v>1.48472</v>
          </cell>
          <cell r="E5844">
            <v>1.4846999999999999</v>
          </cell>
          <cell r="F5844">
            <v>1</v>
          </cell>
          <cell r="G5844">
            <v>2.0000000000000002E-5</v>
          </cell>
          <cell r="H5844">
            <v>2.0000000000000002E-5</v>
          </cell>
          <cell r="I5844">
            <v>1.47</v>
          </cell>
          <cell r="J5844">
            <v>1.6464000000000001</v>
          </cell>
          <cell r="K5844">
            <v>1.47</v>
          </cell>
        </row>
        <row r="5845">
          <cell r="A5845" t="str">
            <v>M4728</v>
          </cell>
          <cell r="B5845" t="str">
            <v>FUNGIBLE PARA PASO DE CABLE</v>
          </cell>
          <cell r="C5845" t="str">
            <v>m</v>
          </cell>
          <cell r="D5845">
            <v>8.0820000000000003E-2</v>
          </cell>
          <cell r="E5845">
            <v>8.0799999999999997E-2</v>
          </cell>
          <cell r="F5845">
            <v>1</v>
          </cell>
          <cell r="G5845">
            <v>2.0000000000000002E-5</v>
          </cell>
          <cell r="H5845">
            <v>2.0000000000000002E-5</v>
          </cell>
          <cell r="I5845">
            <v>0.08</v>
          </cell>
          <cell r="J5845">
            <v>8.9600000000000013E-2</v>
          </cell>
          <cell r="K5845">
            <v>0.08</v>
          </cell>
        </row>
        <row r="5846">
          <cell r="A5846" t="str">
            <v>M4729</v>
          </cell>
          <cell r="B5846" t="str">
            <v>Escalerilla metalica 150x70mm  incluye tapa y accesorios Distribucion H</v>
          </cell>
          <cell r="C5846" t="str">
            <v>m</v>
          </cell>
          <cell r="D5846">
            <v>12.62546</v>
          </cell>
          <cell r="E5846">
            <v>12.625</v>
          </cell>
          <cell r="F5846">
            <v>1</v>
          </cell>
          <cell r="G5846">
            <v>4.6000000000000001E-4</v>
          </cell>
          <cell r="H5846">
            <v>4.6000000000000001E-4</v>
          </cell>
          <cell r="I5846">
            <v>12.5</v>
          </cell>
          <cell r="J5846">
            <v>33.6</v>
          </cell>
          <cell r="K5846">
            <v>30</v>
          </cell>
        </row>
        <row r="5847">
          <cell r="A5847" t="str">
            <v>M4730</v>
          </cell>
          <cell r="B5847" t="str">
            <v xml:space="preserve">Varilla roscada  </v>
          </cell>
          <cell r="C5847" t="str">
            <v>u</v>
          </cell>
          <cell r="D5847">
            <v>1.2120500000000001</v>
          </cell>
          <cell r="E5847">
            <v>1.212</v>
          </cell>
          <cell r="F5847">
            <v>1</v>
          </cell>
          <cell r="G5847">
            <v>5.0000000000000002E-5</v>
          </cell>
          <cell r="H5847">
            <v>5.0000000000000002E-5</v>
          </cell>
          <cell r="I5847">
            <v>1.2</v>
          </cell>
          <cell r="J5847">
            <v>1.3440000000000001</v>
          </cell>
          <cell r="K5847">
            <v>1.2</v>
          </cell>
        </row>
        <row r="5848">
          <cell r="A5848" t="str">
            <v>M4731</v>
          </cell>
          <cell r="B5848" t="str">
            <v>CENTRAL CU O RUTEADOR DE LLAMADO A ENFERMERAS</v>
          </cell>
          <cell r="C5848" t="str">
            <v>u</v>
          </cell>
          <cell r="D5848">
            <v>2605.8000499999998</v>
          </cell>
          <cell r="E5848">
            <v>2605.8000000000002</v>
          </cell>
          <cell r="F5848">
            <v>1</v>
          </cell>
          <cell r="G5848">
            <v>5.0000000000000002E-5</v>
          </cell>
          <cell r="H5848">
            <v>5.0000000000000002E-5</v>
          </cell>
          <cell r="I5848">
            <v>2580</v>
          </cell>
          <cell r="J5848">
            <v>2889.6000000000004</v>
          </cell>
          <cell r="K5848">
            <v>2580</v>
          </cell>
        </row>
        <row r="5849">
          <cell r="A5849" t="str">
            <v>M4732</v>
          </cell>
          <cell r="B5849" t="str">
            <v>CENTRAL LLAMADA A ENFERMERAS 30 PUNTOS</v>
          </cell>
          <cell r="C5849" t="str">
            <v>u</v>
          </cell>
          <cell r="D5849">
            <v>1177.6668999999999</v>
          </cell>
          <cell r="E5849">
            <v>1177.6600000000001</v>
          </cell>
          <cell r="F5849">
            <v>1</v>
          </cell>
          <cell r="G5849">
            <v>6.8999999999999999E-3</v>
          </cell>
          <cell r="H5849">
            <v>6.8999999999999999E-3</v>
          </cell>
          <cell r="I5849">
            <v>1166</v>
          </cell>
          <cell r="J5849">
            <v>1305.92</v>
          </cell>
          <cell r="K5849">
            <v>1166</v>
          </cell>
        </row>
        <row r="5850">
          <cell r="A5850" t="str">
            <v>M4733</v>
          </cell>
          <cell r="B5850" t="str">
            <v>CENTRAL LLAMADA A ENFERMERAS 8 PUNTOS</v>
          </cell>
          <cell r="C5850" t="str">
            <v>u</v>
          </cell>
          <cell r="D5850">
            <v>834.26689999999996</v>
          </cell>
          <cell r="E5850">
            <v>834.26</v>
          </cell>
          <cell r="F5850">
            <v>1</v>
          </cell>
          <cell r="G5850">
            <v>6.8999999999999999E-3</v>
          </cell>
          <cell r="H5850">
            <v>6.8999999999999999E-3</v>
          </cell>
          <cell r="I5850">
            <v>826</v>
          </cell>
          <cell r="J5850">
            <v>925.12000000000012</v>
          </cell>
          <cell r="K5850">
            <v>826</v>
          </cell>
        </row>
        <row r="5851">
          <cell r="A5851" t="str">
            <v>M4734</v>
          </cell>
          <cell r="B5851" t="str">
            <v>ANUNCIADOR PRINCIPAL DE ALERTAS ENFERMERIA</v>
          </cell>
          <cell r="C5851" t="str">
            <v>u</v>
          </cell>
          <cell r="D5851">
            <v>472.68115</v>
          </cell>
          <cell r="E5851">
            <v>472.68</v>
          </cell>
          <cell r="F5851">
            <v>1</v>
          </cell>
          <cell r="G5851">
            <v>1.15E-3</v>
          </cell>
          <cell r="H5851">
            <v>1.15E-3</v>
          </cell>
          <cell r="I5851">
            <v>468</v>
          </cell>
          <cell r="J5851">
            <v>524.16000000000008</v>
          </cell>
          <cell r="K5851">
            <v>468</v>
          </cell>
        </row>
        <row r="5852">
          <cell r="A5852" t="str">
            <v>M4735</v>
          </cell>
          <cell r="B5852" t="str">
            <v>INTERCOMUNICADOR CITOFONO  HABITACION</v>
          </cell>
          <cell r="C5852" t="str">
            <v>u</v>
          </cell>
          <cell r="D5852">
            <v>216.14115000000001</v>
          </cell>
          <cell r="E5852">
            <v>216.14</v>
          </cell>
          <cell r="F5852">
            <v>1</v>
          </cell>
          <cell r="G5852">
            <v>1.15E-3</v>
          </cell>
          <cell r="H5852">
            <v>1.15E-3</v>
          </cell>
          <cell r="I5852">
            <v>214</v>
          </cell>
          <cell r="J5852">
            <v>239.68000000000004</v>
          </cell>
          <cell r="K5852">
            <v>214</v>
          </cell>
        </row>
        <row r="5853">
          <cell r="A5853" t="str">
            <v>M4736</v>
          </cell>
          <cell r="B5853" t="str">
            <v>INTERCOMUNICADOR DE CORDON  BAÑOS</v>
          </cell>
          <cell r="C5853" t="str">
            <v>u</v>
          </cell>
          <cell r="D5853">
            <v>96.961150000000004</v>
          </cell>
          <cell r="E5853">
            <v>96.96</v>
          </cell>
          <cell r="F5853">
            <v>1</v>
          </cell>
          <cell r="G5853">
            <v>1.15E-3</v>
          </cell>
          <cell r="H5853">
            <v>1.15E-3</v>
          </cell>
          <cell r="I5853">
            <v>96</v>
          </cell>
          <cell r="J5853">
            <v>107.52000000000001</v>
          </cell>
          <cell r="K5853">
            <v>96</v>
          </cell>
        </row>
        <row r="5854">
          <cell r="A5854" t="str">
            <v>M4737</v>
          </cell>
          <cell r="B5854" t="str">
            <v>INTERCOMUNICADOR  PORTERO  QUIROFANO</v>
          </cell>
          <cell r="C5854" t="str">
            <v>u</v>
          </cell>
          <cell r="D5854">
            <v>328.25115</v>
          </cell>
          <cell r="E5854">
            <v>328.25</v>
          </cell>
          <cell r="F5854">
            <v>1</v>
          </cell>
          <cell r="G5854">
            <v>1.15E-3</v>
          </cell>
          <cell r="H5854">
            <v>1.15E-3</v>
          </cell>
          <cell r="I5854">
            <v>325</v>
          </cell>
          <cell r="J5854">
            <v>364.00000000000006</v>
          </cell>
          <cell r="K5854">
            <v>325</v>
          </cell>
        </row>
        <row r="5855">
          <cell r="A5855" t="str">
            <v>M4738</v>
          </cell>
          <cell r="B5855" t="str">
            <v>SERVIDOR DE ALMACENAMIENTO DE IMÁGENES NVR 32 camaras</v>
          </cell>
          <cell r="C5855" t="str">
            <v>u</v>
          </cell>
          <cell r="D5855">
            <v>7373.0011500000001</v>
          </cell>
          <cell r="E5855">
            <v>7373</v>
          </cell>
          <cell r="F5855">
            <v>1</v>
          </cell>
          <cell r="G5855">
            <v>1.15E-3</v>
          </cell>
          <cell r="H5855">
            <v>1.15E-3</v>
          </cell>
          <cell r="I5855">
            <v>7300</v>
          </cell>
          <cell r="J5855">
            <v>8176.0000000000009</v>
          </cell>
          <cell r="K5855">
            <v>7300</v>
          </cell>
        </row>
        <row r="5856">
          <cell r="A5856" t="str">
            <v>M4739</v>
          </cell>
          <cell r="B5856" t="str">
            <v>PC ESTACION DE GESTION Y MONITOREO DE IMÁGENES</v>
          </cell>
          <cell r="C5856" t="str">
            <v>u</v>
          </cell>
          <cell r="D5856">
            <v>2746.1911500000001</v>
          </cell>
          <cell r="E5856">
            <v>2746.19</v>
          </cell>
          <cell r="F5856">
            <v>1</v>
          </cell>
          <cell r="G5856">
            <v>1.15E-3</v>
          </cell>
          <cell r="H5856">
            <v>1.15E-3</v>
          </cell>
          <cell r="I5856">
            <v>2719</v>
          </cell>
          <cell r="J5856">
            <v>3045.28</v>
          </cell>
          <cell r="K5856">
            <v>2719</v>
          </cell>
        </row>
        <row r="5857">
          <cell r="A5857" t="str">
            <v>M4740</v>
          </cell>
          <cell r="B5857" t="str">
            <v>SOFTWARE PARA MANEJO DE CAMARAS IP</v>
          </cell>
          <cell r="C5857" t="str">
            <v>u</v>
          </cell>
          <cell r="D5857">
            <v>3434.0000199999999</v>
          </cell>
          <cell r="E5857">
            <v>3434</v>
          </cell>
          <cell r="F5857">
            <v>1</v>
          </cell>
          <cell r="G5857">
            <v>2.0000000000000002E-5</v>
          </cell>
          <cell r="H5857">
            <v>2.0000000000000002E-5</v>
          </cell>
          <cell r="I5857">
            <v>3400</v>
          </cell>
          <cell r="J5857">
            <v>3808.0000000000005</v>
          </cell>
          <cell r="K5857">
            <v>3400</v>
          </cell>
        </row>
        <row r="5858">
          <cell r="A5858" t="str">
            <v>M4741</v>
          </cell>
          <cell r="B5858" t="str">
            <v>TELEVISOR LED 42"</v>
          </cell>
          <cell r="C5858" t="str">
            <v>u</v>
          </cell>
          <cell r="D5858">
            <v>1004.44845</v>
          </cell>
          <cell r="E5858">
            <v>1004.4450000000001</v>
          </cell>
          <cell r="F5858">
            <v>1</v>
          </cell>
          <cell r="G5858">
            <v>3.4499999999999999E-3</v>
          </cell>
          <cell r="H5858">
            <v>3.4499999999999999E-3</v>
          </cell>
          <cell r="I5858">
            <v>994.5</v>
          </cell>
          <cell r="J5858">
            <v>1113.8400000000001</v>
          </cell>
          <cell r="K5858">
            <v>994.5</v>
          </cell>
        </row>
        <row r="5859">
          <cell r="A5859" t="str">
            <v>M4742</v>
          </cell>
          <cell r="B5859" t="str">
            <v>Soporte de pared pared</v>
          </cell>
          <cell r="C5859" t="str">
            <v>u</v>
          </cell>
          <cell r="D5859">
            <v>24.54645</v>
          </cell>
          <cell r="E5859">
            <v>24.542999999999999</v>
          </cell>
          <cell r="F5859">
            <v>1</v>
          </cell>
          <cell r="G5859">
            <v>3.4499999999999999E-3</v>
          </cell>
          <cell r="H5859">
            <v>3.4499999999999999E-3</v>
          </cell>
          <cell r="I5859">
            <v>24.3</v>
          </cell>
          <cell r="J5859">
            <v>27.216000000000005</v>
          </cell>
          <cell r="K5859">
            <v>24.3</v>
          </cell>
        </row>
        <row r="5860">
          <cell r="A5860" t="str">
            <v>M4742.1</v>
          </cell>
          <cell r="B5860" t="str">
            <v>Soporte de pared pared para sujetar canaletas 30x10cm</v>
          </cell>
          <cell r="C5860" t="str">
            <v>u</v>
          </cell>
          <cell r="D5860">
            <v>23.556650000000001</v>
          </cell>
          <cell r="E5860">
            <v>23.5532</v>
          </cell>
          <cell r="F5860">
            <v>1</v>
          </cell>
          <cell r="G5860">
            <v>3.4499999999999999E-3</v>
          </cell>
          <cell r="H5860">
            <v>3.4499999999999999E-3</v>
          </cell>
          <cell r="I5860">
            <v>23.32</v>
          </cell>
          <cell r="J5860">
            <v>26.118400000000001</v>
          </cell>
          <cell r="K5860">
            <v>23.32</v>
          </cell>
        </row>
        <row r="5861">
          <cell r="A5861" t="str">
            <v>M4743</v>
          </cell>
          <cell r="B5861" t="str">
            <v>CAMARAS IP DOMO FIJAS PARA INTERIORES</v>
          </cell>
          <cell r="C5861" t="str">
            <v>u</v>
          </cell>
          <cell r="D5861">
            <v>343.40345000000002</v>
          </cell>
          <cell r="E5861">
            <v>343.4</v>
          </cell>
          <cell r="F5861">
            <v>1</v>
          </cell>
          <cell r="G5861">
            <v>3.4499999999999999E-3</v>
          </cell>
          <cell r="H5861">
            <v>3.4499999999999999E-3</v>
          </cell>
          <cell r="I5861">
            <v>340</v>
          </cell>
          <cell r="J5861">
            <v>380.8</v>
          </cell>
          <cell r="K5861">
            <v>340</v>
          </cell>
        </row>
        <row r="5862">
          <cell r="A5862" t="str">
            <v>M4744</v>
          </cell>
          <cell r="B5862" t="str">
            <v>CAMARAS  IP DOMO Con  Joystick PARA EXTERIORES</v>
          </cell>
          <cell r="C5862" t="str">
            <v>u</v>
          </cell>
          <cell r="D5862">
            <v>1502.3784499999999</v>
          </cell>
          <cell r="E5862">
            <v>1502.375</v>
          </cell>
          <cell r="F5862">
            <v>1</v>
          </cell>
          <cell r="G5862">
            <v>3.4499999999999999E-3</v>
          </cell>
          <cell r="H5862">
            <v>3.4499999999999999E-3</v>
          </cell>
          <cell r="I5862">
            <v>1487.5</v>
          </cell>
          <cell r="J5862">
            <v>1666.0000000000002</v>
          </cell>
          <cell r="K5862">
            <v>1487.5</v>
          </cell>
        </row>
        <row r="5863">
          <cell r="A5863" t="str">
            <v>M4745</v>
          </cell>
          <cell r="B5863" t="str">
            <v>CANALETA METALICA BAJANTE SERVIDORES</v>
          </cell>
          <cell r="C5863" t="str">
            <v>u</v>
          </cell>
          <cell r="D5863">
            <v>16.18066</v>
          </cell>
          <cell r="E5863">
            <v>16.180199999999999</v>
          </cell>
          <cell r="F5863">
            <v>1</v>
          </cell>
          <cell r="G5863">
            <v>4.6000000000000001E-4</v>
          </cell>
          <cell r="H5863">
            <v>4.6000000000000001E-4</v>
          </cell>
          <cell r="I5863">
            <v>16.02</v>
          </cell>
          <cell r="J5863">
            <v>17.942400000000003</v>
          </cell>
          <cell r="K5863">
            <v>16.02</v>
          </cell>
        </row>
        <row r="5864">
          <cell r="A5864" t="str">
            <v>M4746</v>
          </cell>
          <cell r="B5864" t="str">
            <v>PERNO DE EXPANSION 2 1/4 X 1/2</v>
          </cell>
          <cell r="C5864" t="str">
            <v>u</v>
          </cell>
          <cell r="D5864">
            <v>0.83875999999999995</v>
          </cell>
          <cell r="E5864">
            <v>0.83830000000000005</v>
          </cell>
          <cell r="F5864">
            <v>1</v>
          </cell>
          <cell r="G5864">
            <v>4.6000000000000001E-4</v>
          </cell>
          <cell r="H5864">
            <v>4.6000000000000001E-4</v>
          </cell>
          <cell r="I5864">
            <v>0.83</v>
          </cell>
          <cell r="J5864">
            <v>0.92960000000000009</v>
          </cell>
          <cell r="K5864">
            <v>0.83</v>
          </cell>
        </row>
        <row r="5865">
          <cell r="A5865" t="str">
            <v>M4747</v>
          </cell>
          <cell r="B5865" t="str">
            <v>Rack cerrado 84", 2130x600x1000mm,  puerta vidrio</v>
          </cell>
          <cell r="C5865" t="str">
            <v>u</v>
          </cell>
          <cell r="D5865">
            <v>764.06546000000003</v>
          </cell>
          <cell r="E5865">
            <v>764.06500000000005</v>
          </cell>
          <cell r="F5865">
            <v>1</v>
          </cell>
          <cell r="G5865">
            <v>4.6000000000000001E-4</v>
          </cell>
          <cell r="H5865">
            <v>4.6000000000000001E-4</v>
          </cell>
          <cell r="I5865">
            <v>756.5</v>
          </cell>
          <cell r="J5865">
            <v>847.28000000000009</v>
          </cell>
          <cell r="K5865">
            <v>756.5</v>
          </cell>
        </row>
        <row r="5866">
          <cell r="A5866" t="str">
            <v>M4748</v>
          </cell>
          <cell r="B5866" t="str">
            <v>Bandeja para sujecion de 4 parantes 450mm</v>
          </cell>
          <cell r="C5866" t="str">
            <v>u</v>
          </cell>
          <cell r="D5866">
            <v>28.987459999999999</v>
          </cell>
          <cell r="E5866">
            <v>28.986999999999998</v>
          </cell>
          <cell r="F5866">
            <v>1</v>
          </cell>
          <cell r="G5866">
            <v>4.6000000000000001E-4</v>
          </cell>
          <cell r="H5866">
            <v>4.6000000000000001E-4</v>
          </cell>
          <cell r="I5866">
            <v>28.7</v>
          </cell>
          <cell r="J5866">
            <v>32.144000000000005</v>
          </cell>
          <cell r="K5866">
            <v>28.7</v>
          </cell>
        </row>
        <row r="5867">
          <cell r="A5867" t="str">
            <v>M4749</v>
          </cell>
          <cell r="B5867" t="str">
            <v>Parantes de 84"</v>
          </cell>
          <cell r="C5867" t="str">
            <v>u</v>
          </cell>
          <cell r="D5867">
            <v>73.225459999999998</v>
          </cell>
          <cell r="E5867">
            <v>73.224999999999994</v>
          </cell>
          <cell r="F5867">
            <v>1</v>
          </cell>
          <cell r="G5867">
            <v>4.6000000000000001E-4</v>
          </cell>
          <cell r="H5867">
            <v>4.6000000000000001E-4</v>
          </cell>
          <cell r="I5867">
            <v>72.5</v>
          </cell>
          <cell r="J5867">
            <v>81.2</v>
          </cell>
          <cell r="K5867">
            <v>72.5</v>
          </cell>
        </row>
        <row r="5868">
          <cell r="A5868" t="str">
            <v>M4750</v>
          </cell>
          <cell r="B5868" t="str">
            <v>Multitoma 84" 12 tomas dobles</v>
          </cell>
          <cell r="C5868" t="str">
            <v>u</v>
          </cell>
          <cell r="D5868">
            <v>66.66046</v>
          </cell>
          <cell r="E5868">
            <v>66.66</v>
          </cell>
          <cell r="F5868">
            <v>1</v>
          </cell>
          <cell r="G5868">
            <v>4.6000000000000001E-4</v>
          </cell>
          <cell r="H5868">
            <v>4.6000000000000001E-4</v>
          </cell>
          <cell r="I5868">
            <v>66</v>
          </cell>
          <cell r="J5868">
            <v>73.92</v>
          </cell>
          <cell r="K5868">
            <v>66</v>
          </cell>
        </row>
        <row r="5869">
          <cell r="A5869" t="str">
            <v>M4751</v>
          </cell>
          <cell r="B5869" t="str">
            <v>Lampara 15w 110 V</v>
          </cell>
          <cell r="C5869" t="str">
            <v>u</v>
          </cell>
          <cell r="D5869">
            <v>13.63546</v>
          </cell>
          <cell r="E5869">
            <v>13.635</v>
          </cell>
          <cell r="F5869">
            <v>1</v>
          </cell>
          <cell r="G5869">
            <v>4.6000000000000001E-4</v>
          </cell>
          <cell r="H5869">
            <v>4.6000000000000001E-4</v>
          </cell>
          <cell r="I5869">
            <v>13.5</v>
          </cell>
          <cell r="J5869">
            <v>15.120000000000001</v>
          </cell>
          <cell r="K5869">
            <v>13.5</v>
          </cell>
        </row>
        <row r="5870">
          <cell r="A5870" t="str">
            <v>M4752</v>
          </cell>
          <cell r="B5870" t="str">
            <v>Organizador Vertical doble</v>
          </cell>
          <cell r="C5870" t="str">
            <v>u</v>
          </cell>
          <cell r="D5870">
            <v>22.08916</v>
          </cell>
          <cell r="E5870">
            <v>22.088699999999999</v>
          </cell>
          <cell r="F5870">
            <v>1</v>
          </cell>
          <cell r="G5870">
            <v>4.6000000000000001E-4</v>
          </cell>
          <cell r="H5870">
            <v>4.6000000000000001E-4</v>
          </cell>
          <cell r="I5870">
            <v>21.87</v>
          </cell>
          <cell r="J5870">
            <v>24.494400000000002</v>
          </cell>
          <cell r="K5870">
            <v>21.87</v>
          </cell>
        </row>
        <row r="5871">
          <cell r="A5871" t="str">
            <v>M4753</v>
          </cell>
          <cell r="B5871" t="str">
            <v>Organizador Horizontal</v>
          </cell>
          <cell r="C5871" t="str">
            <v>u</v>
          </cell>
          <cell r="D5871">
            <v>32.118459999999999</v>
          </cell>
          <cell r="E5871">
            <v>32.118000000000002</v>
          </cell>
          <cell r="F5871">
            <v>1</v>
          </cell>
          <cell r="G5871">
            <v>4.6000000000000001E-4</v>
          </cell>
          <cell r="H5871">
            <v>4.6000000000000001E-4</v>
          </cell>
          <cell r="I5871">
            <v>31.8</v>
          </cell>
          <cell r="J5871">
            <v>35.616000000000007</v>
          </cell>
          <cell r="K5871">
            <v>31.8</v>
          </cell>
        </row>
        <row r="5872">
          <cell r="A5872" t="str">
            <v>M4754</v>
          </cell>
          <cell r="B5872" t="str">
            <v>Amarras Velcro 20cm</v>
          </cell>
          <cell r="C5872" t="str">
            <v>u</v>
          </cell>
          <cell r="D5872">
            <v>3.4344600000000001</v>
          </cell>
          <cell r="E5872">
            <v>3.4340000000000002</v>
          </cell>
          <cell r="F5872">
            <v>1</v>
          </cell>
          <cell r="G5872">
            <v>4.6000000000000001E-4</v>
          </cell>
          <cell r="H5872">
            <v>4.6000000000000001E-4</v>
          </cell>
          <cell r="I5872">
            <v>3.4</v>
          </cell>
          <cell r="J5872">
            <v>3.8080000000000003</v>
          </cell>
          <cell r="K5872">
            <v>3.4</v>
          </cell>
        </row>
        <row r="5873">
          <cell r="A5873" t="str">
            <v>M4755</v>
          </cell>
          <cell r="B5873" t="str">
            <v>PATCH PANEL DE FIBRA</v>
          </cell>
          <cell r="C5873" t="str">
            <v>u</v>
          </cell>
          <cell r="D5873">
            <v>118.17046000000001</v>
          </cell>
          <cell r="E5873">
            <v>118.17</v>
          </cell>
          <cell r="F5873">
            <v>1</v>
          </cell>
          <cell r="G5873">
            <v>4.6000000000000001E-4</v>
          </cell>
          <cell r="H5873">
            <v>4.6000000000000001E-4</v>
          </cell>
          <cell r="I5873">
            <v>117</v>
          </cell>
          <cell r="J5873">
            <v>131.04000000000002</v>
          </cell>
          <cell r="K5873">
            <v>117</v>
          </cell>
        </row>
        <row r="5874">
          <cell r="A5874" t="str">
            <v>M4756</v>
          </cell>
          <cell r="B5874" t="str">
            <v>GE SFP,1000 BASE SX</v>
          </cell>
          <cell r="C5874" t="str">
            <v>u</v>
          </cell>
          <cell r="D5874">
            <v>412.08046000000002</v>
          </cell>
          <cell r="E5874">
            <v>412.08</v>
          </cell>
          <cell r="F5874">
            <v>1</v>
          </cell>
          <cell r="G5874">
            <v>4.6000000000000001E-4</v>
          </cell>
          <cell r="H5874">
            <v>4.6000000000000001E-4</v>
          </cell>
          <cell r="I5874">
            <v>408</v>
          </cell>
          <cell r="J5874">
            <v>456.96000000000004</v>
          </cell>
          <cell r="K5874">
            <v>408</v>
          </cell>
        </row>
        <row r="5875">
          <cell r="A5875" t="str">
            <v>M4757</v>
          </cell>
          <cell r="B5875" t="str">
            <v>1000BASE-SX Short Wavelength GBIC(Multimode Only)</v>
          </cell>
          <cell r="C5875" t="str">
            <v>u</v>
          </cell>
          <cell r="D5875">
            <v>206.04046</v>
          </cell>
          <cell r="E5875">
            <v>206.04</v>
          </cell>
          <cell r="F5875">
            <v>1</v>
          </cell>
          <cell r="G5875">
            <v>4.6000000000000001E-4</v>
          </cell>
          <cell r="H5875">
            <v>4.6000000000000001E-4</v>
          </cell>
          <cell r="I5875">
            <v>204</v>
          </cell>
          <cell r="J5875">
            <v>228.48000000000002</v>
          </cell>
          <cell r="K5875">
            <v>204</v>
          </cell>
        </row>
        <row r="5876">
          <cell r="A5876" t="str">
            <v>M4758</v>
          </cell>
          <cell r="B5876" t="str">
            <v>ARMADO DE CONECTORES ST</v>
          </cell>
          <cell r="C5876" t="str">
            <v>u</v>
          </cell>
          <cell r="D5876">
            <v>19.624759999999998</v>
          </cell>
          <cell r="E5876">
            <v>19.624300000000002</v>
          </cell>
          <cell r="F5876">
            <v>1</v>
          </cell>
          <cell r="G5876">
            <v>4.6000000000000001E-4</v>
          </cell>
          <cell r="H5876">
            <v>4.6000000000000001E-4</v>
          </cell>
          <cell r="I5876">
            <v>19.43</v>
          </cell>
          <cell r="J5876">
            <v>21.761600000000001</v>
          </cell>
          <cell r="K5876">
            <v>19.43</v>
          </cell>
        </row>
        <row r="5877">
          <cell r="A5877" t="str">
            <v>M4759</v>
          </cell>
          <cell r="B5877" t="str">
            <v>SC/PC CONECTOR MM</v>
          </cell>
          <cell r="C5877" t="str">
            <v>u</v>
          </cell>
          <cell r="D5877">
            <v>9.8176600000000001</v>
          </cell>
          <cell r="E5877">
            <v>9.8171999999999997</v>
          </cell>
          <cell r="F5877">
            <v>1</v>
          </cell>
          <cell r="G5877">
            <v>4.6000000000000001E-4</v>
          </cell>
          <cell r="H5877">
            <v>4.6000000000000001E-4</v>
          </cell>
          <cell r="I5877">
            <v>9.7200000000000006</v>
          </cell>
          <cell r="J5877">
            <v>10.886400000000002</v>
          </cell>
          <cell r="K5877">
            <v>9.7200000000000006</v>
          </cell>
        </row>
        <row r="5878">
          <cell r="A5878" t="str">
            <v>M4760</v>
          </cell>
          <cell r="B5878" t="str">
            <v>KIT POR CONECTOR ST</v>
          </cell>
          <cell r="C5878" t="str">
            <v>u</v>
          </cell>
          <cell r="D5878">
            <v>7.8784599999999996</v>
          </cell>
          <cell r="E5878">
            <v>7.8780000000000001</v>
          </cell>
          <cell r="F5878">
            <v>1</v>
          </cell>
          <cell r="G5878">
            <v>4.6000000000000001E-4</v>
          </cell>
          <cell r="H5878">
            <v>4.6000000000000001E-4</v>
          </cell>
          <cell r="I5878">
            <v>7.8</v>
          </cell>
          <cell r="J5878">
            <v>8.7360000000000007</v>
          </cell>
          <cell r="K5878">
            <v>7.8</v>
          </cell>
        </row>
        <row r="5879">
          <cell r="A5879" t="str">
            <v>M4761</v>
          </cell>
          <cell r="B5879" t="str">
            <v>PATCH CORD DE FIBRA MULTIMODO SC-SC</v>
          </cell>
          <cell r="C5879" t="str">
            <v>u</v>
          </cell>
          <cell r="D5879">
            <v>41.208460000000002</v>
          </cell>
          <cell r="E5879">
            <v>41.207999999999998</v>
          </cell>
          <cell r="F5879">
            <v>1</v>
          </cell>
          <cell r="G5879">
            <v>4.6000000000000001E-4</v>
          </cell>
          <cell r="H5879">
            <v>4.6000000000000001E-4</v>
          </cell>
          <cell r="I5879">
            <v>40.799999999999997</v>
          </cell>
          <cell r="J5879">
            <v>45.695999999999998</v>
          </cell>
          <cell r="K5879">
            <v>40.799999999999997</v>
          </cell>
        </row>
        <row r="5880">
          <cell r="A5880" t="str">
            <v>M4762</v>
          </cell>
          <cell r="B5880" t="str">
            <v>PATCH CORD DE FIBRA MULTIMODO SC-LC</v>
          </cell>
          <cell r="C5880" t="str">
            <v>u</v>
          </cell>
          <cell r="D5880">
            <v>44.137459999999997</v>
          </cell>
          <cell r="E5880">
            <v>44.137</v>
          </cell>
          <cell r="F5880">
            <v>1</v>
          </cell>
          <cell r="G5880">
            <v>4.6000000000000001E-4</v>
          </cell>
          <cell r="H5880">
            <v>4.6000000000000001E-4</v>
          </cell>
          <cell r="I5880">
            <v>43.7</v>
          </cell>
          <cell r="J5880">
            <v>48.94400000000001</v>
          </cell>
          <cell r="K5880">
            <v>43.7</v>
          </cell>
        </row>
        <row r="5881">
          <cell r="A5881" t="str">
            <v>M4763</v>
          </cell>
          <cell r="B5881" t="str">
            <v>FIBRA OPTICA MULTIMODO OM3 (Enlace Principal)</v>
          </cell>
          <cell r="C5881" t="str">
            <v>m</v>
          </cell>
          <cell r="D5881">
            <v>4.4444600000000003</v>
          </cell>
          <cell r="E5881">
            <v>4.444</v>
          </cell>
          <cell r="F5881">
            <v>1</v>
          </cell>
          <cell r="G5881">
            <v>4.6000000000000001E-4</v>
          </cell>
          <cell r="H5881">
            <v>4.6000000000000001E-4</v>
          </cell>
          <cell r="I5881">
            <v>4.4000000000000004</v>
          </cell>
          <cell r="J5881">
            <v>4.9280000000000008</v>
          </cell>
          <cell r="K5881">
            <v>4.4000000000000004</v>
          </cell>
        </row>
        <row r="5882">
          <cell r="A5882" t="str">
            <v>M4764</v>
          </cell>
          <cell r="B5882" t="str">
            <v>CABLE S/FTP Cat 6A (Enlace Secundario)</v>
          </cell>
          <cell r="C5882" t="str">
            <v>m</v>
          </cell>
          <cell r="D5882">
            <v>1.44435</v>
          </cell>
          <cell r="E5882">
            <v>1.4442999999999999</v>
          </cell>
          <cell r="F5882">
            <v>1</v>
          </cell>
          <cell r="G5882">
            <v>5.0000000000000002E-5</v>
          </cell>
          <cell r="H5882">
            <v>5.0000000000000002E-5</v>
          </cell>
          <cell r="I5882">
            <v>1.43</v>
          </cell>
          <cell r="J5882">
            <v>1.6016000000000001</v>
          </cell>
          <cell r="K5882">
            <v>1.43</v>
          </cell>
        </row>
        <row r="5883">
          <cell r="A5883" t="str">
            <v>M4765</v>
          </cell>
          <cell r="B5883" t="str">
            <v>DUCTERIA ENLACE PRINCIPAL TUBO PVC 2 1/2" + Acc</v>
          </cell>
          <cell r="C5883" t="str">
            <v>m</v>
          </cell>
          <cell r="D5883">
            <v>1.2326600000000001</v>
          </cell>
          <cell r="E5883">
            <v>1.2322</v>
          </cell>
          <cell r="F5883">
            <v>1</v>
          </cell>
          <cell r="G5883">
            <v>4.6000000000000001E-4</v>
          </cell>
          <cell r="H5883">
            <v>4.6000000000000001E-4</v>
          </cell>
          <cell r="I5883">
            <v>1.22</v>
          </cell>
          <cell r="J5883">
            <v>1.3664000000000001</v>
          </cell>
          <cell r="K5883">
            <v>1.22</v>
          </cell>
        </row>
        <row r="5884">
          <cell r="A5884" t="str">
            <v>M4766</v>
          </cell>
          <cell r="B5884" t="str">
            <v xml:space="preserve">CERTIFICACION ENLACE FIBRA </v>
          </cell>
          <cell r="C5884" t="str">
            <v>u</v>
          </cell>
          <cell r="D5884">
            <v>15.200519999999999</v>
          </cell>
          <cell r="E5884">
            <v>15.2005</v>
          </cell>
          <cell r="F5884">
            <v>1</v>
          </cell>
          <cell r="G5884">
            <v>2.0000000000000002E-5</v>
          </cell>
          <cell r="H5884">
            <v>2.0000000000000002E-5</v>
          </cell>
          <cell r="I5884">
            <v>15.05</v>
          </cell>
          <cell r="J5884">
            <v>16.856000000000002</v>
          </cell>
          <cell r="K5884">
            <v>15.05</v>
          </cell>
        </row>
        <row r="5885">
          <cell r="A5885" t="str">
            <v>M4767</v>
          </cell>
          <cell r="B5885" t="str">
            <v>CERTIFICACON ENLACE S/FTP</v>
          </cell>
          <cell r="C5885" t="str">
            <v>u</v>
          </cell>
          <cell r="D5885">
            <v>7.3730200000000004</v>
          </cell>
          <cell r="E5885">
            <v>7.3730000000000002</v>
          </cell>
          <cell r="F5885">
            <v>1</v>
          </cell>
          <cell r="G5885">
            <v>2.0000000000000002E-5</v>
          </cell>
          <cell r="H5885">
            <v>2.0000000000000002E-5</v>
          </cell>
          <cell r="I5885">
            <v>7.3</v>
          </cell>
          <cell r="J5885">
            <v>8.1760000000000002</v>
          </cell>
          <cell r="K5885">
            <v>7.3</v>
          </cell>
        </row>
        <row r="5886">
          <cell r="A5886" t="str">
            <v>M4768</v>
          </cell>
          <cell r="B5886" t="str">
            <v>Switch 24P 10/100/1000 + 4 SFP L3</v>
          </cell>
          <cell r="C5886" t="str">
            <v>u</v>
          </cell>
          <cell r="D5886">
            <v>3248.5640199999998</v>
          </cell>
          <cell r="E5886">
            <v>3248.5639999999999</v>
          </cell>
          <cell r="F5886">
            <v>1</v>
          </cell>
          <cell r="G5886">
            <v>2.0000000000000002E-5</v>
          </cell>
          <cell r="H5886">
            <v>2.0000000000000002E-5</v>
          </cell>
          <cell r="I5886">
            <v>3216.4</v>
          </cell>
          <cell r="J5886">
            <v>3602.3680000000004</v>
          </cell>
          <cell r="K5886">
            <v>3216.4</v>
          </cell>
        </row>
        <row r="5887">
          <cell r="A5887" t="str">
            <v>M4769</v>
          </cell>
          <cell r="B5887" t="str">
            <v>Switch 48P 10/100/1000 + 4 T/SFP LAN Base</v>
          </cell>
          <cell r="C5887" t="str">
            <v>u</v>
          </cell>
          <cell r="D5887">
            <v>3967.98702</v>
          </cell>
          <cell r="E5887">
            <v>3967.9870000000001</v>
          </cell>
          <cell r="F5887">
            <v>1</v>
          </cell>
          <cell r="G5887">
            <v>2.0000000000000002E-5</v>
          </cell>
          <cell r="H5887">
            <v>2.0000000000000002E-5</v>
          </cell>
          <cell r="I5887">
            <v>3928.7</v>
          </cell>
          <cell r="J5887">
            <v>4400.1440000000002</v>
          </cell>
          <cell r="K5887">
            <v>3928.7</v>
          </cell>
        </row>
        <row r="5888">
          <cell r="A5888" t="str">
            <v>M4770</v>
          </cell>
          <cell r="B5888" t="str">
            <v>Switch 24P 10/100/1000 + 4T LAN Base</v>
          </cell>
          <cell r="C5888" t="str">
            <v>u</v>
          </cell>
          <cell r="D5888">
            <v>2986.7215200000001</v>
          </cell>
          <cell r="E5888">
            <v>2986.7215000000001</v>
          </cell>
          <cell r="F5888">
            <v>1</v>
          </cell>
          <cell r="G5888">
            <v>2.0000000000000002E-5</v>
          </cell>
          <cell r="H5888">
            <v>2.0000000000000002E-5</v>
          </cell>
          <cell r="I5888">
            <v>2957.15</v>
          </cell>
          <cell r="J5888">
            <v>3312.0080000000003</v>
          </cell>
          <cell r="K5888">
            <v>2957.15</v>
          </cell>
        </row>
        <row r="5889">
          <cell r="A5889" t="str">
            <v>M4771</v>
          </cell>
          <cell r="B5889" t="str">
            <v>PATCH CORD RJ45  CAT 6A  S/FTP 3 PIES</v>
          </cell>
          <cell r="C5889" t="str">
            <v>u</v>
          </cell>
          <cell r="D5889">
            <v>13.33202</v>
          </cell>
          <cell r="E5889">
            <v>13.332000000000001</v>
          </cell>
          <cell r="F5889">
            <v>1</v>
          </cell>
          <cell r="G5889">
            <v>2.0000000000000002E-5</v>
          </cell>
          <cell r="H5889">
            <v>2.0000000000000002E-5</v>
          </cell>
          <cell r="I5889">
            <v>13.2</v>
          </cell>
          <cell r="J5889">
            <v>14.784000000000001</v>
          </cell>
          <cell r="K5889">
            <v>13.2</v>
          </cell>
        </row>
        <row r="5890">
          <cell r="A5890" t="str">
            <v>M4772</v>
          </cell>
          <cell r="B5890" t="str">
            <v>PATCH PANEL MODULAR 48 PUERTOS</v>
          </cell>
          <cell r="C5890" t="str">
            <v>u</v>
          </cell>
          <cell r="D5890">
            <v>51.005020000000002</v>
          </cell>
          <cell r="E5890">
            <v>51.005000000000003</v>
          </cell>
          <cell r="F5890">
            <v>1</v>
          </cell>
          <cell r="G5890">
            <v>2.0000000000000002E-5</v>
          </cell>
          <cell r="H5890">
            <v>2.0000000000000002E-5</v>
          </cell>
          <cell r="I5890">
            <v>50.5</v>
          </cell>
          <cell r="J5890">
            <v>56.56</v>
          </cell>
          <cell r="K5890">
            <v>50.5</v>
          </cell>
        </row>
        <row r="5891">
          <cell r="A5891" t="str">
            <v>M4773</v>
          </cell>
          <cell r="B5891" t="str">
            <v>CERTIFICACION DE X PUNTOS DE RED</v>
          </cell>
          <cell r="C5891" t="str">
            <v>u</v>
          </cell>
          <cell r="D5891">
            <v>3.8380200000000002</v>
          </cell>
          <cell r="E5891">
            <v>3.8380000000000001</v>
          </cell>
          <cell r="F5891">
            <v>1</v>
          </cell>
          <cell r="G5891">
            <v>2.0000000000000002E-5</v>
          </cell>
          <cell r="H5891">
            <v>2.0000000000000002E-5</v>
          </cell>
          <cell r="I5891">
            <v>3.8</v>
          </cell>
          <cell r="J5891">
            <v>4.2560000000000002</v>
          </cell>
          <cell r="K5891">
            <v>3.8</v>
          </cell>
        </row>
        <row r="5892">
          <cell r="A5892" t="str">
            <v>M4774</v>
          </cell>
          <cell r="B5892" t="str">
            <v>DETECTOR DE HUMO  FOTOELECTRICO Y CALOR DIRECCIONABLE</v>
          </cell>
          <cell r="C5892" t="str">
            <v>u</v>
          </cell>
          <cell r="D5892">
            <v>106.45446</v>
          </cell>
          <cell r="E5892">
            <v>106.45399999999999</v>
          </cell>
          <cell r="F5892">
            <v>1</v>
          </cell>
          <cell r="G5892">
            <v>4.6000000000000001E-4</v>
          </cell>
          <cell r="H5892">
            <v>4.6000000000000001E-4</v>
          </cell>
          <cell r="I5892">
            <v>105.4</v>
          </cell>
          <cell r="J5892">
            <v>118.048</v>
          </cell>
          <cell r="K5892">
            <v>105.39999999999999</v>
          </cell>
        </row>
        <row r="5893">
          <cell r="A5893" t="str">
            <v>M4775</v>
          </cell>
          <cell r="B5893" t="str">
            <v>Detector de gases</v>
          </cell>
          <cell r="C5893" t="str">
            <v>u</v>
          </cell>
          <cell r="D5893">
            <v>138.37046000000001</v>
          </cell>
          <cell r="E5893">
            <v>138.37</v>
          </cell>
          <cell r="F5893">
            <v>1</v>
          </cell>
          <cell r="G5893">
            <v>4.6000000000000001E-4</v>
          </cell>
          <cell r="H5893">
            <v>4.6000000000000001E-4</v>
          </cell>
          <cell r="I5893">
            <v>137</v>
          </cell>
          <cell r="J5893">
            <v>153.44000000000003</v>
          </cell>
          <cell r="K5893">
            <v>137</v>
          </cell>
        </row>
        <row r="5894">
          <cell r="A5894" t="str">
            <v>M4776</v>
          </cell>
          <cell r="B5894" t="str">
            <v>PANEL DE ALARMAS</v>
          </cell>
          <cell r="C5894" t="str">
            <v>u</v>
          </cell>
          <cell r="D5894">
            <v>3737.0004600000002</v>
          </cell>
          <cell r="E5894">
            <v>3737</v>
          </cell>
          <cell r="F5894">
            <v>1</v>
          </cell>
          <cell r="G5894">
            <v>4.6000000000000001E-4</v>
          </cell>
          <cell r="H5894">
            <v>4.6000000000000001E-4</v>
          </cell>
          <cell r="I5894">
            <v>3700</v>
          </cell>
          <cell r="J5894">
            <v>4144</v>
          </cell>
          <cell r="K5894">
            <v>3700</v>
          </cell>
        </row>
        <row r="5895">
          <cell r="A5895" t="str">
            <v>M4777</v>
          </cell>
          <cell r="B5895" t="str">
            <v>LUZ SEÑALETICA DE SALIDA</v>
          </cell>
          <cell r="C5895" t="str">
            <v>u</v>
          </cell>
          <cell r="D5895">
            <v>64.135459999999995</v>
          </cell>
          <cell r="E5895">
            <v>64.135000000000005</v>
          </cell>
          <cell r="F5895">
            <v>1</v>
          </cell>
          <cell r="G5895">
            <v>4.6000000000000001E-4</v>
          </cell>
          <cell r="H5895">
            <v>4.6000000000000001E-4</v>
          </cell>
          <cell r="I5895">
            <v>63.5</v>
          </cell>
          <cell r="J5895">
            <v>71.12</v>
          </cell>
          <cell r="K5895">
            <v>63.5</v>
          </cell>
        </row>
        <row r="5896">
          <cell r="A5896" t="str">
            <v>M4778</v>
          </cell>
          <cell r="B5896" t="str">
            <v>PREAMPLIFICADOR ESTEREO 4 ENTRDAS DE MICROFONO</v>
          </cell>
          <cell r="C5896" t="str">
            <v>u</v>
          </cell>
          <cell r="D5896">
            <v>681.75045999999998</v>
          </cell>
          <cell r="E5896">
            <v>681.75</v>
          </cell>
          <cell r="F5896">
            <v>1</v>
          </cell>
          <cell r="G5896">
            <v>4.6000000000000001E-4</v>
          </cell>
          <cell r="H5896">
            <v>4.6000000000000001E-4</v>
          </cell>
          <cell r="I5896">
            <v>675</v>
          </cell>
          <cell r="J5896">
            <v>756.00000000000011</v>
          </cell>
          <cell r="K5896">
            <v>675</v>
          </cell>
        </row>
        <row r="5897">
          <cell r="A5897" t="str">
            <v>M4779</v>
          </cell>
          <cell r="B5897" t="str">
            <v>ZONIFICADOR PROFESIONAL SELECTOR PARA 10 ZONAS</v>
          </cell>
          <cell r="C5897" t="str">
            <v>u</v>
          </cell>
          <cell r="D5897">
            <v>373.70046000000002</v>
          </cell>
          <cell r="E5897">
            <v>373.7</v>
          </cell>
          <cell r="F5897">
            <v>1</v>
          </cell>
          <cell r="G5897">
            <v>4.6000000000000001E-4</v>
          </cell>
          <cell r="H5897">
            <v>4.6000000000000001E-4</v>
          </cell>
          <cell r="I5897">
            <v>370</v>
          </cell>
          <cell r="J5897">
            <v>414.40000000000003</v>
          </cell>
          <cell r="K5897">
            <v>370</v>
          </cell>
        </row>
        <row r="5898">
          <cell r="A5898" t="str">
            <v>M4780</v>
          </cell>
          <cell r="B5898" t="str">
            <v>AMPLIFICADOR DE POTENCIA DE 400W</v>
          </cell>
          <cell r="C5898" t="str">
            <v>u</v>
          </cell>
          <cell r="D5898">
            <v>1176.7009599999999</v>
          </cell>
          <cell r="E5898">
            <v>1176.7004999999999</v>
          </cell>
          <cell r="F5898">
            <v>1</v>
          </cell>
          <cell r="G5898">
            <v>4.6000000000000001E-4</v>
          </cell>
          <cell r="H5898">
            <v>4.6000000000000001E-4</v>
          </cell>
          <cell r="I5898">
            <v>1165.05</v>
          </cell>
          <cell r="J5898">
            <v>1304.856</v>
          </cell>
          <cell r="K5898">
            <v>1165.05</v>
          </cell>
        </row>
        <row r="5899">
          <cell r="A5899" t="str">
            <v>M4780.1</v>
          </cell>
          <cell r="B5899" t="str">
            <v>AMPLIFICADOR DE AUDIO DE 50W</v>
          </cell>
          <cell r="C5899" t="str">
            <v>u</v>
          </cell>
          <cell r="D5899">
            <v>282.80045999999999</v>
          </cell>
          <cell r="E5899">
            <v>282.8</v>
          </cell>
          <cell r="F5899">
            <v>1</v>
          </cell>
          <cell r="G5899">
            <v>4.6000000000000001E-4</v>
          </cell>
          <cell r="H5899">
            <v>4.6000000000000001E-4</v>
          </cell>
          <cell r="I5899">
            <v>280</v>
          </cell>
          <cell r="J5899">
            <v>313.60000000000002</v>
          </cell>
          <cell r="K5899">
            <v>280</v>
          </cell>
        </row>
        <row r="5900">
          <cell r="A5900" t="str">
            <v>M4780.2</v>
          </cell>
          <cell r="B5900" t="str">
            <v>AMPLIFICADOR DE AUDIO DE 110W</v>
          </cell>
          <cell r="C5900" t="str">
            <v>u</v>
          </cell>
          <cell r="D5900">
            <v>353.50045999999998</v>
          </cell>
          <cell r="E5900">
            <v>353.5</v>
          </cell>
          <cell r="F5900">
            <v>1</v>
          </cell>
          <cell r="G5900">
            <v>4.6000000000000001E-4</v>
          </cell>
          <cell r="H5900">
            <v>4.6000000000000001E-4</v>
          </cell>
          <cell r="I5900">
            <v>350</v>
          </cell>
          <cell r="J5900">
            <v>392.00000000000006</v>
          </cell>
          <cell r="K5900">
            <v>350</v>
          </cell>
        </row>
        <row r="5901">
          <cell r="A5901" t="str">
            <v>M4780.3</v>
          </cell>
          <cell r="B5901" t="str">
            <v>AMPLIFICADOR DE AUDIO DE 240W</v>
          </cell>
          <cell r="C5901" t="str">
            <v>u</v>
          </cell>
          <cell r="D5901">
            <v>484.80045999999999</v>
          </cell>
          <cell r="E5901">
            <v>484.8</v>
          </cell>
          <cell r="F5901">
            <v>1</v>
          </cell>
          <cell r="G5901">
            <v>4.6000000000000001E-4</v>
          </cell>
          <cell r="H5901">
            <v>4.6000000000000001E-4</v>
          </cell>
          <cell r="I5901">
            <v>480</v>
          </cell>
          <cell r="J5901">
            <v>537.6</v>
          </cell>
          <cell r="K5901">
            <v>480</v>
          </cell>
        </row>
        <row r="5902">
          <cell r="A5902" t="str">
            <v>M4781</v>
          </cell>
          <cell r="B5902" t="str">
            <v xml:space="preserve">COMPACT  DISC PLAYER DE 5 UNIDADES PROGRAMABLES </v>
          </cell>
          <cell r="C5902" t="str">
            <v>u</v>
          </cell>
          <cell r="D5902">
            <v>527.52311999999995</v>
          </cell>
          <cell r="E5902">
            <v>527.52300000000002</v>
          </cell>
          <cell r="F5902">
            <v>1</v>
          </cell>
          <cell r="G5902">
            <v>1.2E-4</v>
          </cell>
          <cell r="H5902">
            <v>1.2E-4</v>
          </cell>
          <cell r="I5902">
            <v>522.29999999999995</v>
          </cell>
          <cell r="J5902">
            <v>584.976</v>
          </cell>
          <cell r="K5902">
            <v>522.29999999999995</v>
          </cell>
        </row>
        <row r="5903">
          <cell r="A5903" t="str">
            <v>M4782</v>
          </cell>
          <cell r="B5903" t="str">
            <v>SINTONIZADOR AM/FM DIGITAL</v>
          </cell>
          <cell r="C5903" t="str">
            <v>u</v>
          </cell>
          <cell r="D5903">
            <v>415.11045999999999</v>
          </cell>
          <cell r="E5903">
            <v>415.11</v>
          </cell>
          <cell r="F5903">
            <v>1</v>
          </cell>
          <cell r="G5903">
            <v>4.6000000000000001E-4</v>
          </cell>
          <cell r="H5903">
            <v>4.6000000000000001E-4</v>
          </cell>
          <cell r="I5903">
            <v>411</v>
          </cell>
          <cell r="J5903">
            <v>460.32000000000005</v>
          </cell>
          <cell r="K5903">
            <v>411</v>
          </cell>
        </row>
        <row r="5904">
          <cell r="A5904" t="str">
            <v>M4783</v>
          </cell>
          <cell r="B5904" t="str">
            <v>PARLANTES DE 6W CON TRANSFORMADOR DE LINEA</v>
          </cell>
          <cell r="C5904" t="str">
            <v>u</v>
          </cell>
          <cell r="D5904">
            <v>44.440460000000002</v>
          </cell>
          <cell r="E5904">
            <v>44.44</v>
          </cell>
          <cell r="F5904">
            <v>1</v>
          </cell>
          <cell r="G5904">
            <v>4.6000000000000001E-4</v>
          </cell>
          <cell r="H5904">
            <v>4.6000000000000001E-4</v>
          </cell>
          <cell r="I5904">
            <v>44</v>
          </cell>
          <cell r="J5904">
            <v>49.28</v>
          </cell>
          <cell r="K5904">
            <v>44</v>
          </cell>
        </row>
        <row r="5905">
          <cell r="A5905" t="str">
            <v>M4784</v>
          </cell>
          <cell r="B5905" t="str">
            <v>MEZCLADOR DE AUDIO</v>
          </cell>
          <cell r="C5905" t="str">
            <v>u</v>
          </cell>
          <cell r="D5905">
            <v>520.15045999999995</v>
          </cell>
          <cell r="E5905">
            <v>520.15</v>
          </cell>
          <cell r="F5905">
            <v>1</v>
          </cell>
          <cell r="G5905">
            <v>4.6000000000000001E-4</v>
          </cell>
          <cell r="H5905">
            <v>4.6000000000000001E-4</v>
          </cell>
          <cell r="I5905">
            <v>515</v>
          </cell>
          <cell r="J5905">
            <v>576.80000000000007</v>
          </cell>
          <cell r="K5905">
            <v>515</v>
          </cell>
        </row>
        <row r="5906">
          <cell r="A5906" t="str">
            <v>M4785</v>
          </cell>
          <cell r="B5906" t="str">
            <v>Conector base y tapa para policarnonato</v>
          </cell>
          <cell r="C5906" t="str">
            <v>m</v>
          </cell>
          <cell r="D5906">
            <v>7.0701200000000002</v>
          </cell>
          <cell r="E5906">
            <v>7.07</v>
          </cell>
          <cell r="F5906">
            <v>1</v>
          </cell>
          <cell r="G5906">
            <v>1.2E-4</v>
          </cell>
          <cell r="H5906">
            <v>1.2E-4</v>
          </cell>
          <cell r="I5906">
            <v>7</v>
          </cell>
          <cell r="J5906">
            <v>7.8400000000000007</v>
          </cell>
          <cell r="K5906">
            <v>7</v>
          </cell>
        </row>
        <row r="5907">
          <cell r="A5907" t="str">
            <v>M4786</v>
          </cell>
          <cell r="B5907" t="str">
            <v>Cinta de ventilacion para policarbonato</v>
          </cell>
          <cell r="C5907" t="str">
            <v>m</v>
          </cell>
          <cell r="D5907">
            <v>1.51512</v>
          </cell>
          <cell r="E5907">
            <v>1.5149999999999999</v>
          </cell>
          <cell r="F5907">
            <v>1</v>
          </cell>
          <cell r="G5907">
            <v>1.2E-4</v>
          </cell>
          <cell r="H5907">
            <v>1.2E-4</v>
          </cell>
          <cell r="I5907">
            <v>1.5</v>
          </cell>
          <cell r="J5907">
            <v>1.6800000000000002</v>
          </cell>
          <cell r="K5907">
            <v>1.5</v>
          </cell>
        </row>
        <row r="5908">
          <cell r="A5908" t="str">
            <v>M4787</v>
          </cell>
          <cell r="B5908" t="str">
            <v>Tornillos con capuchones</v>
          </cell>
          <cell r="C5908" t="str">
            <v>u</v>
          </cell>
          <cell r="D5908">
            <v>0.60611999999999999</v>
          </cell>
          <cell r="E5908">
            <v>0.60599999999999998</v>
          </cell>
          <cell r="F5908">
            <v>1</v>
          </cell>
          <cell r="G5908">
            <v>1.2E-4</v>
          </cell>
          <cell r="H5908">
            <v>1.2E-4</v>
          </cell>
          <cell r="I5908">
            <v>0.6</v>
          </cell>
          <cell r="J5908">
            <v>0.67200000000000004</v>
          </cell>
          <cell r="K5908">
            <v>0.6</v>
          </cell>
        </row>
        <row r="5909">
          <cell r="A5909" t="str">
            <v>M4788</v>
          </cell>
          <cell r="B5909" t="str">
            <v>Soportes de sujecion</v>
          </cell>
          <cell r="C5909" t="str">
            <v>u</v>
          </cell>
          <cell r="D5909">
            <v>1.1313200000000001</v>
          </cell>
          <cell r="E5909">
            <v>1.1312</v>
          </cell>
          <cell r="F5909">
            <v>1</v>
          </cell>
          <cell r="G5909">
            <v>1.2E-4</v>
          </cell>
          <cell r="H5909">
            <v>1.2E-4</v>
          </cell>
          <cell r="I5909">
            <v>1.1200000000000001</v>
          </cell>
          <cell r="J5909">
            <v>1.2544000000000002</v>
          </cell>
          <cell r="K5909">
            <v>1.1200000000000001</v>
          </cell>
        </row>
        <row r="5910">
          <cell r="A5910" t="str">
            <v>M4789</v>
          </cell>
          <cell r="B5910" t="str">
            <v>Tornillos de sujecion</v>
          </cell>
          <cell r="C5910" t="str">
            <v>u</v>
          </cell>
          <cell r="D5910">
            <v>0.20211999999999999</v>
          </cell>
          <cell r="E5910">
            <v>0.20200000000000001</v>
          </cell>
          <cell r="F5910">
            <v>1</v>
          </cell>
          <cell r="G5910">
            <v>1.2E-4</v>
          </cell>
          <cell r="H5910">
            <v>1.2E-4</v>
          </cell>
          <cell r="I5910">
            <v>0.2</v>
          </cell>
          <cell r="J5910">
            <v>0.22400000000000003</v>
          </cell>
          <cell r="K5910">
            <v>0.2</v>
          </cell>
        </row>
        <row r="5911">
          <cell r="A5911" t="str">
            <v>M4790</v>
          </cell>
          <cell r="B5911" t="str">
            <v>Tapas para policarbonato</v>
          </cell>
          <cell r="C5911" t="str">
            <v>u</v>
          </cell>
          <cell r="D5911">
            <v>0.30312</v>
          </cell>
          <cell r="E5911">
            <v>0.30299999999999999</v>
          </cell>
          <cell r="F5911">
            <v>1</v>
          </cell>
          <cell r="G5911">
            <v>1.2E-4</v>
          </cell>
          <cell r="H5911">
            <v>1.2E-4</v>
          </cell>
          <cell r="I5911">
            <v>0.3</v>
          </cell>
          <cell r="J5911">
            <v>0.33600000000000002</v>
          </cell>
          <cell r="K5911">
            <v>0.3</v>
          </cell>
        </row>
        <row r="5912">
          <cell r="A5912" t="str">
            <v>M4791</v>
          </cell>
          <cell r="B5912" t="str">
            <v>UPD</v>
          </cell>
          <cell r="C5912" t="str">
            <v>u</v>
          </cell>
          <cell r="D5912">
            <v>9.0901200000000006</v>
          </cell>
          <cell r="E5912">
            <v>9.09</v>
          </cell>
          <cell r="F5912">
            <v>1</v>
          </cell>
          <cell r="G5912">
            <v>1.2E-4</v>
          </cell>
          <cell r="H5912">
            <v>1.2E-4</v>
          </cell>
          <cell r="I5912">
            <v>9</v>
          </cell>
          <cell r="J5912">
            <v>10.080000000000002</v>
          </cell>
          <cell r="K5912">
            <v>9</v>
          </cell>
        </row>
        <row r="5913">
          <cell r="A5913" t="str">
            <v>M4792</v>
          </cell>
          <cell r="B5913" t="str">
            <v>Chova</v>
          </cell>
          <cell r="C5913" t="str">
            <v>u</v>
          </cell>
          <cell r="D5913">
            <v>18.180119999999999</v>
          </cell>
          <cell r="E5913">
            <v>18.18</v>
          </cell>
          <cell r="F5913">
            <v>1</v>
          </cell>
          <cell r="G5913">
            <v>1.2E-4</v>
          </cell>
          <cell r="H5913">
            <v>1.2E-4</v>
          </cell>
          <cell r="I5913">
            <v>18</v>
          </cell>
          <cell r="J5913">
            <v>20.160000000000004</v>
          </cell>
          <cell r="K5913">
            <v>18</v>
          </cell>
        </row>
        <row r="5914">
          <cell r="A5914" t="str">
            <v>M4793</v>
          </cell>
          <cell r="B5914" t="str">
            <v>Policarbonato Danpalon 12mm</v>
          </cell>
          <cell r="C5914" t="str">
            <v>m2</v>
          </cell>
          <cell r="D5914">
            <v>21.210229999999999</v>
          </cell>
          <cell r="E5914">
            <v>21.21</v>
          </cell>
          <cell r="F5914">
            <v>1</v>
          </cell>
          <cell r="G5914">
            <v>2.3000000000000001E-4</v>
          </cell>
          <cell r="H5914">
            <v>2.3000000000000001E-4</v>
          </cell>
          <cell r="I5914">
            <v>21</v>
          </cell>
          <cell r="J5914">
            <v>23.520000000000003</v>
          </cell>
          <cell r="K5914">
            <v>21</v>
          </cell>
        </row>
        <row r="5915">
          <cell r="A5915" t="str">
            <v>M4794</v>
          </cell>
          <cell r="B5915" t="str">
            <v>Transformador de 16,5V y 40VA</v>
          </cell>
          <cell r="C5915" t="str">
            <v>u</v>
          </cell>
          <cell r="D5915">
            <v>15.150230000000001</v>
          </cell>
          <cell r="E5915">
            <v>15.15</v>
          </cell>
          <cell r="F5915">
            <v>1</v>
          </cell>
          <cell r="G5915">
            <v>2.3000000000000001E-4</v>
          </cell>
          <cell r="H5915">
            <v>2.3000000000000001E-4</v>
          </cell>
          <cell r="I5915">
            <v>15</v>
          </cell>
          <cell r="J5915">
            <v>16.8</v>
          </cell>
          <cell r="K5915">
            <v>15</v>
          </cell>
        </row>
        <row r="5916">
          <cell r="A5916" t="str">
            <v>M4794.1</v>
          </cell>
          <cell r="B5916" t="str">
            <v>Transformador intensidad 400/5 A</v>
          </cell>
          <cell r="C5916" t="str">
            <v>u</v>
          </cell>
          <cell r="D5916">
            <v>323.20022999999998</v>
          </cell>
          <cell r="E5916">
            <v>323.2</v>
          </cell>
          <cell r="F5916">
            <v>1</v>
          </cell>
          <cell r="G5916">
            <v>2.3000000000000001E-4</v>
          </cell>
          <cell r="H5916">
            <v>2.3000000000000001E-4</v>
          </cell>
          <cell r="I5916">
            <v>320</v>
          </cell>
          <cell r="J5916">
            <v>358.40000000000003</v>
          </cell>
          <cell r="K5916">
            <v>320</v>
          </cell>
        </row>
        <row r="5917">
          <cell r="A5917" t="str">
            <v>M4795</v>
          </cell>
          <cell r="B5917" t="str">
            <v>Sensor de humedad con pantalla LCD</v>
          </cell>
          <cell r="C5917" t="str">
            <v>u</v>
          </cell>
          <cell r="D5917">
            <v>161.60023000000001</v>
          </cell>
          <cell r="E5917">
            <v>161.6</v>
          </cell>
          <cell r="F5917">
            <v>1</v>
          </cell>
          <cell r="G5917">
            <v>2.3000000000000001E-4</v>
          </cell>
          <cell r="H5917">
            <v>2.3000000000000001E-4</v>
          </cell>
          <cell r="I5917">
            <v>160</v>
          </cell>
          <cell r="J5917">
            <v>179.20000000000002</v>
          </cell>
          <cell r="K5917">
            <v>160</v>
          </cell>
        </row>
        <row r="5918">
          <cell r="A5918" t="str">
            <v>M4796</v>
          </cell>
          <cell r="B5918" t="str">
            <v>Sensor de temperatura con pantalla LCD</v>
          </cell>
          <cell r="C5918" t="str">
            <v>u</v>
          </cell>
          <cell r="D5918">
            <v>101.00023</v>
          </cell>
          <cell r="E5918">
            <v>101</v>
          </cell>
          <cell r="F5918">
            <v>1</v>
          </cell>
          <cell r="G5918">
            <v>2.3000000000000001E-4</v>
          </cell>
          <cell r="H5918">
            <v>2.3000000000000001E-4</v>
          </cell>
          <cell r="I5918">
            <v>100</v>
          </cell>
          <cell r="J5918">
            <v>112.00000000000001</v>
          </cell>
          <cell r="K5918">
            <v>100</v>
          </cell>
        </row>
        <row r="5919">
          <cell r="A5919" t="str">
            <v>M4797</v>
          </cell>
          <cell r="B5919" t="str">
            <v>Regleta de rack con supresor de trascientes de 8 puntos</v>
          </cell>
          <cell r="C5919" t="str">
            <v>u</v>
          </cell>
          <cell r="D5919">
            <v>101.00023</v>
          </cell>
          <cell r="E5919">
            <v>101</v>
          </cell>
          <cell r="F5919">
            <v>1</v>
          </cell>
          <cell r="G5919">
            <v>2.3000000000000001E-4</v>
          </cell>
          <cell r="H5919">
            <v>2.3000000000000001E-4</v>
          </cell>
          <cell r="I5919">
            <v>100</v>
          </cell>
          <cell r="J5919">
            <v>112.00000000000001</v>
          </cell>
          <cell r="K5919">
            <v>100</v>
          </cell>
        </row>
        <row r="5920">
          <cell r="A5920" t="str">
            <v>M4798</v>
          </cell>
          <cell r="B5920" t="str">
            <v>Estacion manual de incendios direccionable</v>
          </cell>
          <cell r="C5920" t="str">
            <v>u</v>
          </cell>
          <cell r="D5920">
            <v>126.25023</v>
          </cell>
          <cell r="E5920">
            <v>126.25</v>
          </cell>
          <cell r="F5920">
            <v>1</v>
          </cell>
          <cell r="G5920">
            <v>2.3000000000000001E-4</v>
          </cell>
          <cell r="H5920">
            <v>2.3000000000000001E-4</v>
          </cell>
          <cell r="I5920">
            <v>125</v>
          </cell>
          <cell r="J5920">
            <v>140</v>
          </cell>
          <cell r="K5920">
            <v>125</v>
          </cell>
        </row>
        <row r="5921">
          <cell r="A5921" t="str">
            <v>M4799</v>
          </cell>
          <cell r="B5921" t="str">
            <v>Lampara de piso tipo LED 6w IP-68</v>
          </cell>
          <cell r="C5921" t="str">
            <v>u</v>
          </cell>
          <cell r="D5921">
            <v>60.600230000000003</v>
          </cell>
          <cell r="E5921">
            <v>60.6</v>
          </cell>
          <cell r="F5921">
            <v>1</v>
          </cell>
          <cell r="G5921">
            <v>2.3000000000000001E-4</v>
          </cell>
          <cell r="H5921">
            <v>2.3000000000000001E-4</v>
          </cell>
          <cell r="I5921">
            <v>60</v>
          </cell>
          <cell r="J5921">
            <v>67.2</v>
          </cell>
          <cell r="K5921">
            <v>60</v>
          </cell>
        </row>
        <row r="5922">
          <cell r="A5922" t="str">
            <v>M4800</v>
          </cell>
          <cell r="B5922" t="str">
            <v>Cable telefonico Elalix de 10 pares  con EMT 1"</v>
          </cell>
          <cell r="C5922" t="str">
            <v>m</v>
          </cell>
        </row>
        <row r="5923">
          <cell r="A5923" t="str">
            <v>M4801</v>
          </cell>
          <cell r="B5923" t="str">
            <v>Extractor de pared 680-880cfm 0,15" ca.2450FRPM; 35W, 115/1/60</v>
          </cell>
          <cell r="C5923" t="str">
            <v>u</v>
          </cell>
          <cell r="D5923">
            <v>121.04415</v>
          </cell>
          <cell r="E5923">
            <v>121.0384</v>
          </cell>
          <cell r="F5923">
            <v>1</v>
          </cell>
          <cell r="G5923">
            <v>5.7499999999999999E-3</v>
          </cell>
          <cell r="H5923">
            <v>5.7499999999999999E-3</v>
          </cell>
          <cell r="I5923">
            <v>119.84</v>
          </cell>
          <cell r="J5923">
            <v>134.22080000000003</v>
          </cell>
          <cell r="K5923">
            <v>119.84</v>
          </cell>
        </row>
        <row r="5924">
          <cell r="A5924" t="str">
            <v>M4802</v>
          </cell>
          <cell r="B5924" t="str">
            <v>Extractor de pared 1640cfm 0,15" ca.1625FRPM; 1/8hp, 115/1/60</v>
          </cell>
          <cell r="C5924" t="str">
            <v>u</v>
          </cell>
          <cell r="D5924">
            <v>401.47064999999998</v>
          </cell>
          <cell r="E5924">
            <v>401.4649</v>
          </cell>
          <cell r="F5924">
            <v>1</v>
          </cell>
          <cell r="G5924">
            <v>5.7499999999999999E-3</v>
          </cell>
          <cell r="H5924">
            <v>5.7499999999999999E-3</v>
          </cell>
          <cell r="I5924">
            <v>397.49</v>
          </cell>
          <cell r="J5924">
            <v>445.18880000000007</v>
          </cell>
          <cell r="K5924">
            <v>397.49</v>
          </cell>
        </row>
        <row r="5925">
          <cell r="A5925" t="str">
            <v>M4803</v>
          </cell>
          <cell r="B5925" t="str">
            <v>Moto reductor 60RPM,3HP,220V,3Hp</v>
          </cell>
          <cell r="C5925" t="str">
            <v>u</v>
          </cell>
          <cell r="D5925">
            <v>1515.0000299999999</v>
          </cell>
          <cell r="E5925">
            <v>1515</v>
          </cell>
          <cell r="F5925">
            <v>5.7499999999999999E-3</v>
          </cell>
          <cell r="G5925">
            <v>5.7499999999999999E-3</v>
          </cell>
          <cell r="H5925">
            <v>3.0000000000000001E-5</v>
          </cell>
          <cell r="I5925">
            <v>1500</v>
          </cell>
          <cell r="J5925">
            <v>1680.0000000000002</v>
          </cell>
          <cell r="K5925">
            <v>1500</v>
          </cell>
        </row>
        <row r="5926">
          <cell r="A5926" t="str">
            <v>M4804</v>
          </cell>
          <cell r="B5926" t="str">
            <v>Finales de carrera</v>
          </cell>
          <cell r="C5926" t="str">
            <v>u</v>
          </cell>
          <cell r="D5926">
            <v>15.15</v>
          </cell>
          <cell r="E5926">
            <v>15.15</v>
          </cell>
          <cell r="F5926">
            <v>2.0000000000000002E-5</v>
          </cell>
          <cell r="G5926">
            <v>5.7499999999999999E-3</v>
          </cell>
          <cell r="H5926">
            <v>0</v>
          </cell>
          <cell r="I5926">
            <v>15</v>
          </cell>
          <cell r="J5926">
            <v>16.8</v>
          </cell>
          <cell r="K5926">
            <v>15</v>
          </cell>
        </row>
        <row r="5927">
          <cell r="A5927" t="str">
            <v>M4805</v>
          </cell>
          <cell r="B5927" t="str">
            <v>Sistema de engranaje</v>
          </cell>
          <cell r="C5927" t="str">
            <v>u</v>
          </cell>
          <cell r="D5927">
            <v>101</v>
          </cell>
          <cell r="E5927">
            <v>101</v>
          </cell>
          <cell r="F5927">
            <v>5.8E-4</v>
          </cell>
          <cell r="G5927">
            <v>5.7499999999999999E-3</v>
          </cell>
          <cell r="H5927">
            <v>0</v>
          </cell>
          <cell r="I5927">
            <v>100</v>
          </cell>
          <cell r="J5927">
            <v>112.00000000000001</v>
          </cell>
          <cell r="K5927">
            <v>100</v>
          </cell>
        </row>
        <row r="5928">
          <cell r="A5928" t="str">
            <v>M4806</v>
          </cell>
          <cell r="B5928" t="str">
            <v>Pernos de expansion</v>
          </cell>
          <cell r="C5928" t="str">
            <v>u</v>
          </cell>
          <cell r="D5928">
            <v>1.4846999999999999</v>
          </cell>
          <cell r="E5928">
            <v>1.4846999999999999</v>
          </cell>
          <cell r="F5928">
            <v>0</v>
          </cell>
          <cell r="G5928">
            <v>5.7499999999999999E-3</v>
          </cell>
          <cell r="H5928">
            <v>0</v>
          </cell>
          <cell r="I5928">
            <v>1.47</v>
          </cell>
          <cell r="J5928">
            <v>1.6464000000000001</v>
          </cell>
          <cell r="K5928">
            <v>1.47</v>
          </cell>
        </row>
        <row r="5929">
          <cell r="A5929" t="str">
            <v>M4807</v>
          </cell>
          <cell r="B5929" t="str">
            <v>Plancha de acero inoxidable SISI 316L 1,2mx2,4m x1,2mm</v>
          </cell>
          <cell r="C5929" t="str">
            <v>u</v>
          </cell>
          <cell r="D5929">
            <v>121.20003</v>
          </cell>
          <cell r="E5929">
            <v>121.2</v>
          </cell>
          <cell r="F5929">
            <v>5.7499999999999999E-3</v>
          </cell>
          <cell r="G5929">
            <v>5.7499999999999999E-3</v>
          </cell>
          <cell r="H5929">
            <v>3.0000000000000001E-5</v>
          </cell>
          <cell r="I5929">
            <v>120</v>
          </cell>
          <cell r="J5929">
            <v>134.4</v>
          </cell>
          <cell r="K5929">
            <v>120</v>
          </cell>
        </row>
        <row r="5930">
          <cell r="A5930" t="str">
            <v>M4808</v>
          </cell>
          <cell r="B5930" t="str">
            <v xml:space="preserve">Tablero de control  </v>
          </cell>
          <cell r="C5930" t="str">
            <v>u</v>
          </cell>
          <cell r="D5930">
            <v>505.00000999999997</v>
          </cell>
          <cell r="E5930">
            <v>505</v>
          </cell>
          <cell r="F5930">
            <v>1.15E-3</v>
          </cell>
          <cell r="G5930">
            <v>5.7499999999999999E-3</v>
          </cell>
          <cell r="H5930">
            <v>1.0000000000000001E-5</v>
          </cell>
          <cell r="I5930">
            <v>500</v>
          </cell>
          <cell r="J5930">
            <v>560</v>
          </cell>
          <cell r="K5930">
            <v>500</v>
          </cell>
        </row>
        <row r="5931">
          <cell r="A5931" t="str">
            <v>M4809</v>
          </cell>
          <cell r="B5931" t="str">
            <v>Cables4 polos "14 AWG</v>
          </cell>
          <cell r="C5931" t="str">
            <v>u</v>
          </cell>
          <cell r="D5931">
            <v>5.05</v>
          </cell>
          <cell r="E5931">
            <v>5.05</v>
          </cell>
          <cell r="F5931">
            <v>1.0000000000000001E-5</v>
          </cell>
          <cell r="G5931">
            <v>5.7499999999999999E-3</v>
          </cell>
          <cell r="H5931">
            <v>0</v>
          </cell>
          <cell r="I5931">
            <v>5</v>
          </cell>
          <cell r="J5931">
            <v>5.6000000000000005</v>
          </cell>
          <cell r="K5931">
            <v>5</v>
          </cell>
        </row>
        <row r="5932">
          <cell r="A5932" t="str">
            <v>M4810</v>
          </cell>
          <cell r="B5932" t="str">
            <v xml:space="preserve">Cable de acero 1/4" </v>
          </cell>
          <cell r="C5932" t="str">
            <v>u</v>
          </cell>
          <cell r="D5932">
            <v>6.06</v>
          </cell>
          <cell r="E5932">
            <v>6.06</v>
          </cell>
          <cell r="F5932">
            <v>6.0000000000000002E-5</v>
          </cell>
          <cell r="G5932">
            <v>5.7499999999999999E-3</v>
          </cell>
          <cell r="H5932">
            <v>0</v>
          </cell>
          <cell r="I5932">
            <v>6</v>
          </cell>
          <cell r="J5932">
            <v>6.7200000000000006</v>
          </cell>
          <cell r="K5932">
            <v>6</v>
          </cell>
        </row>
        <row r="5933">
          <cell r="A5933" t="str">
            <v>M4811</v>
          </cell>
          <cell r="B5933" t="str">
            <v>Juego de puertas esteticas de aluminio 1mx1m</v>
          </cell>
          <cell r="C5933" t="str">
            <v>u</v>
          </cell>
          <cell r="D5933">
            <v>50.500030000000002</v>
          </cell>
          <cell r="E5933">
            <v>50.5</v>
          </cell>
          <cell r="F5933">
            <v>5.7499999999999999E-3</v>
          </cell>
          <cell r="G5933">
            <v>5.7499999999999999E-3</v>
          </cell>
          <cell r="H5933">
            <v>3.0000000000000001E-5</v>
          </cell>
          <cell r="I5933">
            <v>50</v>
          </cell>
          <cell r="J5933">
            <v>56.000000000000007</v>
          </cell>
          <cell r="K5933">
            <v>50</v>
          </cell>
        </row>
        <row r="5934">
          <cell r="A5934" t="str">
            <v>M4812</v>
          </cell>
          <cell r="B5934" t="str">
            <v>Bandeja metalica para Rack</v>
          </cell>
          <cell r="C5934" t="str">
            <v>u</v>
          </cell>
          <cell r="D5934">
            <v>16.16</v>
          </cell>
          <cell r="E5934">
            <v>16.16</v>
          </cell>
          <cell r="F5934">
            <v>2.3000000000000001E-4</v>
          </cell>
          <cell r="G5934">
            <v>5.7499999999999999E-3</v>
          </cell>
          <cell r="H5934">
            <v>0</v>
          </cell>
          <cell r="I5934">
            <v>16</v>
          </cell>
          <cell r="J5934">
            <v>17.920000000000002</v>
          </cell>
          <cell r="K5934">
            <v>16</v>
          </cell>
        </row>
        <row r="5935">
          <cell r="A5935" t="str">
            <v>M4813</v>
          </cell>
          <cell r="B5935" t="str">
            <v>Banco de baterias de respaldo</v>
          </cell>
          <cell r="C5935" t="str">
            <v>u</v>
          </cell>
          <cell r="D5935">
            <v>323.2</v>
          </cell>
          <cell r="E5935">
            <v>323.2</v>
          </cell>
          <cell r="F5935">
            <v>2.3000000000000001E-4</v>
          </cell>
          <cell r="G5935">
            <v>5.7499999999999999E-3</v>
          </cell>
          <cell r="H5935">
            <v>0</v>
          </cell>
          <cell r="I5935">
            <v>320</v>
          </cell>
          <cell r="J5935">
            <v>358.40000000000003</v>
          </cell>
          <cell r="K5935">
            <v>320</v>
          </cell>
        </row>
        <row r="5936">
          <cell r="A5936" t="str">
            <v>M4814</v>
          </cell>
          <cell r="B5936" t="str">
            <v>Tarjeta de Interfase de comunicación IP para central de alarma</v>
          </cell>
          <cell r="C5936" t="str">
            <v>u</v>
          </cell>
          <cell r="D5936">
            <v>50.5</v>
          </cell>
          <cell r="E5936">
            <v>50.5</v>
          </cell>
          <cell r="F5936">
            <v>2.3000000000000001E-4</v>
          </cell>
          <cell r="G5936">
            <v>5.7499999999999999E-3</v>
          </cell>
          <cell r="H5936">
            <v>0</v>
          </cell>
          <cell r="I5936">
            <v>50</v>
          </cell>
          <cell r="J5936">
            <v>56.000000000000007</v>
          </cell>
          <cell r="K5936">
            <v>50</v>
          </cell>
        </row>
        <row r="5937">
          <cell r="A5937" t="str">
            <v>M4815</v>
          </cell>
          <cell r="B5937" t="str">
            <v>Radio base tres salidas 128MB 680MHZ,350mW ,mimo por salida</v>
          </cell>
          <cell r="C5937" t="str">
            <v>u</v>
          </cell>
          <cell r="D5937">
            <v>555.5</v>
          </cell>
          <cell r="E5937">
            <v>555.5</v>
          </cell>
          <cell r="F5937">
            <v>2.3000000000000001E-4</v>
          </cell>
          <cell r="G5937">
            <v>5.7499999999999999E-3</v>
          </cell>
          <cell r="H5937">
            <v>0</v>
          </cell>
          <cell r="I5937">
            <v>550</v>
          </cell>
          <cell r="J5937">
            <v>616.00000000000011</v>
          </cell>
          <cell r="K5937">
            <v>550</v>
          </cell>
        </row>
        <row r="5938">
          <cell r="A5938" t="str">
            <v>M4816</v>
          </cell>
          <cell r="B5938" t="str">
            <v>Torre metalica Max 20m</v>
          </cell>
          <cell r="C5938" t="str">
            <v>u</v>
          </cell>
          <cell r="D5938">
            <v>1010</v>
          </cell>
          <cell r="E5938">
            <v>1010</v>
          </cell>
          <cell r="F5938">
            <v>2.3000000000000001E-4</v>
          </cell>
          <cell r="G5938">
            <v>5.7499999999999999E-3</v>
          </cell>
          <cell r="H5938">
            <v>0</v>
          </cell>
          <cell r="I5938">
            <v>1000</v>
          </cell>
          <cell r="J5938">
            <v>1120</v>
          </cell>
          <cell r="K5938">
            <v>1000</v>
          </cell>
        </row>
        <row r="5939">
          <cell r="A5939" t="str">
            <v>M4817</v>
          </cell>
          <cell r="B5939" t="str">
            <v>Antenas scetoriales 120° 19Db mimo</v>
          </cell>
          <cell r="C5939" t="str">
            <v>u</v>
          </cell>
          <cell r="D5939">
            <v>207.05</v>
          </cell>
          <cell r="E5939">
            <v>207.05</v>
          </cell>
          <cell r="F5939">
            <v>2.3000000000000001E-4</v>
          </cell>
          <cell r="G5939">
            <v>5.7499999999999999E-3</v>
          </cell>
          <cell r="H5939">
            <v>0</v>
          </cell>
          <cell r="I5939">
            <v>205</v>
          </cell>
          <cell r="J5939">
            <v>229.60000000000002</v>
          </cell>
          <cell r="K5939">
            <v>205</v>
          </cell>
        </row>
        <row r="5940">
          <cell r="A5940" t="str">
            <v>M4818</v>
          </cell>
          <cell r="B5940" t="str">
            <v>Cables de conexión para sistema wimax</v>
          </cell>
          <cell r="C5940" t="str">
            <v>u</v>
          </cell>
          <cell r="D5940">
            <v>60.6</v>
          </cell>
          <cell r="E5940">
            <v>60.6</v>
          </cell>
          <cell r="F5940">
            <v>2.3000000000000001E-4</v>
          </cell>
          <cell r="G5940">
            <v>5.7499999999999999E-3</v>
          </cell>
          <cell r="H5940">
            <v>0</v>
          </cell>
          <cell r="I5940">
            <v>60</v>
          </cell>
          <cell r="J5940">
            <v>67.2</v>
          </cell>
          <cell r="K5940">
            <v>60</v>
          </cell>
        </row>
        <row r="5941">
          <cell r="A5941" t="str">
            <v>M4819</v>
          </cell>
          <cell r="B5941" t="str">
            <v>Radio base 1 entrada 1 salida Ap -router</v>
          </cell>
          <cell r="C5941" t="str">
            <v>u</v>
          </cell>
          <cell r="D5941">
            <v>606</v>
          </cell>
          <cell r="E5941">
            <v>606</v>
          </cell>
          <cell r="F5941">
            <v>2.3000000000000001E-4</v>
          </cell>
          <cell r="G5941">
            <v>5.7499999999999999E-3</v>
          </cell>
          <cell r="H5941">
            <v>0</v>
          </cell>
          <cell r="I5941">
            <v>600</v>
          </cell>
          <cell r="J5941">
            <v>672.00000000000011</v>
          </cell>
          <cell r="K5941">
            <v>600</v>
          </cell>
        </row>
        <row r="5942">
          <cell r="A5942" t="str">
            <v>M4820</v>
          </cell>
          <cell r="B5942" t="str">
            <v>Antena omnidireccional mimo 2,4GHZ 15Dbi</v>
          </cell>
          <cell r="C5942" t="str">
            <v>u</v>
          </cell>
          <cell r="D5942">
            <v>202</v>
          </cell>
          <cell r="E5942">
            <v>202</v>
          </cell>
          <cell r="F5942">
            <v>2.3000000000000001E-4</v>
          </cell>
          <cell r="G5942">
            <v>5.7499999999999999E-3</v>
          </cell>
          <cell r="H5942">
            <v>0</v>
          </cell>
          <cell r="I5942">
            <v>200</v>
          </cell>
          <cell r="J5942">
            <v>224.00000000000003</v>
          </cell>
          <cell r="K5942">
            <v>200</v>
          </cell>
        </row>
        <row r="5943">
          <cell r="A5943" t="str">
            <v>M4821</v>
          </cell>
          <cell r="B5943" t="str">
            <v>Acces point wimax 400mw</v>
          </cell>
          <cell r="C5943" t="str">
            <v>u</v>
          </cell>
          <cell r="D5943">
            <v>141.4</v>
          </cell>
          <cell r="E5943">
            <v>141.4</v>
          </cell>
          <cell r="F5943">
            <v>2.3000000000000001E-4</v>
          </cell>
          <cell r="G5943">
            <v>5.7499999999999999E-3</v>
          </cell>
          <cell r="H5943">
            <v>0</v>
          </cell>
          <cell r="I5943">
            <v>140</v>
          </cell>
          <cell r="J5943">
            <v>156.80000000000001</v>
          </cell>
          <cell r="K5943">
            <v>140</v>
          </cell>
        </row>
        <row r="5944">
          <cell r="A5944" t="str">
            <v>M4822</v>
          </cell>
          <cell r="B5944" t="str">
            <v>Central telefonica unidad principal</v>
          </cell>
          <cell r="C5944" t="str">
            <v>u</v>
          </cell>
          <cell r="D5944">
            <v>808</v>
          </cell>
          <cell r="E5944">
            <v>808</v>
          </cell>
          <cell r="F5944">
            <v>2.3000000000000001E-4</v>
          </cell>
          <cell r="G5944">
            <v>5.7499999999999999E-3</v>
          </cell>
          <cell r="H5944">
            <v>0</v>
          </cell>
          <cell r="I5944">
            <v>800</v>
          </cell>
          <cell r="J5944">
            <v>896.00000000000011</v>
          </cell>
          <cell r="K5944">
            <v>800</v>
          </cell>
        </row>
        <row r="5945">
          <cell r="A5945" t="str">
            <v>M4823</v>
          </cell>
          <cell r="B5945" t="str">
            <v>Unidad de expansion 4lineas IP</v>
          </cell>
          <cell r="C5945" t="str">
            <v>u</v>
          </cell>
          <cell r="D5945">
            <v>242.4</v>
          </cell>
          <cell r="E5945">
            <v>242.4</v>
          </cell>
          <cell r="F5945">
            <v>2.3000000000000001E-4</v>
          </cell>
          <cell r="G5945">
            <v>5.7499999999999999E-3</v>
          </cell>
          <cell r="H5945">
            <v>0</v>
          </cell>
          <cell r="I5945">
            <v>240</v>
          </cell>
          <cell r="J5945">
            <v>268.8</v>
          </cell>
          <cell r="K5945">
            <v>240</v>
          </cell>
        </row>
        <row r="5946">
          <cell r="A5946" t="str">
            <v>M4824</v>
          </cell>
          <cell r="B5946" t="str">
            <v>Pack licencias 4GW mas 32 ext. Ip  PT</v>
          </cell>
          <cell r="C5946" t="str">
            <v>u</v>
          </cell>
          <cell r="D5946">
            <v>1313</v>
          </cell>
          <cell r="E5946">
            <v>1313</v>
          </cell>
          <cell r="F5946">
            <v>2.3000000000000001E-4</v>
          </cell>
          <cell r="G5946">
            <v>5.7499999999999999E-3</v>
          </cell>
          <cell r="H5946">
            <v>0</v>
          </cell>
          <cell r="I5946">
            <v>1300</v>
          </cell>
          <cell r="J5946">
            <v>1456.0000000000002</v>
          </cell>
          <cell r="K5946">
            <v>1300</v>
          </cell>
        </row>
        <row r="5947">
          <cell r="A5947" t="str">
            <v>M4825</v>
          </cell>
          <cell r="B5947" t="str">
            <v>Fuente de poder M para expansion de NAC</v>
          </cell>
          <cell r="C5947" t="str">
            <v>u</v>
          </cell>
          <cell r="D5947">
            <v>404</v>
          </cell>
          <cell r="E5947">
            <v>404</v>
          </cell>
          <cell r="F5947">
            <v>2.3000000000000001E-4</v>
          </cell>
          <cell r="G5947">
            <v>5.7499999999999999E-3</v>
          </cell>
          <cell r="H5947">
            <v>0</v>
          </cell>
          <cell r="I5947">
            <v>400</v>
          </cell>
          <cell r="J5947">
            <v>448.00000000000006</v>
          </cell>
          <cell r="K5947">
            <v>400</v>
          </cell>
        </row>
        <row r="5948">
          <cell r="A5948" t="str">
            <v>M4826</v>
          </cell>
          <cell r="B5948" t="str">
            <v xml:space="preserve">Tajeta de mensaje de bienvenida </v>
          </cell>
          <cell r="C5948" t="str">
            <v>u</v>
          </cell>
          <cell r="D5948">
            <v>606</v>
          </cell>
          <cell r="E5948">
            <v>606</v>
          </cell>
          <cell r="F5948">
            <v>2.3000000000000001E-4</v>
          </cell>
          <cell r="G5948">
            <v>5.7499999999999999E-3</v>
          </cell>
          <cell r="H5948">
            <v>0</v>
          </cell>
          <cell r="I5948">
            <v>600</v>
          </cell>
          <cell r="J5948">
            <v>672.00000000000011</v>
          </cell>
          <cell r="K5948">
            <v>600</v>
          </cell>
        </row>
        <row r="5949">
          <cell r="A5949" t="str">
            <v>M4827</v>
          </cell>
          <cell r="B5949" t="str">
            <v>Operadora telefono 24 teclas ejecutivo IP  poe</v>
          </cell>
          <cell r="C5949" t="str">
            <v>u</v>
          </cell>
          <cell r="D5949">
            <v>242.4</v>
          </cell>
          <cell r="E5949">
            <v>242.4</v>
          </cell>
          <cell r="F5949">
            <v>2.3000000000000001E-4</v>
          </cell>
          <cell r="G5949">
            <v>5.7499999999999999E-3</v>
          </cell>
          <cell r="H5949">
            <v>0</v>
          </cell>
          <cell r="I5949">
            <v>240</v>
          </cell>
          <cell r="J5949">
            <v>268.8</v>
          </cell>
          <cell r="K5949">
            <v>240</v>
          </cell>
        </row>
        <row r="5950">
          <cell r="A5950" t="str">
            <v>M4828</v>
          </cell>
          <cell r="B5950" t="str">
            <v xml:space="preserve">Adaptador 120V para telefono IP </v>
          </cell>
          <cell r="C5950" t="str">
            <v>u</v>
          </cell>
          <cell r="D5950">
            <v>25.25</v>
          </cell>
          <cell r="E5950">
            <v>25.25</v>
          </cell>
          <cell r="F5950">
            <v>2.3000000000000001E-4</v>
          </cell>
          <cell r="G5950">
            <v>5.7499999999999999E-3</v>
          </cell>
          <cell r="H5950">
            <v>0</v>
          </cell>
          <cell r="I5950">
            <v>25</v>
          </cell>
          <cell r="J5950">
            <v>28.000000000000004</v>
          </cell>
          <cell r="K5950">
            <v>25</v>
          </cell>
        </row>
        <row r="5951">
          <cell r="A5951" t="str">
            <v>M4829</v>
          </cell>
          <cell r="B5951" t="str">
            <v>Telefono 8 teclas manos libres IP poe</v>
          </cell>
          <cell r="C5951" t="str">
            <v>u</v>
          </cell>
          <cell r="D5951">
            <v>131.30000000000001</v>
          </cell>
          <cell r="E5951">
            <v>131.30000000000001</v>
          </cell>
          <cell r="F5951">
            <v>2.3000000000000001E-4</v>
          </cell>
          <cell r="G5951">
            <v>5.7499999999999999E-3</v>
          </cell>
          <cell r="H5951">
            <v>0</v>
          </cell>
          <cell r="I5951">
            <v>130</v>
          </cell>
          <cell r="J5951">
            <v>145.60000000000002</v>
          </cell>
          <cell r="K5951">
            <v>130</v>
          </cell>
        </row>
        <row r="5952">
          <cell r="A5952" t="str">
            <v>M4830</v>
          </cell>
          <cell r="B5952" t="str">
            <v>Arandela de presion de 1/2"</v>
          </cell>
          <cell r="C5952" t="str">
            <v>u</v>
          </cell>
          <cell r="D5952">
            <v>0.30299999999999999</v>
          </cell>
          <cell r="E5952">
            <v>0.30299999999999999</v>
          </cell>
          <cell r="F5952">
            <v>2.3000000000000001E-4</v>
          </cell>
          <cell r="G5952">
            <v>0</v>
          </cell>
          <cell r="H5952">
            <v>0</v>
          </cell>
          <cell r="I5952">
            <v>0.3</v>
          </cell>
          <cell r="J5952">
            <v>0.33600000000000002</v>
          </cell>
          <cell r="K5952">
            <v>0.3</v>
          </cell>
        </row>
        <row r="5953">
          <cell r="A5953" t="str">
            <v>M4831</v>
          </cell>
          <cell r="B5953" t="str">
            <v>Rack de pared 8 UR Cerrado</v>
          </cell>
          <cell r="C5953" t="str">
            <v>u</v>
          </cell>
          <cell r="D5953">
            <v>196.3844</v>
          </cell>
          <cell r="E5953">
            <v>196.3844</v>
          </cell>
          <cell r="F5953">
            <v>2.3000000000000001E-4</v>
          </cell>
          <cell r="G5953">
            <v>0</v>
          </cell>
          <cell r="H5953">
            <v>0</v>
          </cell>
          <cell r="I5953">
            <v>194.44</v>
          </cell>
          <cell r="J5953">
            <v>217.77280000000002</v>
          </cell>
          <cell r="K5953">
            <v>194.44</v>
          </cell>
        </row>
        <row r="5954">
          <cell r="A5954" t="str">
            <v>M4832</v>
          </cell>
          <cell r="B5954" t="str">
            <v>Puerta de aluminio anonizada</v>
          </cell>
          <cell r="C5954" t="str">
            <v>m2</v>
          </cell>
          <cell r="D5954">
            <v>80.241259999999997</v>
          </cell>
          <cell r="E5954">
            <v>80.222859999999997</v>
          </cell>
          <cell r="F5954">
            <v>1</v>
          </cell>
          <cell r="G5954">
            <v>1.84E-2</v>
          </cell>
          <cell r="H5954">
            <v>1.84E-2</v>
          </cell>
          <cell r="I5954">
            <v>79.428569999999993</v>
          </cell>
          <cell r="J5954">
            <v>88.960000000000008</v>
          </cell>
          <cell r="K5954">
            <v>80</v>
          </cell>
        </row>
        <row r="5955">
          <cell r="A5955" t="str">
            <v>M4833</v>
          </cell>
          <cell r="B5955" t="str">
            <v>Tiras dobles de acero inoxidable para puertas de vidrio</v>
          </cell>
          <cell r="C5955" t="str">
            <v>u</v>
          </cell>
          <cell r="D5955">
            <v>20.058009999999999</v>
          </cell>
          <cell r="E5955">
            <v>20.055710000000001</v>
          </cell>
          <cell r="F5955">
            <v>1</v>
          </cell>
          <cell r="G5955">
            <v>2.3E-3</v>
          </cell>
          <cell r="H5955">
            <v>2.3E-3</v>
          </cell>
          <cell r="I5955">
            <v>19.857140000000001</v>
          </cell>
          <cell r="J5955">
            <v>22.240000000000002</v>
          </cell>
          <cell r="K5955">
            <v>20</v>
          </cell>
        </row>
        <row r="5956">
          <cell r="A5956" t="str">
            <v>M4834</v>
          </cell>
          <cell r="B5956" t="str">
            <v>Bomba tipo Jackson</v>
          </cell>
          <cell r="C5956" t="str">
            <v>u</v>
          </cell>
          <cell r="D5956">
            <v>185.51996</v>
          </cell>
          <cell r="E5956">
            <v>185.51535999999999</v>
          </cell>
          <cell r="F5956">
            <v>1</v>
          </cell>
          <cell r="G5956">
            <v>4.5999999999999999E-3</v>
          </cell>
          <cell r="H5956">
            <v>4.5999999999999999E-3</v>
          </cell>
          <cell r="I5956">
            <v>183.67857000000001</v>
          </cell>
          <cell r="J5956">
            <v>205.72000000000003</v>
          </cell>
          <cell r="K5956">
            <v>185</v>
          </cell>
        </row>
        <row r="5957">
          <cell r="A5957" t="str">
            <v>M4835</v>
          </cell>
          <cell r="B5957" t="str">
            <v>Codo HG 4"</v>
          </cell>
          <cell r="C5957" t="str">
            <v>u</v>
          </cell>
          <cell r="D5957">
            <v>11.612719999999999</v>
          </cell>
          <cell r="E5957">
            <v>11.612259999999999</v>
          </cell>
          <cell r="F5957">
            <v>1</v>
          </cell>
          <cell r="G5957">
            <v>4.6000000000000001E-4</v>
          </cell>
          <cell r="H5957">
            <v>4.6000000000000001E-4</v>
          </cell>
          <cell r="I5957">
            <v>11.49729</v>
          </cell>
          <cell r="J5957">
            <v>12.87696</v>
          </cell>
          <cell r="K5957">
            <v>11.58</v>
          </cell>
        </row>
        <row r="5958">
          <cell r="A5958" t="str">
            <v>M4836</v>
          </cell>
          <cell r="B5958" t="str">
            <v>AMPLIFICADOR DE POTENCIA DE 2000W</v>
          </cell>
          <cell r="C5958" t="str">
            <v>u</v>
          </cell>
          <cell r="D5958">
            <v>1767.5046</v>
          </cell>
          <cell r="E5958">
            <v>1767.5</v>
          </cell>
          <cell r="F5958">
            <v>1</v>
          </cell>
          <cell r="G5958">
            <v>4.5999999999999999E-3</v>
          </cell>
          <cell r="H5958">
            <v>4.5999999999999999E-3</v>
          </cell>
          <cell r="I5958">
            <v>1750</v>
          </cell>
          <cell r="J5958">
            <v>1960.0000000000002</v>
          </cell>
          <cell r="K5958">
            <v>1750</v>
          </cell>
        </row>
        <row r="5959">
          <cell r="A5959" t="str">
            <v>M4837</v>
          </cell>
          <cell r="B5959" t="str">
            <v>CONSOLA DE 8 CANALES</v>
          </cell>
          <cell r="C5959" t="str">
            <v>u</v>
          </cell>
          <cell r="D5959">
            <v>328.25459999999998</v>
          </cell>
          <cell r="E5959">
            <v>328.25</v>
          </cell>
          <cell r="F5959">
            <v>1</v>
          </cell>
          <cell r="G5959">
            <v>4.5999999999999999E-3</v>
          </cell>
          <cell r="H5959">
            <v>4.5999999999999999E-3</v>
          </cell>
          <cell r="I5959">
            <v>325</v>
          </cell>
          <cell r="J5959">
            <v>364.00000000000006</v>
          </cell>
          <cell r="K5959">
            <v>325</v>
          </cell>
        </row>
        <row r="5960">
          <cell r="A5960" t="str">
            <v>M4838</v>
          </cell>
          <cell r="B5960" t="str">
            <v>CABLES AUDIOS VARIOS Y CONECTORES</v>
          </cell>
          <cell r="C5960" t="str">
            <v>u</v>
          </cell>
          <cell r="D5960">
            <v>202.00012000000001</v>
          </cell>
          <cell r="E5960">
            <v>202</v>
          </cell>
          <cell r="F5960">
            <v>1</v>
          </cell>
          <cell r="G5960">
            <v>1.2E-4</v>
          </cell>
          <cell r="H5960">
            <v>1.2E-4</v>
          </cell>
          <cell r="I5960">
            <v>200</v>
          </cell>
          <cell r="J5960">
            <v>224.00000000000003</v>
          </cell>
          <cell r="K5960">
            <v>200</v>
          </cell>
        </row>
        <row r="5961">
          <cell r="A5961" t="str">
            <v>M4839</v>
          </cell>
          <cell r="B5961" t="str">
            <v>Reproductor de CD</v>
          </cell>
          <cell r="C5961" t="str">
            <v>u</v>
          </cell>
          <cell r="D5961">
            <v>101.00046</v>
          </cell>
          <cell r="E5961">
            <v>101</v>
          </cell>
          <cell r="F5961">
            <v>1</v>
          </cell>
          <cell r="G5961">
            <v>4.6000000000000001E-4</v>
          </cell>
          <cell r="H5961">
            <v>4.6000000000000001E-4</v>
          </cell>
          <cell r="I5961">
            <v>100</v>
          </cell>
          <cell r="J5961">
            <v>112.00000000000001</v>
          </cell>
          <cell r="K5961">
            <v>100</v>
          </cell>
        </row>
        <row r="5962">
          <cell r="A5962" t="str">
            <v>M4840</v>
          </cell>
          <cell r="B5962" t="str">
            <v>AMPLIFICADOR MEZCLADOR 3 ENTRADAS</v>
          </cell>
          <cell r="C5962" t="str">
            <v>u</v>
          </cell>
          <cell r="D5962">
            <v>570.65459999999996</v>
          </cell>
          <cell r="E5962">
            <v>570.65</v>
          </cell>
          <cell r="F5962">
            <v>1</v>
          </cell>
          <cell r="G5962">
            <v>4.5999999999999999E-3</v>
          </cell>
          <cell r="H5962">
            <v>4.5999999999999999E-3</v>
          </cell>
          <cell r="I5962">
            <v>565</v>
          </cell>
          <cell r="J5962">
            <v>632.80000000000007</v>
          </cell>
          <cell r="K5962">
            <v>565</v>
          </cell>
        </row>
        <row r="5963">
          <cell r="A5963" t="str">
            <v>M4841</v>
          </cell>
          <cell r="B5963" t="str">
            <v>CABLE 3PARES CAT 3</v>
          </cell>
          <cell r="C5963" t="str">
            <v>m</v>
          </cell>
          <cell r="D5963">
            <v>0.95143999999999995</v>
          </cell>
          <cell r="E5963">
            <v>0.95142000000000004</v>
          </cell>
          <cell r="F5963">
            <v>1</v>
          </cell>
          <cell r="G5963">
            <v>2.0000000000000002E-5</v>
          </cell>
          <cell r="H5963">
            <v>2.0000000000000002E-5</v>
          </cell>
          <cell r="I5963">
            <v>0.94199999999999995</v>
          </cell>
          <cell r="J5963">
            <v>1.05504</v>
          </cell>
          <cell r="K5963">
            <v>0.94199999999999995</v>
          </cell>
        </row>
        <row r="5964">
          <cell r="A5964" t="str">
            <v>M4842</v>
          </cell>
          <cell r="B5964" t="str">
            <v>PUNTO ELECTRICO TERMINADO</v>
          </cell>
          <cell r="C5964" t="str">
            <v>u</v>
          </cell>
          <cell r="D5964">
            <v>17.170459999999999</v>
          </cell>
          <cell r="E5964">
            <v>17.170000000000002</v>
          </cell>
          <cell r="F5964">
            <v>1</v>
          </cell>
          <cell r="G5964">
            <v>4.6000000000000001E-4</v>
          </cell>
          <cell r="H5964">
            <v>4.6000000000000001E-4</v>
          </cell>
          <cell r="I5964">
            <v>17</v>
          </cell>
          <cell r="J5964">
            <v>19.040000000000003</v>
          </cell>
          <cell r="K5964">
            <v>17</v>
          </cell>
        </row>
        <row r="5965">
          <cell r="A5965" t="str">
            <v>M4843</v>
          </cell>
          <cell r="B5965" t="str">
            <v>ACCESORIOS TUBERIA EMT</v>
          </cell>
          <cell r="C5965" t="str">
            <v>u</v>
          </cell>
          <cell r="D5965">
            <v>0.45495999999999998</v>
          </cell>
          <cell r="E5965">
            <v>0.45450000000000002</v>
          </cell>
          <cell r="F5965">
            <v>1</v>
          </cell>
          <cell r="G5965">
            <v>4.6000000000000001E-4</v>
          </cell>
          <cell r="H5965">
            <v>4.6000000000000001E-4</v>
          </cell>
          <cell r="I5965">
            <v>0.45</v>
          </cell>
          <cell r="J5965">
            <v>0.50400000000000011</v>
          </cell>
          <cell r="K5965">
            <v>0.45</v>
          </cell>
        </row>
        <row r="5966">
          <cell r="A5966" t="str">
            <v>M4844</v>
          </cell>
          <cell r="B5966" t="str">
            <v>Parlante de pared de 300watts</v>
          </cell>
          <cell r="C5966" t="str">
            <v>u</v>
          </cell>
          <cell r="D5966">
            <v>252.50229999999999</v>
          </cell>
          <cell r="E5966">
            <v>252.5</v>
          </cell>
          <cell r="F5966">
            <v>1</v>
          </cell>
          <cell r="G5966">
            <v>2.3E-3</v>
          </cell>
          <cell r="H5966">
            <v>2.3E-3</v>
          </cell>
          <cell r="I5966">
            <v>250</v>
          </cell>
          <cell r="J5966">
            <v>280</v>
          </cell>
          <cell r="K5966">
            <v>250</v>
          </cell>
        </row>
        <row r="5967">
          <cell r="A5967" t="str">
            <v>M4845</v>
          </cell>
          <cell r="B5967" t="str">
            <v>CABLE DE PARALANTES</v>
          </cell>
          <cell r="C5967" t="str">
            <v>m</v>
          </cell>
          <cell r="D5967">
            <v>0.95143999999999995</v>
          </cell>
          <cell r="E5967">
            <v>0.95142000000000004</v>
          </cell>
          <cell r="F5967">
            <v>1</v>
          </cell>
          <cell r="G5967">
            <v>2.0000000000000002E-5</v>
          </cell>
          <cell r="H5967">
            <v>2.0000000000000002E-5</v>
          </cell>
          <cell r="I5967">
            <v>0.94199999999999995</v>
          </cell>
          <cell r="J5967">
            <v>1.05504</v>
          </cell>
          <cell r="K5967">
            <v>0.94199999999999995</v>
          </cell>
        </row>
        <row r="5968">
          <cell r="A5968" t="str">
            <v>M4846</v>
          </cell>
          <cell r="B5968" t="str">
            <v>MICROFONO PARA PODIUM</v>
          </cell>
          <cell r="C5968" t="str">
            <v>u</v>
          </cell>
          <cell r="D5968">
            <v>113.12002</v>
          </cell>
          <cell r="E5968">
            <v>113.12</v>
          </cell>
          <cell r="F5968">
            <v>1</v>
          </cell>
          <cell r="G5968">
            <v>2.0000000000000002E-5</v>
          </cell>
          <cell r="H5968">
            <v>2.0000000000000002E-5</v>
          </cell>
          <cell r="I5968">
            <v>112</v>
          </cell>
          <cell r="J5968">
            <v>125.44000000000001</v>
          </cell>
          <cell r="K5968">
            <v>112</v>
          </cell>
        </row>
        <row r="5969">
          <cell r="A5969" t="str">
            <v>M4847</v>
          </cell>
          <cell r="B5969" t="str">
            <v>CABLE DE MICROFONO Y CONECTORES</v>
          </cell>
          <cell r="C5969" t="str">
            <v>m</v>
          </cell>
          <cell r="D5969">
            <v>5.3530199999999999</v>
          </cell>
          <cell r="E5969">
            <v>5.3529999999999998</v>
          </cell>
          <cell r="F5969">
            <v>1</v>
          </cell>
          <cell r="G5969">
            <v>2.0000000000000002E-5</v>
          </cell>
          <cell r="H5969">
            <v>2.0000000000000002E-5</v>
          </cell>
          <cell r="I5969">
            <v>5.3</v>
          </cell>
          <cell r="J5969">
            <v>5.9359999999999999</v>
          </cell>
          <cell r="K5969">
            <v>5.3</v>
          </cell>
        </row>
        <row r="5970">
          <cell r="A5970" t="str">
            <v>M4848</v>
          </cell>
          <cell r="B5970" t="str">
            <v>PANTALLA AUTOMATICA PROYECCION 2,13 x 2,13 MT</v>
          </cell>
          <cell r="C5970" t="str">
            <v>u</v>
          </cell>
          <cell r="D5970">
            <v>666.60001999999997</v>
          </cell>
          <cell r="E5970">
            <v>666.6</v>
          </cell>
          <cell r="F5970">
            <v>1</v>
          </cell>
          <cell r="G5970">
            <v>2.0000000000000002E-5</v>
          </cell>
          <cell r="H5970">
            <v>2.0000000000000002E-5</v>
          </cell>
          <cell r="I5970">
            <v>660</v>
          </cell>
          <cell r="J5970">
            <v>739.2</v>
          </cell>
          <cell r="K5970">
            <v>660</v>
          </cell>
        </row>
        <row r="5971">
          <cell r="A5971" t="str">
            <v>M4849</v>
          </cell>
          <cell r="B5971" t="str">
            <v>PROYECTOR 3400L HDMI</v>
          </cell>
          <cell r="C5971" t="str">
            <v>u</v>
          </cell>
          <cell r="D5971">
            <v>1010.0000199999999</v>
          </cell>
          <cell r="E5971">
            <v>1010</v>
          </cell>
          <cell r="F5971">
            <v>1</v>
          </cell>
          <cell r="G5971">
            <v>2.0000000000000002E-5</v>
          </cell>
          <cell r="H5971">
            <v>2.0000000000000002E-5</v>
          </cell>
          <cell r="I5971">
            <v>1000</v>
          </cell>
          <cell r="J5971">
            <v>1120</v>
          </cell>
          <cell r="K5971">
            <v>1000</v>
          </cell>
        </row>
        <row r="5972">
          <cell r="A5972" t="str">
            <v>M4850</v>
          </cell>
          <cell r="B5972" t="str">
            <v>JACK RJ 45 CAT6A blindado.</v>
          </cell>
          <cell r="C5972" t="str">
            <v>u</v>
          </cell>
          <cell r="D5972">
            <v>2.0200200000000001</v>
          </cell>
          <cell r="E5972">
            <v>2.02</v>
          </cell>
          <cell r="F5972">
            <v>1</v>
          </cell>
          <cell r="G5972">
            <v>2.0000000000000002E-5</v>
          </cell>
          <cell r="H5972">
            <v>2.0000000000000002E-5</v>
          </cell>
          <cell r="I5972">
            <v>2</v>
          </cell>
          <cell r="J5972">
            <v>2.2400000000000002</v>
          </cell>
          <cell r="K5972">
            <v>2</v>
          </cell>
        </row>
        <row r="5973">
          <cell r="A5973" t="str">
            <v>M4851</v>
          </cell>
          <cell r="B5973" t="str">
            <v>Cable tipo FTP CAT 6A (blindado) 4 pares</v>
          </cell>
          <cell r="C5973" t="str">
            <v>m</v>
          </cell>
          <cell r="D5973">
            <v>1.61602</v>
          </cell>
          <cell r="E5973">
            <v>1.6160000000000001</v>
          </cell>
          <cell r="F5973">
            <v>1</v>
          </cell>
          <cell r="G5973">
            <v>2.0000000000000002E-5</v>
          </cell>
          <cell r="H5973">
            <v>2.0000000000000002E-5</v>
          </cell>
          <cell r="I5973">
            <v>1.6</v>
          </cell>
          <cell r="J5973">
            <v>1.7920000000000003</v>
          </cell>
          <cell r="K5973">
            <v>1.6</v>
          </cell>
        </row>
        <row r="5974">
          <cell r="A5974" t="str">
            <v>M4852</v>
          </cell>
          <cell r="B5974" t="str">
            <v>Face Plate Simple--</v>
          </cell>
          <cell r="C5974" t="str">
            <v>u</v>
          </cell>
          <cell r="D5974">
            <v>2.1210200000000001</v>
          </cell>
          <cell r="E5974">
            <v>2.121</v>
          </cell>
          <cell r="F5974">
            <v>1</v>
          </cell>
          <cell r="G5974">
            <v>2.0000000000000002E-5</v>
          </cell>
          <cell r="H5974">
            <v>2.0000000000000002E-5</v>
          </cell>
          <cell r="I5974">
            <v>2.1</v>
          </cell>
          <cell r="J5974">
            <v>2.3520000000000003</v>
          </cell>
          <cell r="K5974">
            <v>2.1</v>
          </cell>
        </row>
        <row r="5975">
          <cell r="A5975" t="str">
            <v>M4853</v>
          </cell>
          <cell r="B5975" t="str">
            <v>Switch Principal para llamadas de enfermeras 8 Puertos</v>
          </cell>
          <cell r="C5975" t="str">
            <v>u</v>
          </cell>
          <cell r="D5975">
            <v>1767.5000199999999</v>
          </cell>
          <cell r="E5975">
            <v>1767.5</v>
          </cell>
          <cell r="F5975">
            <v>1</v>
          </cell>
          <cell r="G5975">
            <v>2.0000000000000002E-5</v>
          </cell>
          <cell r="H5975">
            <v>2.0000000000000002E-5</v>
          </cell>
          <cell r="I5975">
            <v>1750</v>
          </cell>
          <cell r="J5975">
            <v>1960.0000000000002</v>
          </cell>
          <cell r="K5975">
            <v>1750</v>
          </cell>
        </row>
        <row r="5976">
          <cell r="A5976" t="str">
            <v>M4854</v>
          </cell>
          <cell r="B5976" t="str">
            <v>Switch Secundario para llamada de enfermeras 4 puertos</v>
          </cell>
          <cell r="C5976" t="str">
            <v>u</v>
          </cell>
          <cell r="D5976">
            <v>505.00002000000001</v>
          </cell>
          <cell r="E5976">
            <v>505</v>
          </cell>
          <cell r="F5976">
            <v>1</v>
          </cell>
          <cell r="G5976">
            <v>2.0000000000000002E-5</v>
          </cell>
          <cell r="H5976">
            <v>2.0000000000000002E-5</v>
          </cell>
          <cell r="I5976">
            <v>500</v>
          </cell>
          <cell r="J5976">
            <v>560</v>
          </cell>
          <cell r="K5976">
            <v>500</v>
          </cell>
        </row>
        <row r="5977">
          <cell r="A5977" t="str">
            <v>M4855</v>
          </cell>
          <cell r="B5977" t="str">
            <v>Consola personal</v>
          </cell>
          <cell r="C5977" t="str">
            <v>u</v>
          </cell>
          <cell r="D5977">
            <v>2424.0000199999999</v>
          </cell>
          <cell r="E5977">
            <v>2424</v>
          </cell>
          <cell r="F5977">
            <v>1</v>
          </cell>
          <cell r="G5977">
            <v>2.0000000000000002E-5</v>
          </cell>
          <cell r="H5977">
            <v>2.0000000000000002E-5</v>
          </cell>
          <cell r="I5977">
            <v>2400</v>
          </cell>
          <cell r="J5977">
            <v>2688.0000000000005</v>
          </cell>
          <cell r="K5977">
            <v>2400</v>
          </cell>
        </row>
        <row r="5978">
          <cell r="A5978" t="str">
            <v>M4856</v>
          </cell>
          <cell r="B5978" t="str">
            <v>Luz indicadora  de habitacion en pasillo</v>
          </cell>
          <cell r="C5978" t="str">
            <v>u</v>
          </cell>
          <cell r="D5978">
            <v>176.75002000000001</v>
          </cell>
          <cell r="E5978">
            <v>176.75</v>
          </cell>
          <cell r="F5978">
            <v>1</v>
          </cell>
          <cell r="G5978">
            <v>2.0000000000000002E-5</v>
          </cell>
          <cell r="H5978">
            <v>2.0000000000000002E-5</v>
          </cell>
          <cell r="I5978">
            <v>175</v>
          </cell>
          <cell r="J5978">
            <v>196.00000000000003</v>
          </cell>
          <cell r="K5978">
            <v>175</v>
          </cell>
        </row>
        <row r="5979">
          <cell r="A5979" t="str">
            <v>M4857</v>
          </cell>
          <cell r="B5979" t="str">
            <v>ESTACION DE CAMA SIMPLE</v>
          </cell>
          <cell r="C5979" t="str">
            <v>u</v>
          </cell>
          <cell r="D5979">
            <v>186.85002</v>
          </cell>
          <cell r="E5979">
            <v>186.85</v>
          </cell>
          <cell r="F5979">
            <v>1</v>
          </cell>
          <cell r="G5979">
            <v>2.0000000000000002E-5</v>
          </cell>
          <cell r="H5979">
            <v>2.0000000000000002E-5</v>
          </cell>
          <cell r="I5979">
            <v>185</v>
          </cell>
          <cell r="J5979">
            <v>207.20000000000002</v>
          </cell>
          <cell r="K5979">
            <v>185</v>
          </cell>
        </row>
        <row r="5980">
          <cell r="A5980" t="str">
            <v>M4858</v>
          </cell>
          <cell r="B5980" t="str">
            <v>ESTACION DE CAMA DOBLE</v>
          </cell>
          <cell r="C5980" t="str">
            <v>u</v>
          </cell>
          <cell r="D5980">
            <v>353.50002000000001</v>
          </cell>
          <cell r="E5980">
            <v>353.5</v>
          </cell>
          <cell r="F5980">
            <v>1</v>
          </cell>
          <cell r="G5980">
            <v>2.0000000000000002E-5</v>
          </cell>
          <cell r="H5980">
            <v>2.0000000000000002E-5</v>
          </cell>
          <cell r="I5980">
            <v>350</v>
          </cell>
          <cell r="J5980">
            <v>392.00000000000006</v>
          </cell>
          <cell r="K5980">
            <v>350</v>
          </cell>
        </row>
        <row r="5981">
          <cell r="A5981" t="str">
            <v>M4859</v>
          </cell>
          <cell r="B5981" t="str">
            <v>ESTACION PARA BAÑO</v>
          </cell>
          <cell r="C5981" t="str">
            <v>u</v>
          </cell>
          <cell r="D5981">
            <v>75.750020000000006</v>
          </cell>
          <cell r="E5981">
            <v>75.75</v>
          </cell>
          <cell r="F5981">
            <v>1</v>
          </cell>
          <cell r="G5981">
            <v>2.0000000000000002E-5</v>
          </cell>
          <cell r="H5981">
            <v>2.0000000000000002E-5</v>
          </cell>
          <cell r="I5981">
            <v>75</v>
          </cell>
          <cell r="J5981">
            <v>84.000000000000014</v>
          </cell>
          <cell r="K5981">
            <v>75</v>
          </cell>
        </row>
        <row r="5982">
          <cell r="A5982" t="str">
            <v>M4860</v>
          </cell>
          <cell r="B5982" t="str">
            <v>Boton y cordon de llamada</v>
          </cell>
          <cell r="C5982" t="str">
            <v>u</v>
          </cell>
          <cell r="D5982">
            <v>80.800020000000004</v>
          </cell>
          <cell r="E5982">
            <v>80.8</v>
          </cell>
          <cell r="F5982">
            <v>1</v>
          </cell>
          <cell r="G5982">
            <v>2.0000000000000002E-5</v>
          </cell>
          <cell r="H5982">
            <v>2.0000000000000002E-5</v>
          </cell>
          <cell r="I5982">
            <v>80</v>
          </cell>
          <cell r="J5982">
            <v>89.600000000000009</v>
          </cell>
          <cell r="K5982">
            <v>80</v>
          </cell>
          <cell r="L5982" t="str">
            <v>AIPHONE</v>
          </cell>
        </row>
        <row r="5983">
          <cell r="A5983" t="str">
            <v>M4861</v>
          </cell>
          <cell r="B5983" t="str">
            <v>Anunciador Remoto para llamada de enfermeras</v>
          </cell>
          <cell r="C5983" t="str">
            <v>u</v>
          </cell>
          <cell r="D5983">
            <v>2020.0000199999999</v>
          </cell>
          <cell r="E5983">
            <v>2020</v>
          </cell>
          <cell r="F5983">
            <v>1</v>
          </cell>
          <cell r="G5983">
            <v>2.0000000000000002E-5</v>
          </cell>
          <cell r="H5983">
            <v>2.0000000000000002E-5</v>
          </cell>
          <cell r="I5983">
            <v>2000</v>
          </cell>
          <cell r="J5983">
            <v>2240</v>
          </cell>
          <cell r="K5983">
            <v>2000</v>
          </cell>
        </row>
        <row r="5984">
          <cell r="A5984" t="str">
            <v>M4862</v>
          </cell>
          <cell r="B5984" t="str">
            <v>Servidor de llamadas de enfermeras CPU + licencia</v>
          </cell>
          <cell r="C5984" t="str">
            <v>u</v>
          </cell>
          <cell r="D5984">
            <v>4444.0000200000004</v>
          </cell>
          <cell r="E5984">
            <v>4444</v>
          </cell>
          <cell r="F5984">
            <v>1</v>
          </cell>
          <cell r="G5984">
            <v>2.0000000000000002E-5</v>
          </cell>
          <cell r="H5984">
            <v>2.0000000000000002E-5</v>
          </cell>
          <cell r="I5984">
            <v>4400</v>
          </cell>
          <cell r="J5984">
            <v>4928.0000000000009</v>
          </cell>
          <cell r="K5984">
            <v>4400</v>
          </cell>
        </row>
        <row r="5985">
          <cell r="A5985" t="str">
            <v>M4863</v>
          </cell>
          <cell r="B5985" t="str">
            <v>Luminaria empotrada 70W MH c/equipo remoto 220/240V</v>
          </cell>
          <cell r="C5985" t="str">
            <v>u</v>
          </cell>
          <cell r="D5985">
            <v>90.901150000000001</v>
          </cell>
          <cell r="E5985">
            <v>90.9</v>
          </cell>
          <cell r="F5985">
            <v>1</v>
          </cell>
          <cell r="G5985">
            <v>1.15E-3</v>
          </cell>
          <cell r="H5985">
            <v>1.15E-3</v>
          </cell>
          <cell r="I5985">
            <v>90</v>
          </cell>
          <cell r="J5985">
            <v>100.80000000000001</v>
          </cell>
          <cell r="K5985">
            <v>90</v>
          </cell>
        </row>
        <row r="5986">
          <cell r="A5986" t="str">
            <v>M4864</v>
          </cell>
          <cell r="B5986" t="str">
            <v>Luminaria de sodio de alta presion 250W</v>
          </cell>
          <cell r="C5986" t="str">
            <v>u</v>
          </cell>
          <cell r="D5986">
            <v>343.40114999999997</v>
          </cell>
          <cell r="E5986">
            <v>343.4</v>
          </cell>
          <cell r="F5986">
            <v>1</v>
          </cell>
          <cell r="G5986">
            <v>1.15E-3</v>
          </cell>
          <cell r="H5986">
            <v>1.15E-3</v>
          </cell>
          <cell r="I5986">
            <v>340</v>
          </cell>
          <cell r="J5986">
            <v>380.8</v>
          </cell>
          <cell r="K5986">
            <v>340</v>
          </cell>
        </row>
        <row r="5987">
          <cell r="A5987" t="str">
            <v>M4865</v>
          </cell>
          <cell r="B5987" t="str">
            <v>Luminaria de sodio de alta presion 400W</v>
          </cell>
          <cell r="C5987" t="str">
            <v>u</v>
          </cell>
          <cell r="D5987">
            <v>371.68115</v>
          </cell>
          <cell r="E5987">
            <v>371.68</v>
          </cell>
          <cell r="F5987">
            <v>1</v>
          </cell>
          <cell r="G5987">
            <v>1.15E-3</v>
          </cell>
          <cell r="H5987">
            <v>1.15E-3</v>
          </cell>
          <cell r="I5987">
            <v>368</v>
          </cell>
          <cell r="J5987">
            <v>412.16</v>
          </cell>
          <cell r="K5987">
            <v>368</v>
          </cell>
        </row>
        <row r="5988">
          <cell r="A5988" t="str">
            <v>M4866</v>
          </cell>
          <cell r="B5988" t="str">
            <v>Cable STP blindado de 2 pares AWG #22-24</v>
          </cell>
          <cell r="C5988" t="str">
            <v>m</v>
          </cell>
          <cell r="D5988">
            <v>1.1312500000000001</v>
          </cell>
          <cell r="E5988">
            <v>1.1312</v>
          </cell>
          <cell r="F5988">
            <v>1</v>
          </cell>
          <cell r="G5988">
            <v>5.0000000000000002E-5</v>
          </cell>
          <cell r="H5988">
            <v>5.0000000000000002E-5</v>
          </cell>
          <cell r="I5988">
            <v>1.1200000000000001</v>
          </cell>
          <cell r="J5988">
            <v>1.2544000000000002</v>
          </cell>
          <cell r="K5988">
            <v>1.1200000000000001</v>
          </cell>
        </row>
        <row r="5989">
          <cell r="A5989" t="str">
            <v>M4867</v>
          </cell>
          <cell r="B5989" t="str">
            <v>Cable multif cable multipar 2P AWG #20 multifilar</v>
          </cell>
          <cell r="C5989" t="str">
            <v>m</v>
          </cell>
          <cell r="D5989">
            <v>0.80805000000000005</v>
          </cell>
          <cell r="E5989">
            <v>0.80800000000000005</v>
          </cell>
          <cell r="F5989">
            <v>1</v>
          </cell>
          <cell r="G5989">
            <v>5.0000000000000002E-5</v>
          </cell>
          <cell r="H5989">
            <v>5.0000000000000002E-5</v>
          </cell>
          <cell r="I5989">
            <v>0.8</v>
          </cell>
          <cell r="J5989">
            <v>0.89600000000000013</v>
          </cell>
          <cell r="K5989">
            <v>0.8</v>
          </cell>
        </row>
        <row r="5990">
          <cell r="A5990" t="str">
            <v>M4868</v>
          </cell>
          <cell r="B5990" t="str">
            <v>Cable multif cable multipar 3P AWG #20 multifilar</v>
          </cell>
          <cell r="C5990" t="str">
            <v>m</v>
          </cell>
          <cell r="D5990">
            <v>0.85855000000000004</v>
          </cell>
          <cell r="E5990">
            <v>0.85850000000000004</v>
          </cell>
          <cell r="F5990">
            <v>1</v>
          </cell>
          <cell r="G5990">
            <v>5.0000000000000002E-5</v>
          </cell>
          <cell r="H5990">
            <v>5.0000000000000002E-5</v>
          </cell>
          <cell r="I5990">
            <v>0.85</v>
          </cell>
          <cell r="J5990">
            <v>0.95200000000000007</v>
          </cell>
          <cell r="K5990">
            <v>0.85</v>
          </cell>
        </row>
        <row r="5991">
          <cell r="A5991" t="str">
            <v>M4868.1</v>
          </cell>
          <cell r="B5991" t="str">
            <v>Cable multipar UTP CAT 6A blindado</v>
          </cell>
          <cell r="C5991" t="str">
            <v>m</v>
          </cell>
          <cell r="D5991">
            <v>1.1615500000000001</v>
          </cell>
          <cell r="E5991">
            <v>1.1615</v>
          </cell>
          <cell r="F5991">
            <v>1</v>
          </cell>
          <cell r="G5991">
            <v>5.0000000000000002E-5</v>
          </cell>
          <cell r="H5991">
            <v>5.0000000000000002E-5</v>
          </cell>
          <cell r="I5991">
            <v>1.1499999999999999</v>
          </cell>
          <cell r="J5991">
            <v>1.288</v>
          </cell>
          <cell r="K5991">
            <v>1.1499999999999999</v>
          </cell>
        </row>
        <row r="5992">
          <cell r="A5992" t="str">
            <v>M4869</v>
          </cell>
          <cell r="B5992" t="str">
            <v xml:space="preserve">Anunciador remoto  </v>
          </cell>
          <cell r="C5992" t="str">
            <v>u</v>
          </cell>
          <cell r="D5992">
            <v>590.85005000000001</v>
          </cell>
          <cell r="E5992">
            <v>590.85</v>
          </cell>
          <cell r="F5992">
            <v>1</v>
          </cell>
          <cell r="G5992">
            <v>5.0000000000000002E-5</v>
          </cell>
          <cell r="H5992">
            <v>5.0000000000000002E-5</v>
          </cell>
          <cell r="I5992">
            <v>585</v>
          </cell>
          <cell r="J5992">
            <v>655.20000000000005</v>
          </cell>
          <cell r="K5992">
            <v>585</v>
          </cell>
        </row>
        <row r="5993">
          <cell r="A5993" t="str">
            <v>M4870</v>
          </cell>
          <cell r="B5993" t="str">
            <v>Tablero MDP KOR 2,15x2,44x0,18 Madereado 2/caras</v>
          </cell>
          <cell r="C5993" t="str">
            <v>u</v>
          </cell>
          <cell r="D5993">
            <v>78.780050000000003</v>
          </cell>
          <cell r="E5993">
            <v>78.78</v>
          </cell>
          <cell r="F5993">
            <v>1</v>
          </cell>
          <cell r="G5993">
            <v>5.0000000000000002E-5</v>
          </cell>
          <cell r="H5993">
            <v>5.0000000000000002E-5</v>
          </cell>
          <cell r="I5993">
            <v>78</v>
          </cell>
          <cell r="J5993">
            <v>87.360000000000014</v>
          </cell>
          <cell r="K5993">
            <v>78</v>
          </cell>
        </row>
        <row r="5994">
          <cell r="A5994" t="str">
            <v>M4871</v>
          </cell>
          <cell r="B5994" t="str">
            <v>Canto PVC 19 mm  e= 0,45 mm (rollo 250 m)</v>
          </cell>
          <cell r="C5994" t="str">
            <v>ml</v>
          </cell>
          <cell r="D5994">
            <v>1.69685</v>
          </cell>
          <cell r="E5994">
            <v>1.6968000000000001</v>
          </cell>
          <cell r="F5994">
            <v>1</v>
          </cell>
          <cell r="G5994">
            <v>5.0000000000000002E-5</v>
          </cell>
          <cell r="H5994">
            <v>5.0000000000000002E-5</v>
          </cell>
          <cell r="I5994">
            <v>1.68</v>
          </cell>
          <cell r="J5994">
            <v>470.40000000000003</v>
          </cell>
          <cell r="K5994">
            <v>420</v>
          </cell>
        </row>
        <row r="5995">
          <cell r="A5995" t="str">
            <v>M4872</v>
          </cell>
          <cell r="B5995" t="str">
            <v xml:space="preserve">Bisagra oculta  35 mm </v>
          </cell>
          <cell r="C5995" t="str">
            <v>u</v>
          </cell>
          <cell r="D5995">
            <v>1.24902</v>
          </cell>
          <cell r="E5995">
            <v>1.2489699999999999</v>
          </cell>
          <cell r="F5995">
            <v>1</v>
          </cell>
          <cell r="G5995">
            <v>5.0000000000000002E-5</v>
          </cell>
          <cell r="H5995">
            <v>5.0000000000000002E-5</v>
          </cell>
          <cell r="I5995">
            <v>1.2365999999999999</v>
          </cell>
          <cell r="J5995">
            <v>1.384992</v>
          </cell>
          <cell r="K5995">
            <v>1.2365999999999999</v>
          </cell>
        </row>
        <row r="5996">
          <cell r="A5996" t="str">
            <v>M4873</v>
          </cell>
          <cell r="B5996" t="str">
            <v>lámina lisa de aluminio 1,22x2,44 e= 3mm</v>
          </cell>
          <cell r="C5996" t="str">
            <v>u</v>
          </cell>
          <cell r="D5996">
            <v>10.18085</v>
          </cell>
          <cell r="E5996">
            <v>10.1808</v>
          </cell>
          <cell r="F5996">
            <v>1</v>
          </cell>
          <cell r="G5996">
            <v>5.0000000000000002E-5</v>
          </cell>
          <cell r="H5996">
            <v>5.0000000000000002E-5</v>
          </cell>
          <cell r="I5996">
            <v>10.08</v>
          </cell>
          <cell r="J5996">
            <v>11.289600000000002</v>
          </cell>
          <cell r="K5996">
            <v>10.08</v>
          </cell>
        </row>
        <row r="5997">
          <cell r="A5997" t="str">
            <v>M4874</v>
          </cell>
          <cell r="B5997" t="str">
            <v>Colorante en polvo para mortero y hormigón (color rojo)</v>
          </cell>
          <cell r="C5997" t="str">
            <v>kg</v>
          </cell>
          <cell r="D5997">
            <v>4.80783</v>
          </cell>
          <cell r="E5997">
            <v>4.8075999999999999</v>
          </cell>
          <cell r="F5997">
            <v>1</v>
          </cell>
          <cell r="G5997">
            <v>2.3000000000000001E-4</v>
          </cell>
          <cell r="H5997">
            <v>2.3000000000000001E-4</v>
          </cell>
          <cell r="I5997">
            <v>4.76</v>
          </cell>
          <cell r="J5997">
            <v>5.3311999999999999</v>
          </cell>
          <cell r="K5997">
            <v>4.76</v>
          </cell>
        </row>
        <row r="5998">
          <cell r="A5998" t="str">
            <v>M4875</v>
          </cell>
          <cell r="B5998" t="str">
            <v>Endurecededor superficial para pisos</v>
          </cell>
          <cell r="C5998" t="str">
            <v>kg</v>
          </cell>
          <cell r="D5998">
            <v>0.30457000000000001</v>
          </cell>
          <cell r="E5998">
            <v>0.30434</v>
          </cell>
          <cell r="F5998">
            <v>1</v>
          </cell>
          <cell r="G5998">
            <v>2.3000000000000001E-4</v>
          </cell>
          <cell r="H5998">
            <v>2.3000000000000001E-4</v>
          </cell>
          <cell r="I5998">
            <v>0.30132999999999999</v>
          </cell>
          <cell r="J5998">
            <v>0.33749333333333331</v>
          </cell>
          <cell r="K5998">
            <v>0.30133333333333329</v>
          </cell>
        </row>
        <row r="5999">
          <cell r="A5999" t="str">
            <v>M4876</v>
          </cell>
          <cell r="B5999" t="str">
            <v xml:space="preserve">Mortero expansivo y fluido base cemento </v>
          </cell>
          <cell r="C5999" t="str">
            <v>kg</v>
          </cell>
          <cell r="D5999">
            <v>0.42914999999999998</v>
          </cell>
          <cell r="E5999">
            <v>0.42892000000000002</v>
          </cell>
          <cell r="F5999">
            <v>1</v>
          </cell>
          <cell r="G5999">
            <v>2.3000000000000001E-4</v>
          </cell>
          <cell r="H5999">
            <v>2.3000000000000001E-4</v>
          </cell>
          <cell r="I5999">
            <v>0.42466999999999999</v>
          </cell>
          <cell r="J5999">
            <v>0.47562666666666675</v>
          </cell>
          <cell r="K5999">
            <v>0.42466666666666669</v>
          </cell>
        </row>
        <row r="6000">
          <cell r="A6000" t="str">
            <v>M4877</v>
          </cell>
          <cell r="B6000" t="str">
            <v>Vinil reflectivo 1*1,50</v>
          </cell>
          <cell r="C6000" t="str">
            <v>u</v>
          </cell>
          <cell r="D6000">
            <v>53.530459999999998</v>
          </cell>
          <cell r="E6000">
            <v>53.53</v>
          </cell>
          <cell r="F6000">
            <v>1</v>
          </cell>
          <cell r="G6000">
            <v>4.6000000000000001E-4</v>
          </cell>
          <cell r="H6000">
            <v>4.6000000000000001E-4</v>
          </cell>
          <cell r="I6000">
            <v>53</v>
          </cell>
          <cell r="J6000">
            <v>59.360000000000007</v>
          </cell>
          <cell r="K6000">
            <v>53</v>
          </cell>
        </row>
        <row r="6001">
          <cell r="A6001" t="str">
            <v>M4878</v>
          </cell>
          <cell r="B6001" t="str">
            <v>Piso epóxico de baja viscosidad, libre de solventes  (presentación 13 kilos)</v>
          </cell>
          <cell r="C6001" t="str">
            <v>kg</v>
          </cell>
          <cell r="D6001">
            <v>254.03542999999999</v>
          </cell>
          <cell r="E6001">
            <v>254.0352</v>
          </cell>
          <cell r="F6001">
            <v>1</v>
          </cell>
          <cell r="G6001">
            <v>2.3000000000000001E-4</v>
          </cell>
          <cell r="H6001">
            <v>2.3000000000000001E-4</v>
          </cell>
          <cell r="I6001">
            <v>251.52</v>
          </cell>
          <cell r="J6001">
            <v>281.70240000000001</v>
          </cell>
          <cell r="K6001">
            <v>251.52</v>
          </cell>
        </row>
        <row r="6002">
          <cell r="A6002" t="str">
            <v>M4879</v>
          </cell>
          <cell r="B6002" t="str">
            <v>Vidrio templado laminado 20 mm (grandes formatos) incluye herrajes acero inox.</v>
          </cell>
          <cell r="C6002" t="str">
            <v>m2</v>
          </cell>
          <cell r="D6002">
            <v>909.02760000000001</v>
          </cell>
          <cell r="E6002">
            <v>909</v>
          </cell>
          <cell r="F6002">
            <v>1</v>
          </cell>
          <cell r="G6002">
            <v>2.76E-2</v>
          </cell>
          <cell r="H6002">
            <v>2.76E-2</v>
          </cell>
          <cell r="I6002">
            <v>900</v>
          </cell>
          <cell r="J6002">
            <v>1008.0000000000001</v>
          </cell>
          <cell r="K6002">
            <v>900</v>
          </cell>
        </row>
        <row r="6003">
          <cell r="A6003" t="str">
            <v>M4880</v>
          </cell>
        </row>
        <row r="6005">
          <cell r="A6005" t="str">
            <v>M5000</v>
          </cell>
          <cell r="B6005" t="str">
            <v>Absorvente químico biopariculado para derrames de hidrocarburos</v>
          </cell>
          <cell r="C6005" t="str">
            <v>saco</v>
          </cell>
          <cell r="D6005">
            <v>65.660470000000004</v>
          </cell>
          <cell r="E6005">
            <v>65.650000000000006</v>
          </cell>
          <cell r="F6005">
            <v>1</v>
          </cell>
          <cell r="G6005">
            <v>1.047E-2</v>
          </cell>
          <cell r="H6005">
            <v>1.047E-2</v>
          </cell>
          <cell r="I6005">
            <v>65</v>
          </cell>
          <cell r="J6005">
            <v>72.800000000000011</v>
          </cell>
          <cell r="K6005">
            <v>65</v>
          </cell>
        </row>
        <row r="6006">
          <cell r="A6006" t="str">
            <v>M5001</v>
          </cell>
          <cell r="B6006" t="str">
            <v>Afiches informativos</v>
          </cell>
          <cell r="C6006" t="str">
            <v>U</v>
          </cell>
          <cell r="D6006">
            <v>1.4139999999999999</v>
          </cell>
          <cell r="E6006">
            <v>1.4139999999999999</v>
          </cell>
          <cell r="F6006">
            <v>1</v>
          </cell>
          <cell r="G6006">
            <v>0</v>
          </cell>
          <cell r="H6006">
            <v>0</v>
          </cell>
          <cell r="I6006">
            <v>1.4</v>
          </cell>
          <cell r="J6006">
            <v>1.5680000000000001</v>
          </cell>
          <cell r="K6006">
            <v>1.4</v>
          </cell>
        </row>
        <row r="6007">
          <cell r="A6007" t="str">
            <v>M5002</v>
          </cell>
          <cell r="B6007" t="str">
            <v>Arnés</v>
          </cell>
          <cell r="C6007" t="str">
            <v>U</v>
          </cell>
          <cell r="D6007">
            <v>90.9</v>
          </cell>
          <cell r="E6007">
            <v>90.9</v>
          </cell>
          <cell r="F6007">
            <v>1</v>
          </cell>
          <cell r="G6007">
            <v>0</v>
          </cell>
          <cell r="H6007">
            <v>0</v>
          </cell>
          <cell r="I6007">
            <v>90</v>
          </cell>
          <cell r="J6007">
            <v>100.80000000000001</v>
          </cell>
          <cell r="K6007">
            <v>90</v>
          </cell>
        </row>
        <row r="6008">
          <cell r="A6008" t="str">
            <v>M5003</v>
          </cell>
          <cell r="B6008" t="str">
            <v>Base de madera de 1.60x1.10 3cm espesor</v>
          </cell>
          <cell r="C6008" t="str">
            <v>m2</v>
          </cell>
          <cell r="D6008">
            <v>10.1023</v>
          </cell>
          <cell r="E6008">
            <v>10.1</v>
          </cell>
          <cell r="F6008">
            <v>1</v>
          </cell>
          <cell r="G6008">
            <v>2.3E-3</v>
          </cell>
          <cell r="H6008">
            <v>2.3E-3</v>
          </cell>
          <cell r="I6008">
            <v>10</v>
          </cell>
          <cell r="J6008">
            <v>11.200000000000001</v>
          </cell>
          <cell r="K6008">
            <v>10</v>
          </cell>
        </row>
        <row r="6009">
          <cell r="A6009" t="str">
            <v>M5004</v>
          </cell>
          <cell r="B6009" t="str">
            <v>Bateria Sanitaria Portátil</v>
          </cell>
          <cell r="C6009" t="str">
            <v>U</v>
          </cell>
          <cell r="D6009">
            <v>151.56899999999999</v>
          </cell>
          <cell r="E6009">
            <v>151.5</v>
          </cell>
          <cell r="F6009">
            <v>1</v>
          </cell>
          <cell r="G6009">
            <v>6.9000000000000006E-2</v>
          </cell>
          <cell r="H6009">
            <v>6.9000000000000006E-2</v>
          </cell>
          <cell r="I6009">
            <v>150</v>
          </cell>
          <cell r="J6009">
            <v>168.00000000000003</v>
          </cell>
          <cell r="K6009">
            <v>150</v>
          </cell>
        </row>
        <row r="6010">
          <cell r="A6010" t="str">
            <v>M5005</v>
          </cell>
          <cell r="B6010" t="str">
            <v>Botas de seguridad industrial</v>
          </cell>
          <cell r="C6010" t="str">
            <v>u</v>
          </cell>
          <cell r="D6010">
            <v>44.44023</v>
          </cell>
          <cell r="E6010">
            <v>44.44</v>
          </cell>
          <cell r="F6010">
            <v>1</v>
          </cell>
          <cell r="G6010">
            <v>2.3000000000000001E-4</v>
          </cell>
          <cell r="H6010">
            <v>2.3000000000000001E-4</v>
          </cell>
          <cell r="I6010">
            <v>44</v>
          </cell>
          <cell r="J6010">
            <v>49.28</v>
          </cell>
          <cell r="K6010">
            <v>44</v>
          </cell>
        </row>
        <row r="6011">
          <cell r="A6011" t="str">
            <v>M5006</v>
          </cell>
          <cell r="B6011" t="str">
            <v>Botas de seguridad punta de acero (cuero)</v>
          </cell>
          <cell r="C6011" t="str">
            <v>u</v>
          </cell>
          <cell r="D6011">
            <v>30.300229999999999</v>
          </cell>
          <cell r="E6011">
            <v>30.3</v>
          </cell>
          <cell r="F6011">
            <v>1</v>
          </cell>
          <cell r="G6011">
            <v>2.3000000000000001E-4</v>
          </cell>
          <cell r="H6011">
            <v>2.3000000000000001E-4</v>
          </cell>
          <cell r="I6011">
            <v>30</v>
          </cell>
          <cell r="J6011">
            <v>33.6</v>
          </cell>
          <cell r="K6011">
            <v>30</v>
          </cell>
        </row>
        <row r="6012">
          <cell r="A6012" t="str">
            <v>M5007</v>
          </cell>
          <cell r="B6012" t="str">
            <v>Botas dieléctricas para soldador</v>
          </cell>
          <cell r="C6012" t="str">
            <v>u</v>
          </cell>
          <cell r="D6012">
            <v>70.700230000000005</v>
          </cell>
          <cell r="E6012">
            <v>70.7</v>
          </cell>
          <cell r="F6012">
            <v>1</v>
          </cell>
          <cell r="G6012">
            <v>2.3000000000000001E-4</v>
          </cell>
          <cell r="H6012">
            <v>2.3000000000000001E-4</v>
          </cell>
          <cell r="I6012">
            <v>70</v>
          </cell>
          <cell r="J6012">
            <v>78.400000000000006</v>
          </cell>
          <cell r="K6012">
            <v>70</v>
          </cell>
        </row>
        <row r="6013">
          <cell r="A6013" t="str">
            <v>M5008</v>
          </cell>
          <cell r="B6013" t="str">
            <v>Botiquin de primeros auxilios</v>
          </cell>
          <cell r="C6013" t="str">
            <v>u</v>
          </cell>
          <cell r="D6013">
            <v>65.650689999999997</v>
          </cell>
          <cell r="E6013">
            <v>65.650000000000006</v>
          </cell>
          <cell r="F6013">
            <v>1</v>
          </cell>
          <cell r="G6013">
            <v>6.8999999999999997E-4</v>
          </cell>
          <cell r="H6013">
            <v>6.8999999999999997E-4</v>
          </cell>
          <cell r="I6013">
            <v>65</v>
          </cell>
          <cell r="J6013">
            <v>72.800000000000011</v>
          </cell>
          <cell r="K6013">
            <v>65</v>
          </cell>
        </row>
        <row r="6014">
          <cell r="A6014" t="str">
            <v>M5009</v>
          </cell>
          <cell r="B6014" t="str">
            <v>Camisa (bordado con logo)</v>
          </cell>
          <cell r="C6014" t="str">
            <v>U</v>
          </cell>
          <cell r="D6014">
            <v>12.12002</v>
          </cell>
          <cell r="E6014">
            <v>12.12</v>
          </cell>
          <cell r="F6014">
            <v>1</v>
          </cell>
          <cell r="G6014">
            <v>2.0000000000000002E-5</v>
          </cell>
          <cell r="H6014">
            <v>2.0000000000000002E-5</v>
          </cell>
          <cell r="I6014">
            <v>12</v>
          </cell>
          <cell r="J6014">
            <v>13.440000000000001</v>
          </cell>
          <cell r="K6014">
            <v>12</v>
          </cell>
        </row>
        <row r="6015">
          <cell r="A6015" t="str">
            <v>M5010</v>
          </cell>
          <cell r="B6015" t="str">
            <v>Capuchas de soldador</v>
          </cell>
          <cell r="C6015" t="str">
            <v>U</v>
          </cell>
          <cell r="D6015">
            <v>2.0200200000000001</v>
          </cell>
          <cell r="E6015">
            <v>2.02</v>
          </cell>
          <cell r="F6015">
            <v>1</v>
          </cell>
          <cell r="G6015">
            <v>2.0000000000000002E-5</v>
          </cell>
          <cell r="H6015">
            <v>2.0000000000000002E-5</v>
          </cell>
          <cell r="I6015">
            <v>2</v>
          </cell>
          <cell r="J6015">
            <v>2.2400000000000002</v>
          </cell>
          <cell r="K6015">
            <v>2</v>
          </cell>
        </row>
        <row r="6016">
          <cell r="A6016" t="str">
            <v>M5011</v>
          </cell>
          <cell r="B6016" t="str">
            <v>Careta de soldador (fibra de vidrio)</v>
          </cell>
          <cell r="C6016" t="str">
            <v>U</v>
          </cell>
          <cell r="D6016">
            <v>60.600119999999997</v>
          </cell>
          <cell r="E6016">
            <v>60.6</v>
          </cell>
          <cell r="F6016">
            <v>1</v>
          </cell>
          <cell r="G6016">
            <v>1.2E-4</v>
          </cell>
          <cell r="H6016">
            <v>1.2E-4</v>
          </cell>
          <cell r="I6016">
            <v>60</v>
          </cell>
          <cell r="J6016">
            <v>67.2</v>
          </cell>
          <cell r="K6016">
            <v>60</v>
          </cell>
        </row>
        <row r="6017">
          <cell r="A6017" t="str">
            <v>M5012</v>
          </cell>
          <cell r="B6017" t="str">
            <v>Casco de seguridad</v>
          </cell>
          <cell r="C6017" t="str">
            <v>U</v>
          </cell>
          <cell r="D6017">
            <v>6.0601200000000004</v>
          </cell>
          <cell r="E6017">
            <v>6.06</v>
          </cell>
          <cell r="F6017">
            <v>1</v>
          </cell>
          <cell r="G6017">
            <v>1.2E-4</v>
          </cell>
          <cell r="H6017">
            <v>1.2E-4</v>
          </cell>
          <cell r="I6017">
            <v>6</v>
          </cell>
          <cell r="J6017">
            <v>6.7200000000000006</v>
          </cell>
          <cell r="K6017">
            <v>6</v>
          </cell>
        </row>
        <row r="6018">
          <cell r="A6018" t="str">
            <v>M5013</v>
          </cell>
          <cell r="B6018" t="str">
            <v>Chalecos reflectivos</v>
          </cell>
          <cell r="C6018" t="str">
            <v>U</v>
          </cell>
          <cell r="D6018">
            <v>4.0400200000000002</v>
          </cell>
          <cell r="E6018">
            <v>4.04</v>
          </cell>
          <cell r="F6018">
            <v>1</v>
          </cell>
          <cell r="G6018">
            <v>2.0000000000000002E-5</v>
          </cell>
          <cell r="H6018">
            <v>2.0000000000000002E-5</v>
          </cell>
          <cell r="I6018">
            <v>4</v>
          </cell>
          <cell r="J6018">
            <v>4.4800000000000004</v>
          </cell>
          <cell r="K6018">
            <v>4</v>
          </cell>
        </row>
        <row r="6019">
          <cell r="A6019" t="str">
            <v>M5014</v>
          </cell>
          <cell r="B6019" t="str">
            <v>Cinta colgante</v>
          </cell>
          <cell r="C6019" t="str">
            <v>u</v>
          </cell>
          <cell r="D6019">
            <v>0.80800000000000005</v>
          </cell>
          <cell r="E6019">
            <v>0.80800000000000005</v>
          </cell>
          <cell r="F6019">
            <v>1</v>
          </cell>
          <cell r="G6019">
            <v>0</v>
          </cell>
          <cell r="H6019">
            <v>0</v>
          </cell>
          <cell r="I6019">
            <v>0.8</v>
          </cell>
          <cell r="J6019">
            <v>0.89600000000000013</v>
          </cell>
          <cell r="K6019">
            <v>0.8</v>
          </cell>
        </row>
        <row r="6020">
          <cell r="A6020" t="str">
            <v>M5015</v>
          </cell>
          <cell r="B6020" t="str">
            <v>Cinta demarcatoria (leyenda "PELIGRO")</v>
          </cell>
          <cell r="C6020" t="str">
            <v>M</v>
          </cell>
          <cell r="D6020">
            <v>0.1515</v>
          </cell>
          <cell r="E6020">
            <v>0.1515</v>
          </cell>
          <cell r="F6020">
            <v>1</v>
          </cell>
          <cell r="G6020">
            <v>0</v>
          </cell>
          <cell r="H6020">
            <v>0</v>
          </cell>
          <cell r="I6020">
            <v>0.15</v>
          </cell>
          <cell r="J6020">
            <v>0.16800000000000001</v>
          </cell>
          <cell r="K6020">
            <v>0.15</v>
          </cell>
        </row>
        <row r="6021">
          <cell r="A6021" t="str">
            <v>M5016</v>
          </cell>
          <cell r="B6021" t="str">
            <v>Comunicado informativo en radio local</v>
          </cell>
          <cell r="C6021" t="str">
            <v>glb</v>
          </cell>
          <cell r="D6021">
            <v>3.03</v>
          </cell>
          <cell r="E6021">
            <v>3.03</v>
          </cell>
          <cell r="F6021">
            <v>1</v>
          </cell>
          <cell r="G6021">
            <v>0</v>
          </cell>
          <cell r="H6021">
            <v>0</v>
          </cell>
          <cell r="I6021">
            <v>3</v>
          </cell>
          <cell r="J6021">
            <v>3.3600000000000003</v>
          </cell>
          <cell r="K6021">
            <v>3</v>
          </cell>
        </row>
        <row r="6022">
          <cell r="A6022" t="str">
            <v>M5017</v>
          </cell>
          <cell r="B6022" t="str">
            <v>Conector doble con absorbedor de choque</v>
          </cell>
          <cell r="C6022" t="str">
            <v>U</v>
          </cell>
          <cell r="D6022">
            <v>30.3</v>
          </cell>
          <cell r="E6022">
            <v>30.3</v>
          </cell>
          <cell r="F6022">
            <v>1</v>
          </cell>
          <cell r="G6022">
            <v>0</v>
          </cell>
          <cell r="H6022">
            <v>0</v>
          </cell>
          <cell r="I6022">
            <v>30</v>
          </cell>
          <cell r="J6022">
            <v>33.6</v>
          </cell>
          <cell r="K6022">
            <v>30</v>
          </cell>
        </row>
        <row r="6023">
          <cell r="A6023" t="str">
            <v>M5018</v>
          </cell>
          <cell r="B6023" t="str">
            <v>Conos reflectivos de 0.90cm</v>
          </cell>
          <cell r="C6023" t="str">
            <v>U</v>
          </cell>
          <cell r="D6023">
            <v>18.180070000000001</v>
          </cell>
          <cell r="E6023">
            <v>18.18</v>
          </cell>
          <cell r="F6023">
            <v>1</v>
          </cell>
          <cell r="G6023">
            <v>6.9999999999999994E-5</v>
          </cell>
          <cell r="H6023">
            <v>6.9999999999999994E-5</v>
          </cell>
          <cell r="I6023">
            <v>18</v>
          </cell>
          <cell r="J6023">
            <v>20.160000000000004</v>
          </cell>
          <cell r="K6023">
            <v>18</v>
          </cell>
        </row>
        <row r="6024">
          <cell r="A6024" t="str">
            <v>M5019</v>
          </cell>
          <cell r="B6024" t="str">
            <v>Elaboración de afiche informativo</v>
          </cell>
          <cell r="C6024" t="str">
            <v>glb</v>
          </cell>
          <cell r="D6024">
            <v>1.6160000000000001</v>
          </cell>
          <cell r="E6024">
            <v>1.6160000000000001</v>
          </cell>
          <cell r="F6024">
            <v>1</v>
          </cell>
          <cell r="G6024">
            <v>0</v>
          </cell>
          <cell r="H6024">
            <v>0</v>
          </cell>
          <cell r="I6024">
            <v>1.6</v>
          </cell>
          <cell r="J6024">
            <v>1.7920000000000003</v>
          </cell>
          <cell r="K6024">
            <v>1.6</v>
          </cell>
        </row>
        <row r="6025">
          <cell r="A6025" t="str">
            <v>M5020</v>
          </cell>
          <cell r="B6025" t="str">
            <v>Elaboración de trípticos hoja A4</v>
          </cell>
          <cell r="C6025" t="str">
            <v>glb</v>
          </cell>
          <cell r="D6025">
            <v>1.111</v>
          </cell>
          <cell r="E6025">
            <v>1.111</v>
          </cell>
          <cell r="F6025">
            <v>1</v>
          </cell>
          <cell r="G6025">
            <v>0</v>
          </cell>
          <cell r="H6025">
            <v>0</v>
          </cell>
          <cell r="I6025">
            <v>1.1000000000000001</v>
          </cell>
          <cell r="J6025">
            <v>1.2320000000000002</v>
          </cell>
          <cell r="K6025">
            <v>1.1000000000000001</v>
          </cell>
        </row>
        <row r="6026">
          <cell r="A6026" t="str">
            <v>M5021</v>
          </cell>
          <cell r="B6026" t="str">
            <v>Emplasticado</v>
          </cell>
          <cell r="C6026" t="str">
            <v>u</v>
          </cell>
          <cell r="D6026">
            <v>0.2525</v>
          </cell>
          <cell r="E6026">
            <v>0.2525</v>
          </cell>
          <cell r="F6026">
            <v>1</v>
          </cell>
          <cell r="G6026">
            <v>0</v>
          </cell>
          <cell r="H6026">
            <v>0</v>
          </cell>
          <cell r="I6026">
            <v>0.25</v>
          </cell>
          <cell r="J6026">
            <v>0.28000000000000003</v>
          </cell>
          <cell r="K6026">
            <v>0.25</v>
          </cell>
        </row>
        <row r="6027">
          <cell r="A6027" t="str">
            <v>M5022</v>
          </cell>
          <cell r="B6027" t="str">
            <v>Extintor PQS de 10lbs</v>
          </cell>
          <cell r="C6027" t="str">
            <v>u</v>
          </cell>
          <cell r="D6027">
            <v>50.501150000000003</v>
          </cell>
          <cell r="E6027">
            <v>50.5</v>
          </cell>
          <cell r="F6027">
            <v>1</v>
          </cell>
          <cell r="G6027">
            <v>1.15E-3</v>
          </cell>
          <cell r="H6027">
            <v>1.15E-3</v>
          </cell>
          <cell r="I6027">
            <v>50</v>
          </cell>
          <cell r="J6027">
            <v>56.000000000000007</v>
          </cell>
          <cell r="K6027">
            <v>50</v>
          </cell>
        </row>
        <row r="6028">
          <cell r="A6028" t="str">
            <v>M5023</v>
          </cell>
          <cell r="B6028" t="str">
            <v>Gafas (incluye cordones)</v>
          </cell>
          <cell r="C6028" t="str">
            <v>U</v>
          </cell>
          <cell r="D6028">
            <v>4.5449999999999999</v>
          </cell>
          <cell r="E6028">
            <v>4.5449999999999999</v>
          </cell>
          <cell r="F6028">
            <v>1</v>
          </cell>
          <cell r="G6028">
            <v>0</v>
          </cell>
          <cell r="H6028">
            <v>0</v>
          </cell>
          <cell r="I6028">
            <v>4.5</v>
          </cell>
          <cell r="J6028">
            <v>5.0400000000000009</v>
          </cell>
          <cell r="K6028">
            <v>4.5</v>
          </cell>
        </row>
        <row r="6029">
          <cell r="A6029" t="str">
            <v>M5024</v>
          </cell>
          <cell r="B6029" t="str">
            <v xml:space="preserve">Gafete </v>
          </cell>
          <cell r="C6029" t="str">
            <v>u</v>
          </cell>
          <cell r="D6029">
            <v>0.505</v>
          </cell>
          <cell r="E6029">
            <v>0.505</v>
          </cell>
          <cell r="F6029">
            <v>1</v>
          </cell>
          <cell r="G6029">
            <v>0</v>
          </cell>
          <cell r="H6029">
            <v>0</v>
          </cell>
          <cell r="I6029">
            <v>0.5</v>
          </cell>
          <cell r="J6029">
            <v>0.56000000000000005</v>
          </cell>
          <cell r="K6029">
            <v>0.5</v>
          </cell>
        </row>
        <row r="6030">
          <cell r="A6030" t="str">
            <v>M5025</v>
          </cell>
          <cell r="B6030" t="str">
            <v>Geomembrana 150 para base</v>
          </cell>
          <cell r="C6030" t="str">
            <v>ml</v>
          </cell>
          <cell r="D6030">
            <v>20.200050000000001</v>
          </cell>
          <cell r="E6030">
            <v>20.2</v>
          </cell>
          <cell r="F6030">
            <v>1</v>
          </cell>
          <cell r="G6030">
            <v>5.0000000000000002E-5</v>
          </cell>
          <cell r="H6030">
            <v>5.0000000000000002E-5</v>
          </cell>
          <cell r="I6030">
            <v>20</v>
          </cell>
          <cell r="J6030">
            <v>22.400000000000002</v>
          </cell>
          <cell r="K6030">
            <v>20</v>
          </cell>
        </row>
        <row r="6031">
          <cell r="A6031" t="str">
            <v>M5026</v>
          </cell>
          <cell r="B6031" t="str">
            <v>Geomembrana 150 para base</v>
          </cell>
          <cell r="C6031" t="str">
            <v>m2</v>
          </cell>
          <cell r="D6031">
            <v>10.10009</v>
          </cell>
          <cell r="E6031">
            <v>10.1</v>
          </cell>
          <cell r="F6031">
            <v>1</v>
          </cell>
          <cell r="G6031">
            <v>9.0000000000000006E-5</v>
          </cell>
          <cell r="H6031">
            <v>9.0000000000000006E-5</v>
          </cell>
          <cell r="I6031">
            <v>10</v>
          </cell>
          <cell r="J6031">
            <v>11.200000000000001</v>
          </cell>
          <cell r="K6031">
            <v>10</v>
          </cell>
        </row>
        <row r="6032">
          <cell r="A6032" t="str">
            <v>M5026.1</v>
          </cell>
          <cell r="B6032" t="str">
            <v>Geomembrana HDPE de 2mm</v>
          </cell>
          <cell r="C6032" t="str">
            <v>m2</v>
          </cell>
          <cell r="D6032">
            <v>8.5244900000000001</v>
          </cell>
          <cell r="E6032">
            <v>8.5244</v>
          </cell>
          <cell r="F6032">
            <v>1</v>
          </cell>
          <cell r="G6032">
            <v>9.0000000000000006E-5</v>
          </cell>
          <cell r="H6032">
            <v>9.0000000000000006E-5</v>
          </cell>
          <cell r="I6032">
            <v>8.44</v>
          </cell>
          <cell r="J6032">
            <v>9.4527999999999999</v>
          </cell>
          <cell r="K6032">
            <v>8.44</v>
          </cell>
        </row>
        <row r="6033">
          <cell r="A6033" t="str">
            <v>M5027</v>
          </cell>
          <cell r="B6033" t="str">
            <v>Geomembrana150 para el piso</v>
          </cell>
          <cell r="C6033" t="str">
            <v>m2</v>
          </cell>
          <cell r="D6033">
            <v>10.10009</v>
          </cell>
          <cell r="E6033">
            <v>10.1</v>
          </cell>
          <cell r="F6033">
            <v>1</v>
          </cell>
          <cell r="G6033">
            <v>9.0000000000000006E-5</v>
          </cell>
          <cell r="H6033">
            <v>9.0000000000000006E-5</v>
          </cell>
          <cell r="I6033">
            <v>10</v>
          </cell>
          <cell r="J6033">
            <v>11.200000000000001</v>
          </cell>
          <cell r="K6033">
            <v>10</v>
          </cell>
        </row>
        <row r="6034">
          <cell r="A6034" t="str">
            <v>M5027.1</v>
          </cell>
          <cell r="B6034" t="str">
            <v>Geomalla Biaxial GPD 30-II</v>
          </cell>
          <cell r="C6034" t="str">
            <v>m2</v>
          </cell>
          <cell r="D6034">
            <v>2.4947900000000001</v>
          </cell>
          <cell r="E6034">
            <v>2.4946999999999999</v>
          </cell>
          <cell r="F6034">
            <v>1</v>
          </cell>
          <cell r="G6034">
            <v>9.0000000000000006E-5</v>
          </cell>
          <cell r="H6034">
            <v>9.0000000000000006E-5</v>
          </cell>
          <cell r="I6034">
            <v>2.4700000000000002</v>
          </cell>
          <cell r="J6034">
            <v>2.7664000000000004</v>
          </cell>
          <cell r="K6034">
            <v>2.4700000000000002</v>
          </cell>
        </row>
        <row r="6035">
          <cell r="A6035" t="str">
            <v>M5027.2</v>
          </cell>
          <cell r="B6035" t="str">
            <v>Geomalla Biaxial EGB2</v>
          </cell>
          <cell r="C6035" t="str">
            <v>m2</v>
          </cell>
          <cell r="D6035">
            <v>1.71709</v>
          </cell>
          <cell r="E6035">
            <v>1.7170000000000001</v>
          </cell>
          <cell r="F6035">
            <v>1</v>
          </cell>
          <cell r="G6035">
            <v>9.0000000000000006E-5</v>
          </cell>
          <cell r="H6035">
            <v>9.0000000000000006E-5</v>
          </cell>
          <cell r="I6035">
            <v>1.7</v>
          </cell>
          <cell r="J6035">
            <v>1.9040000000000001</v>
          </cell>
          <cell r="K6035">
            <v>1.7</v>
          </cell>
        </row>
        <row r="6036">
          <cell r="A6036" t="str">
            <v>M5028</v>
          </cell>
          <cell r="B6036" t="str">
            <v>Guantes API para soldaror</v>
          </cell>
          <cell r="C6036" t="str">
            <v>u</v>
          </cell>
          <cell r="D6036">
            <v>6.0600199999999997</v>
          </cell>
          <cell r="E6036">
            <v>6.06</v>
          </cell>
          <cell r="F6036">
            <v>1</v>
          </cell>
          <cell r="G6036">
            <v>2.0000000000000002E-5</v>
          </cell>
          <cell r="H6036">
            <v>2.0000000000000002E-5</v>
          </cell>
          <cell r="I6036">
            <v>6</v>
          </cell>
          <cell r="J6036">
            <v>6.7200000000000006</v>
          </cell>
          <cell r="K6036">
            <v>6</v>
          </cell>
        </row>
        <row r="6037">
          <cell r="A6037" t="str">
            <v>M5029</v>
          </cell>
          <cell r="B6037" t="str">
            <v>Guantes de algodón con pupo PVC</v>
          </cell>
          <cell r="C6037" t="str">
            <v>u</v>
          </cell>
          <cell r="D6037">
            <v>1.51502</v>
          </cell>
          <cell r="E6037">
            <v>1.5149999999999999</v>
          </cell>
          <cell r="F6037">
            <v>1</v>
          </cell>
          <cell r="G6037">
            <v>2.0000000000000002E-5</v>
          </cell>
          <cell r="H6037">
            <v>2.0000000000000002E-5</v>
          </cell>
          <cell r="I6037">
            <v>1.5</v>
          </cell>
          <cell r="J6037">
            <v>1.6800000000000002</v>
          </cell>
          <cell r="K6037">
            <v>1.5</v>
          </cell>
        </row>
        <row r="6038">
          <cell r="A6038" t="str">
            <v>M5030</v>
          </cell>
          <cell r="B6038" t="str">
            <v>Guantes de cuero</v>
          </cell>
          <cell r="C6038" t="str">
            <v>u</v>
          </cell>
          <cell r="D6038">
            <v>3.5350199999999998</v>
          </cell>
          <cell r="E6038">
            <v>3.5350000000000001</v>
          </cell>
          <cell r="F6038">
            <v>1</v>
          </cell>
          <cell r="G6038">
            <v>2.0000000000000002E-5</v>
          </cell>
          <cell r="H6038">
            <v>2.0000000000000002E-5</v>
          </cell>
          <cell r="I6038">
            <v>3.5</v>
          </cell>
          <cell r="J6038">
            <v>3.9200000000000004</v>
          </cell>
          <cell r="K6038">
            <v>3.5</v>
          </cell>
        </row>
        <row r="6039">
          <cell r="A6039" t="str">
            <v>M5031</v>
          </cell>
          <cell r="B6039" t="str">
            <v>Silicon estructural negro+ silicon impermeabilizar ventana</v>
          </cell>
          <cell r="C6039" t="str">
            <v>kg</v>
          </cell>
          <cell r="D6039">
            <v>20.200230000000001</v>
          </cell>
          <cell r="E6039">
            <v>20.2</v>
          </cell>
          <cell r="F6039">
            <v>1</v>
          </cell>
          <cell r="G6039">
            <v>2.3000000000000001E-4</v>
          </cell>
          <cell r="H6039">
            <v>2.3000000000000001E-4</v>
          </cell>
          <cell r="I6039">
            <v>20</v>
          </cell>
          <cell r="J6039">
            <v>22.400000000000002</v>
          </cell>
          <cell r="K6039">
            <v>20</v>
          </cell>
        </row>
        <row r="6040">
          <cell r="A6040" t="str">
            <v>M5032</v>
          </cell>
          <cell r="B6040" t="str">
            <v>Hojas volantes</v>
          </cell>
          <cell r="C6040" t="str">
            <v>U</v>
          </cell>
          <cell r="D6040">
            <v>0.505</v>
          </cell>
          <cell r="E6040">
            <v>0.505</v>
          </cell>
          <cell r="F6040">
            <v>1</v>
          </cell>
          <cell r="G6040">
            <v>0</v>
          </cell>
          <cell r="H6040">
            <v>0</v>
          </cell>
          <cell r="I6040">
            <v>0.5</v>
          </cell>
          <cell r="J6040">
            <v>0.56000000000000005</v>
          </cell>
          <cell r="K6040">
            <v>0.5</v>
          </cell>
        </row>
        <row r="6041">
          <cell r="A6041" t="str">
            <v>M5033</v>
          </cell>
          <cell r="B6041" t="str">
            <v>Linea de posicionamiento (linea de vida)</v>
          </cell>
          <cell r="C6041" t="str">
            <v>U</v>
          </cell>
          <cell r="D6041">
            <v>35.35</v>
          </cell>
          <cell r="E6041">
            <v>35.35</v>
          </cell>
          <cell r="F6041">
            <v>1</v>
          </cell>
          <cell r="G6041">
            <v>0</v>
          </cell>
          <cell r="H6041">
            <v>0</v>
          </cell>
          <cell r="I6041">
            <v>35</v>
          </cell>
          <cell r="J6041">
            <v>39.200000000000003</v>
          </cell>
          <cell r="K6041">
            <v>35</v>
          </cell>
        </row>
        <row r="6042">
          <cell r="A6042" t="str">
            <v>M5034</v>
          </cell>
          <cell r="B6042" t="str">
            <v>Malla de yute</v>
          </cell>
          <cell r="C6042" t="str">
            <v>u</v>
          </cell>
          <cell r="D6042">
            <v>1.0100199999999999</v>
          </cell>
          <cell r="E6042">
            <v>1.01</v>
          </cell>
          <cell r="F6042">
            <v>1</v>
          </cell>
          <cell r="G6042">
            <v>2.0000000000000002E-5</v>
          </cell>
          <cell r="H6042">
            <v>2.0000000000000002E-5</v>
          </cell>
          <cell r="I6042">
            <v>1</v>
          </cell>
          <cell r="J6042">
            <v>1.1200000000000001</v>
          </cell>
          <cell r="K6042">
            <v>1</v>
          </cell>
        </row>
        <row r="6043">
          <cell r="A6043" t="str">
            <v>M5035</v>
          </cell>
          <cell r="B6043" t="str">
            <v>Mandil de soldadura</v>
          </cell>
          <cell r="C6043" t="str">
            <v>U</v>
          </cell>
          <cell r="D6043">
            <v>8.0801200000000009</v>
          </cell>
          <cell r="E6043">
            <v>8.08</v>
          </cell>
          <cell r="F6043">
            <v>1</v>
          </cell>
          <cell r="G6043">
            <v>1.2E-4</v>
          </cell>
          <cell r="H6043">
            <v>1.2E-4</v>
          </cell>
          <cell r="I6043">
            <v>8</v>
          </cell>
          <cell r="J6043">
            <v>8.9600000000000009</v>
          </cell>
          <cell r="K6043">
            <v>8</v>
          </cell>
        </row>
        <row r="6044">
          <cell r="A6044" t="str">
            <v>M5036</v>
          </cell>
          <cell r="B6044" t="str">
            <v>Mangas de soldador par</v>
          </cell>
          <cell r="C6044" t="str">
            <v>u</v>
          </cell>
          <cell r="D6044">
            <v>7.0700500000000002</v>
          </cell>
          <cell r="E6044">
            <v>7.07</v>
          </cell>
          <cell r="F6044">
            <v>1</v>
          </cell>
          <cell r="G6044">
            <v>5.0000000000000002E-5</v>
          </cell>
          <cell r="H6044">
            <v>5.0000000000000002E-5</v>
          </cell>
          <cell r="I6044">
            <v>7</v>
          </cell>
          <cell r="J6044">
            <v>7.8400000000000007</v>
          </cell>
          <cell r="K6044">
            <v>7</v>
          </cell>
        </row>
        <row r="6045">
          <cell r="A6045" t="str">
            <v>M5037</v>
          </cell>
          <cell r="B6045" t="str">
            <v>Marcadores</v>
          </cell>
          <cell r="C6045" t="str">
            <v>U</v>
          </cell>
          <cell r="D6045">
            <v>1.212</v>
          </cell>
          <cell r="E6045">
            <v>1.212</v>
          </cell>
          <cell r="F6045">
            <v>1</v>
          </cell>
          <cell r="G6045">
            <v>0</v>
          </cell>
          <cell r="H6045">
            <v>0</v>
          </cell>
          <cell r="I6045">
            <v>1.2</v>
          </cell>
          <cell r="J6045">
            <v>1.3440000000000001</v>
          </cell>
          <cell r="K6045">
            <v>1.2</v>
          </cell>
        </row>
        <row r="6046">
          <cell r="A6046" t="str">
            <v>M5038</v>
          </cell>
          <cell r="B6046" t="str">
            <v>Mascarilla desechable con respirador</v>
          </cell>
          <cell r="C6046" t="str">
            <v>U</v>
          </cell>
          <cell r="D6046">
            <v>1.212</v>
          </cell>
          <cell r="E6046">
            <v>1.212</v>
          </cell>
          <cell r="F6046">
            <v>1</v>
          </cell>
          <cell r="G6046">
            <v>0</v>
          </cell>
          <cell r="H6046">
            <v>0</v>
          </cell>
          <cell r="I6046">
            <v>1.2</v>
          </cell>
          <cell r="J6046">
            <v>1.3440000000000001</v>
          </cell>
          <cell r="K6046">
            <v>1.2</v>
          </cell>
        </row>
        <row r="6047">
          <cell r="A6047" t="str">
            <v>M5039</v>
          </cell>
          <cell r="B6047" t="str">
            <v>Mica medida 2.63" x 3.38" tipo carnet (con diseño)</v>
          </cell>
          <cell r="C6047" t="str">
            <v>u</v>
          </cell>
          <cell r="D6047">
            <v>1.2625200000000001</v>
          </cell>
          <cell r="E6047">
            <v>1.2625</v>
          </cell>
          <cell r="F6047">
            <v>1</v>
          </cell>
          <cell r="G6047">
            <v>2.0000000000000002E-5</v>
          </cell>
          <cell r="H6047">
            <v>2.0000000000000002E-5</v>
          </cell>
          <cell r="I6047">
            <v>1.25</v>
          </cell>
          <cell r="J6047">
            <v>1.4000000000000001</v>
          </cell>
          <cell r="K6047">
            <v>1.25</v>
          </cell>
        </row>
        <row r="6048">
          <cell r="A6048" t="str">
            <v>M5040</v>
          </cell>
          <cell r="B6048" t="str">
            <v>Pantalón jean de trabajo</v>
          </cell>
          <cell r="C6048" t="str">
            <v>U</v>
          </cell>
          <cell r="D6048">
            <v>10.100020000000001</v>
          </cell>
          <cell r="E6048">
            <v>10.1</v>
          </cell>
          <cell r="F6048">
            <v>1</v>
          </cell>
          <cell r="G6048">
            <v>2.0000000000000002E-5</v>
          </cell>
          <cell r="H6048">
            <v>2.0000000000000002E-5</v>
          </cell>
          <cell r="I6048">
            <v>10</v>
          </cell>
          <cell r="J6048">
            <v>11.200000000000001</v>
          </cell>
          <cell r="K6048">
            <v>10</v>
          </cell>
        </row>
        <row r="6049">
          <cell r="A6049" t="str">
            <v>M5041</v>
          </cell>
          <cell r="B6049" t="str">
            <v>Papelografos tamaño Ao</v>
          </cell>
          <cell r="C6049" t="str">
            <v>U</v>
          </cell>
          <cell r="D6049">
            <v>1.5150699999999999</v>
          </cell>
          <cell r="E6049">
            <v>1.5149999999999999</v>
          </cell>
          <cell r="F6049">
            <v>1</v>
          </cell>
          <cell r="G6049">
            <v>6.9999999999999994E-5</v>
          </cell>
          <cell r="H6049">
            <v>6.9999999999999994E-5</v>
          </cell>
          <cell r="I6049">
            <v>1.5</v>
          </cell>
          <cell r="J6049">
            <v>1.6800000000000002</v>
          </cell>
          <cell r="K6049">
            <v>1.5</v>
          </cell>
        </row>
        <row r="6050">
          <cell r="A6050" t="str">
            <v>M5042</v>
          </cell>
          <cell r="B6050" t="str">
            <v>Rótulo informativo de obra de 2,40 x 4,80 m</v>
          </cell>
          <cell r="C6050" t="str">
            <v>u</v>
          </cell>
          <cell r="D6050">
            <v>909.02760000000001</v>
          </cell>
          <cell r="E6050">
            <v>909</v>
          </cell>
          <cell r="F6050">
            <v>1</v>
          </cell>
          <cell r="G6050">
            <v>2.76E-2</v>
          </cell>
          <cell r="H6050">
            <v>2.76E-2</v>
          </cell>
          <cell r="I6050">
            <v>900</v>
          </cell>
          <cell r="J6050">
            <v>1008.0000000000001</v>
          </cell>
          <cell r="K6050">
            <v>900</v>
          </cell>
        </row>
        <row r="6051">
          <cell r="A6051" t="str">
            <v>M5043</v>
          </cell>
          <cell r="B6051" t="str">
            <v>Rótulo informativo de obra de 3,0 x 6,0 m</v>
          </cell>
          <cell r="C6051" t="str">
            <v>u</v>
          </cell>
          <cell r="D6051">
            <v>1212.046</v>
          </cell>
          <cell r="E6051">
            <v>1212</v>
          </cell>
          <cell r="F6051">
            <v>1</v>
          </cell>
          <cell r="G6051">
            <v>4.5999999999999999E-2</v>
          </cell>
          <cell r="H6051">
            <v>4.5999999999999999E-2</v>
          </cell>
          <cell r="I6051">
            <v>1200</v>
          </cell>
          <cell r="J6051">
            <v>1344.0000000000002</v>
          </cell>
          <cell r="K6051">
            <v>1200</v>
          </cell>
        </row>
        <row r="6052">
          <cell r="A6052" t="str">
            <v>M5044</v>
          </cell>
          <cell r="B6052" t="str">
            <v>Letrero de vinil para extintores</v>
          </cell>
          <cell r="C6052" t="str">
            <v>u</v>
          </cell>
          <cell r="D6052">
            <v>6.3023999999999996</v>
          </cell>
          <cell r="E6052">
            <v>6.3023999999999996</v>
          </cell>
          <cell r="F6052">
            <v>1</v>
          </cell>
          <cell r="G6052">
            <v>0</v>
          </cell>
          <cell r="H6052">
            <v>0</v>
          </cell>
          <cell r="I6052">
            <v>6.24</v>
          </cell>
          <cell r="J6052">
            <v>6.9888000000000012</v>
          </cell>
          <cell r="K6052">
            <v>6.24</v>
          </cell>
        </row>
        <row r="6053">
          <cell r="A6053" t="str">
            <v>M5045</v>
          </cell>
          <cell r="B6053" t="str">
            <v>Pintura esmalte reflectiva amarilla</v>
          </cell>
          <cell r="C6053" t="str">
            <v>gal</v>
          </cell>
          <cell r="D6053">
            <v>18.867719999999998</v>
          </cell>
          <cell r="E6053">
            <v>18.866800000000001</v>
          </cell>
          <cell r="F6053">
            <v>1</v>
          </cell>
          <cell r="G6053">
            <v>9.2000000000000003E-4</v>
          </cell>
          <cell r="H6053">
            <v>9.2000000000000003E-4</v>
          </cell>
          <cell r="I6053">
            <v>18.68</v>
          </cell>
          <cell r="J6053">
            <v>20.921600000000002</v>
          </cell>
          <cell r="K6053">
            <v>18.68</v>
          </cell>
        </row>
        <row r="6054">
          <cell r="A6054" t="str">
            <v>M5046</v>
          </cell>
          <cell r="B6054" t="str">
            <v>Pintura esmalte reflectiva negra</v>
          </cell>
          <cell r="C6054" t="str">
            <v>gal</v>
          </cell>
          <cell r="D6054">
            <v>18.867719999999998</v>
          </cell>
          <cell r="E6054">
            <v>18.866800000000001</v>
          </cell>
          <cell r="F6054">
            <v>1</v>
          </cell>
          <cell r="G6054">
            <v>9.2000000000000003E-4</v>
          </cell>
          <cell r="H6054">
            <v>9.2000000000000003E-4</v>
          </cell>
          <cell r="I6054">
            <v>18.68</v>
          </cell>
          <cell r="J6054">
            <v>20.921600000000002</v>
          </cell>
          <cell r="K6054">
            <v>18.68</v>
          </cell>
        </row>
        <row r="6055">
          <cell r="A6055" t="str">
            <v>M5047</v>
          </cell>
          <cell r="B6055" t="str">
            <v>Protección auditiva desechable</v>
          </cell>
          <cell r="C6055" t="str">
            <v>U</v>
          </cell>
          <cell r="D6055">
            <v>0.90900000000000003</v>
          </cell>
          <cell r="E6055">
            <v>0.90900000000000003</v>
          </cell>
          <cell r="F6055">
            <v>1</v>
          </cell>
          <cell r="G6055">
            <v>0</v>
          </cell>
          <cell r="H6055">
            <v>0</v>
          </cell>
          <cell r="I6055">
            <v>0.9</v>
          </cell>
          <cell r="J6055">
            <v>1.0080000000000002</v>
          </cell>
          <cell r="K6055">
            <v>0.9</v>
          </cell>
        </row>
        <row r="6056">
          <cell r="A6056" t="str">
            <v>M5048</v>
          </cell>
          <cell r="B6056" t="str">
            <v>Puerta de madera</v>
          </cell>
          <cell r="C6056" t="str">
            <v>u</v>
          </cell>
          <cell r="D6056">
            <v>35.356900000000003</v>
          </cell>
          <cell r="E6056">
            <v>35.35</v>
          </cell>
          <cell r="F6056">
            <v>1</v>
          </cell>
          <cell r="G6056">
            <v>6.8999999999999999E-3</v>
          </cell>
          <cell r="H6056">
            <v>6.8999999999999999E-3</v>
          </cell>
          <cell r="I6056">
            <v>35</v>
          </cell>
          <cell r="J6056">
            <v>39.200000000000003</v>
          </cell>
          <cell r="K6056">
            <v>35</v>
          </cell>
        </row>
        <row r="6057">
          <cell r="A6057" t="str">
            <v>M5049</v>
          </cell>
          <cell r="B6057" t="str">
            <v xml:space="preserve">Refrigerio </v>
          </cell>
          <cell r="C6057" t="str">
            <v>U</v>
          </cell>
          <cell r="D6057">
            <v>1.5149999999999999</v>
          </cell>
          <cell r="E6057">
            <v>1.5149999999999999</v>
          </cell>
          <cell r="F6057">
            <v>1</v>
          </cell>
          <cell r="G6057">
            <v>0</v>
          </cell>
          <cell r="H6057">
            <v>0</v>
          </cell>
          <cell r="I6057">
            <v>1.5</v>
          </cell>
          <cell r="J6057">
            <v>1.6800000000000002</v>
          </cell>
          <cell r="K6057">
            <v>1.5</v>
          </cell>
        </row>
        <row r="6058">
          <cell r="A6058" t="str">
            <v>M5050</v>
          </cell>
          <cell r="B6058" t="str">
            <v xml:space="preserve">Rotulo 1.20x0.60 tipo caballete </v>
          </cell>
          <cell r="C6058" t="str">
            <v>u</v>
          </cell>
          <cell r="D6058">
            <v>111.1092</v>
          </cell>
          <cell r="E6058">
            <v>111.1</v>
          </cell>
          <cell r="F6058">
            <v>1</v>
          </cell>
          <cell r="G6058">
            <v>9.1999999999999998E-3</v>
          </cell>
          <cell r="H6058">
            <v>9.1999999999999998E-3</v>
          </cell>
          <cell r="I6058">
            <v>110</v>
          </cell>
          <cell r="J6058">
            <v>123.20000000000002</v>
          </cell>
          <cell r="K6058">
            <v>110</v>
          </cell>
        </row>
        <row r="6059">
          <cell r="A6059" t="str">
            <v>M5051</v>
          </cell>
          <cell r="B6059" t="str">
            <v xml:space="preserve">Rotulo 1.20x0.60 tipo pedestal </v>
          </cell>
          <cell r="C6059" t="str">
            <v>u</v>
          </cell>
          <cell r="D6059">
            <v>80.809200000000004</v>
          </cell>
          <cell r="E6059">
            <v>80.8</v>
          </cell>
          <cell r="F6059">
            <v>1</v>
          </cell>
          <cell r="G6059">
            <v>9.1999999999999998E-3</v>
          </cell>
          <cell r="H6059">
            <v>9.1999999999999998E-3</v>
          </cell>
          <cell r="I6059">
            <v>80</v>
          </cell>
          <cell r="J6059">
            <v>89.600000000000009</v>
          </cell>
          <cell r="K6059">
            <v>80</v>
          </cell>
        </row>
        <row r="6060">
          <cell r="A6060" t="str">
            <v>M5052</v>
          </cell>
          <cell r="B6060" t="str">
            <v>Rótulo informativo de obra de 4,0 x 6,0 m</v>
          </cell>
          <cell r="C6060" t="str">
            <v>u</v>
          </cell>
          <cell r="D6060">
            <v>1595.846</v>
          </cell>
          <cell r="E6060">
            <v>1595.8</v>
          </cell>
          <cell r="F6060">
            <v>1</v>
          </cell>
          <cell r="G6060">
            <v>4.5999999999999999E-2</v>
          </cell>
          <cell r="H6060">
            <v>4.5999999999999999E-2</v>
          </cell>
          <cell r="I6060">
            <v>1580</v>
          </cell>
          <cell r="J6060">
            <v>1769.6000000000001</v>
          </cell>
          <cell r="K6060">
            <v>1580</v>
          </cell>
        </row>
        <row r="6061">
          <cell r="A6061" t="str">
            <v>M5053</v>
          </cell>
          <cell r="B6061" t="str">
            <v>Salvacaidas troll o arrestador</v>
          </cell>
          <cell r="C6061" t="str">
            <v>U</v>
          </cell>
          <cell r="D6061">
            <v>20.2</v>
          </cell>
          <cell r="E6061">
            <v>20.2</v>
          </cell>
          <cell r="F6061">
            <v>1</v>
          </cell>
          <cell r="G6061">
            <v>0</v>
          </cell>
          <cell r="H6061">
            <v>0</v>
          </cell>
          <cell r="I6061">
            <v>20</v>
          </cell>
          <cell r="J6061">
            <v>22.400000000000002</v>
          </cell>
          <cell r="K6061">
            <v>20</v>
          </cell>
        </row>
        <row r="6062">
          <cell r="A6062" t="str">
            <v>M5054</v>
          </cell>
          <cell r="B6062" t="str">
            <v>Sujetador metálico incluye accesorios</v>
          </cell>
          <cell r="C6062" t="str">
            <v>u</v>
          </cell>
          <cell r="D6062">
            <v>0.82935000000000003</v>
          </cell>
          <cell r="E6062">
            <v>0.82820000000000005</v>
          </cell>
          <cell r="F6062">
            <v>1</v>
          </cell>
          <cell r="G6062">
            <v>1.15E-3</v>
          </cell>
          <cell r="H6062">
            <v>1.15E-3</v>
          </cell>
          <cell r="I6062">
            <v>0.82</v>
          </cell>
          <cell r="J6062">
            <v>0.91839999999999999</v>
          </cell>
          <cell r="K6062">
            <v>0.82</v>
          </cell>
        </row>
        <row r="6063">
          <cell r="A6063" t="str">
            <v>M5055</v>
          </cell>
          <cell r="B6063" t="str">
            <v>Tanque metálico 55glns</v>
          </cell>
          <cell r="C6063" t="str">
            <v>U</v>
          </cell>
          <cell r="D6063">
            <v>28.282299999999999</v>
          </cell>
          <cell r="E6063">
            <v>28.28</v>
          </cell>
          <cell r="F6063">
            <v>1</v>
          </cell>
          <cell r="G6063">
            <v>2.3E-3</v>
          </cell>
          <cell r="H6063">
            <v>2.3E-3</v>
          </cell>
          <cell r="I6063">
            <v>28</v>
          </cell>
          <cell r="J6063">
            <v>31.360000000000003</v>
          </cell>
          <cell r="K6063">
            <v>28</v>
          </cell>
        </row>
        <row r="6064">
          <cell r="A6064" t="str">
            <v>M5055.1</v>
          </cell>
          <cell r="B6064" t="str">
            <v>Tanque metálico 55glns incluye 55 diesel</v>
          </cell>
          <cell r="C6064" t="str">
            <v>U</v>
          </cell>
          <cell r="D6064">
            <v>53.986800000000002</v>
          </cell>
          <cell r="E6064">
            <v>53.984499999999997</v>
          </cell>
          <cell r="F6064">
            <v>1</v>
          </cell>
          <cell r="G6064">
            <v>2.3E-3</v>
          </cell>
          <cell r="H6064">
            <v>2.3E-3</v>
          </cell>
          <cell r="I6064">
            <v>53.45</v>
          </cell>
          <cell r="J6064">
            <v>59.864000000000011</v>
          </cell>
          <cell r="K6064">
            <v>53.45</v>
          </cell>
        </row>
        <row r="6065">
          <cell r="A6065" t="str">
            <v>M5056</v>
          </cell>
          <cell r="B6065" t="str">
            <v>Tapones auditivos de silicon</v>
          </cell>
          <cell r="C6065" t="str">
            <v>U</v>
          </cell>
          <cell r="D6065">
            <v>1.01</v>
          </cell>
          <cell r="E6065">
            <v>1.01</v>
          </cell>
          <cell r="F6065">
            <v>1</v>
          </cell>
          <cell r="G6065">
            <v>0</v>
          </cell>
          <cell r="H6065">
            <v>0</v>
          </cell>
          <cell r="I6065">
            <v>1</v>
          </cell>
          <cell r="J6065">
            <v>1.1200000000000001</v>
          </cell>
          <cell r="K6065">
            <v>1</v>
          </cell>
        </row>
        <row r="6066">
          <cell r="A6066" t="str">
            <v>M5057</v>
          </cell>
          <cell r="B6066" t="str">
            <v>Tiras de 2m altox3cm de ancho y 1cm de espesor</v>
          </cell>
          <cell r="C6066" t="str">
            <v>u</v>
          </cell>
          <cell r="D6066">
            <v>0.30312</v>
          </cell>
          <cell r="E6066">
            <v>0.30299999999999999</v>
          </cell>
          <cell r="F6066">
            <v>1</v>
          </cell>
          <cell r="G6066">
            <v>1.2E-4</v>
          </cell>
          <cell r="H6066">
            <v>1.2E-4</v>
          </cell>
          <cell r="I6066">
            <v>0.3</v>
          </cell>
          <cell r="J6066">
            <v>0.33600000000000002</v>
          </cell>
          <cell r="K6066">
            <v>0.3</v>
          </cell>
        </row>
        <row r="6067">
          <cell r="A6067" t="str">
            <v>M5058</v>
          </cell>
          <cell r="B6067" t="str">
            <v>Tol rugoso de 3mm de espesor</v>
          </cell>
          <cell r="C6067" t="str">
            <v>u</v>
          </cell>
          <cell r="D6067">
            <v>45.455750000000002</v>
          </cell>
          <cell r="E6067">
            <v>45.45</v>
          </cell>
          <cell r="F6067">
            <v>1</v>
          </cell>
          <cell r="G6067">
            <v>5.7499999999999999E-3</v>
          </cell>
          <cell r="H6067">
            <v>5.7499999999999999E-3</v>
          </cell>
          <cell r="I6067">
            <v>45</v>
          </cell>
          <cell r="J6067">
            <v>50.400000000000006</v>
          </cell>
          <cell r="K6067">
            <v>45</v>
          </cell>
        </row>
        <row r="6068">
          <cell r="A6068" t="str">
            <v>M5059</v>
          </cell>
          <cell r="B6068" t="str">
            <v>Tolva para desechos sólidos cap. 3000 glns</v>
          </cell>
          <cell r="C6068" t="str">
            <v>u</v>
          </cell>
          <cell r="D6068">
            <v>252.50919999999999</v>
          </cell>
          <cell r="E6068">
            <v>252.5</v>
          </cell>
          <cell r="F6068">
            <v>1</v>
          </cell>
          <cell r="G6068">
            <v>9.1999999999999998E-3</v>
          </cell>
          <cell r="H6068">
            <v>9.1999999999999998E-3</v>
          </cell>
          <cell r="I6068">
            <v>250</v>
          </cell>
          <cell r="J6068">
            <v>280</v>
          </cell>
          <cell r="K6068">
            <v>250</v>
          </cell>
        </row>
        <row r="6069">
          <cell r="A6069" t="str">
            <v>m5060</v>
          </cell>
          <cell r="B6069" t="str">
            <v>Pizarron de tiza liquida</v>
          </cell>
          <cell r="C6069" t="str">
            <v>u</v>
          </cell>
          <cell r="D6069">
            <v>30.815560000000001</v>
          </cell>
          <cell r="E6069">
            <v>30.815100000000001</v>
          </cell>
          <cell r="F6069">
            <v>1</v>
          </cell>
          <cell r="G6069">
            <v>4.6000000000000001E-4</v>
          </cell>
          <cell r="H6069">
            <v>4.6000000000000001E-4</v>
          </cell>
          <cell r="I6069">
            <v>30.51</v>
          </cell>
          <cell r="J6069">
            <v>34.171200000000006</v>
          </cell>
          <cell r="K6069">
            <v>30.51</v>
          </cell>
        </row>
        <row r="6070">
          <cell r="A6070" t="str">
            <v>m5061</v>
          </cell>
          <cell r="B6070" t="str">
            <v>Extintor PQS de 30lbs</v>
          </cell>
          <cell r="C6070" t="str">
            <v>u</v>
          </cell>
          <cell r="D6070">
            <v>90.175560000000004</v>
          </cell>
          <cell r="E6070">
            <v>90.172799999999995</v>
          </cell>
          <cell r="F6070">
            <v>1</v>
          </cell>
          <cell r="G6070">
            <v>2.7599999999999999E-3</v>
          </cell>
          <cell r="H6070">
            <v>2.7599999999999999E-3</v>
          </cell>
          <cell r="I6070">
            <v>89.28</v>
          </cell>
          <cell r="J6070">
            <v>99.993600000000015</v>
          </cell>
          <cell r="K6070">
            <v>89.28</v>
          </cell>
        </row>
        <row r="6071">
          <cell r="A6071" t="str">
            <v>m5062</v>
          </cell>
          <cell r="B6071" t="str">
            <v>Rotulo ambiental 1.20x0.80 tipo pedestal</v>
          </cell>
          <cell r="C6071" t="str">
            <v>u</v>
          </cell>
          <cell r="D6071">
            <v>126.25920000000001</v>
          </cell>
          <cell r="E6071">
            <v>126.25</v>
          </cell>
          <cell r="F6071">
            <v>1</v>
          </cell>
          <cell r="G6071">
            <v>9.1999999999999998E-3</v>
          </cell>
          <cell r="H6071">
            <v>9.1999999999999998E-3</v>
          </cell>
          <cell r="I6071">
            <v>125</v>
          </cell>
          <cell r="J6071">
            <v>140</v>
          </cell>
          <cell r="K6071">
            <v>125</v>
          </cell>
        </row>
        <row r="6072">
          <cell r="A6072" t="str">
            <v>m5063</v>
          </cell>
          <cell r="B6072" t="str">
            <v xml:space="preserve">Rotulo 0,60x0.60 tipo pedestal </v>
          </cell>
          <cell r="C6072" t="str">
            <v>u</v>
          </cell>
          <cell r="D6072">
            <v>58.624549999999999</v>
          </cell>
          <cell r="E6072">
            <v>58.615349999999999</v>
          </cell>
          <cell r="F6072">
            <v>1</v>
          </cell>
          <cell r="G6072">
            <v>9.1999999999999998E-3</v>
          </cell>
          <cell r="H6072">
            <v>9.1999999999999998E-3</v>
          </cell>
          <cell r="I6072">
            <v>58.034999999999997</v>
          </cell>
          <cell r="J6072">
            <v>64.999200000000002</v>
          </cell>
          <cell r="K6072">
            <v>58.034999999999997</v>
          </cell>
        </row>
        <row r="6073">
          <cell r="A6073" t="str">
            <v>m5063.1</v>
          </cell>
          <cell r="B6073" t="str">
            <v>Señalización preventiva</v>
          </cell>
          <cell r="C6073" t="str">
            <v>m2</v>
          </cell>
          <cell r="D6073">
            <v>117.23990000000001</v>
          </cell>
          <cell r="E6073">
            <v>117.2307</v>
          </cell>
          <cell r="F6073">
            <v>1</v>
          </cell>
          <cell r="G6073">
            <v>9.1999999999999998E-3</v>
          </cell>
          <cell r="H6073">
            <v>9.1999999999999998E-3</v>
          </cell>
          <cell r="I6073">
            <v>116.07</v>
          </cell>
          <cell r="J6073">
            <v>129.9984</v>
          </cell>
          <cell r="K6073">
            <v>116.07</v>
          </cell>
        </row>
        <row r="6074">
          <cell r="A6074" t="str">
            <v>m5063.2</v>
          </cell>
          <cell r="B6074" t="str">
            <v>Señalización de reglamentación</v>
          </cell>
          <cell r="C6074" t="str">
            <v>m2</v>
          </cell>
          <cell r="D6074">
            <v>126.25920000000001</v>
          </cell>
          <cell r="E6074">
            <v>126.25</v>
          </cell>
          <cell r="F6074">
            <v>1</v>
          </cell>
          <cell r="G6074">
            <v>9.1999999999999998E-3</v>
          </cell>
          <cell r="H6074">
            <v>9.1999999999999998E-3</v>
          </cell>
          <cell r="I6074">
            <v>125</v>
          </cell>
          <cell r="J6074">
            <v>140</v>
          </cell>
          <cell r="K6074">
            <v>125</v>
          </cell>
        </row>
        <row r="6075">
          <cell r="A6075" t="str">
            <v>m5064</v>
          </cell>
          <cell r="B6075" t="str">
            <v xml:space="preserve">  Base de madera de 1.60x1.10 3cm espesor</v>
          </cell>
          <cell r="C6075" t="str">
            <v>u</v>
          </cell>
          <cell r="D6075">
            <v>18.040900000000001</v>
          </cell>
          <cell r="E6075">
            <v>18.038599999999999</v>
          </cell>
          <cell r="F6075">
            <v>1</v>
          </cell>
          <cell r="G6075">
            <v>2.3E-3</v>
          </cell>
          <cell r="H6075">
            <v>2.3E-3</v>
          </cell>
          <cell r="I6075">
            <v>17.86</v>
          </cell>
          <cell r="J6075">
            <v>20.0032</v>
          </cell>
          <cell r="K6075">
            <v>17.86</v>
          </cell>
        </row>
        <row r="6076">
          <cell r="A6076" t="str">
            <v>M5065</v>
          </cell>
          <cell r="B6076" t="str">
            <v>Señaletica interior fotoluminicente en acrilico de 30x20cm</v>
          </cell>
          <cell r="C6076" t="str">
            <v>u</v>
          </cell>
          <cell r="D6076">
            <v>27.057919999999999</v>
          </cell>
          <cell r="E6076">
            <v>27.0579</v>
          </cell>
          <cell r="F6076">
            <v>1</v>
          </cell>
          <cell r="G6076">
            <v>2.0000000000000002E-5</v>
          </cell>
          <cell r="H6076">
            <v>2.0000000000000002E-5</v>
          </cell>
          <cell r="I6076">
            <v>26.79</v>
          </cell>
          <cell r="J6076">
            <v>30.004800000000003</v>
          </cell>
          <cell r="K6076">
            <v>26.79</v>
          </cell>
        </row>
        <row r="6077">
          <cell r="A6077" t="str">
            <v>M5065.1</v>
          </cell>
          <cell r="B6077" t="str">
            <v>Señaletica informativa en acrilico de 20x20cm incluye elementos de sujecion</v>
          </cell>
          <cell r="C6077" t="str">
            <v>u</v>
          </cell>
          <cell r="D6077">
            <v>20.200019999999999</v>
          </cell>
          <cell r="E6077">
            <v>20.2</v>
          </cell>
          <cell r="F6077">
            <v>1</v>
          </cell>
          <cell r="G6077">
            <v>2.0000000000000002E-5</v>
          </cell>
          <cell r="H6077">
            <v>2.0000000000000002E-5</v>
          </cell>
          <cell r="I6077">
            <v>20</v>
          </cell>
          <cell r="J6077">
            <v>22.400000000000002</v>
          </cell>
          <cell r="K6077">
            <v>20</v>
          </cell>
        </row>
        <row r="6078">
          <cell r="A6078" t="str">
            <v>M5065.2</v>
          </cell>
          <cell r="B6078" t="str">
            <v xml:space="preserve">Señalética informativa 20x40cm acrílico, incluye elementos de sujeción </v>
          </cell>
          <cell r="C6078" t="str">
            <v>u</v>
          </cell>
          <cell r="D6078">
            <v>37.28922</v>
          </cell>
          <cell r="E6078">
            <v>37.289200000000001</v>
          </cell>
          <cell r="F6078">
            <v>1</v>
          </cell>
          <cell r="G6078">
            <v>2.0000000000000002E-5</v>
          </cell>
          <cell r="H6078">
            <v>2.0000000000000002E-5</v>
          </cell>
          <cell r="I6078">
            <v>36.92</v>
          </cell>
          <cell r="J6078">
            <v>41.350400000000008</v>
          </cell>
          <cell r="K6078">
            <v>36.92</v>
          </cell>
        </row>
        <row r="6079">
          <cell r="A6079" t="str">
            <v>M5066</v>
          </cell>
          <cell r="B6079" t="str">
            <v>Banca ornamental para exteriores</v>
          </cell>
          <cell r="C6079" t="str">
            <v>u</v>
          </cell>
          <cell r="D6079">
            <v>245.43690000000001</v>
          </cell>
          <cell r="E6079">
            <v>245.43</v>
          </cell>
          <cell r="F6079">
            <v>1</v>
          </cell>
          <cell r="G6079">
            <v>6.8999999999999999E-3</v>
          </cell>
          <cell r="H6079">
            <v>6.8999999999999999E-3</v>
          </cell>
          <cell r="I6079">
            <v>243</v>
          </cell>
          <cell r="J6079">
            <v>272.16000000000003</v>
          </cell>
          <cell r="K6079">
            <v>243</v>
          </cell>
        </row>
        <row r="6080">
          <cell r="A6080" t="str">
            <v>M5067</v>
          </cell>
          <cell r="B6080" t="str">
            <v>Basurero metalico</v>
          </cell>
          <cell r="C6080" t="str">
            <v>u</v>
          </cell>
          <cell r="D6080">
            <v>142.1208</v>
          </cell>
          <cell r="E6080">
            <v>142.107</v>
          </cell>
          <cell r="F6080">
            <v>1</v>
          </cell>
          <cell r="G6080">
            <v>1.38E-2</v>
          </cell>
          <cell r="H6080">
            <v>1.38E-2</v>
          </cell>
          <cell r="I6080">
            <v>140.69999999999999</v>
          </cell>
          <cell r="J6080">
            <v>157.584</v>
          </cell>
          <cell r="K6080">
            <v>140.69999999999999</v>
          </cell>
        </row>
        <row r="6081">
          <cell r="A6081" t="str">
            <v>M5067.1</v>
          </cell>
          <cell r="B6081" t="str">
            <v>Basurero vai-ven en acero inoxidable</v>
          </cell>
          <cell r="C6081" t="str">
            <v>u</v>
          </cell>
          <cell r="D6081">
            <v>198.398</v>
          </cell>
          <cell r="E6081">
            <v>198.38419999999999</v>
          </cell>
          <cell r="F6081">
            <v>1</v>
          </cell>
          <cell r="G6081">
            <v>1.38E-2</v>
          </cell>
          <cell r="H6081">
            <v>1.38E-2</v>
          </cell>
          <cell r="I6081">
            <v>196.42</v>
          </cell>
          <cell r="J6081">
            <v>219.99039999999999</v>
          </cell>
          <cell r="K6081">
            <v>196.42</v>
          </cell>
        </row>
        <row r="6082">
          <cell r="A6082" t="str">
            <v>M5068</v>
          </cell>
          <cell r="B6082" t="str">
            <v>Crisantemos</v>
          </cell>
          <cell r="C6082" t="str">
            <v>u</v>
          </cell>
          <cell r="D6082">
            <v>4.0401199999999999</v>
          </cell>
          <cell r="E6082">
            <v>4.04</v>
          </cell>
          <cell r="F6082">
            <v>1</v>
          </cell>
          <cell r="G6082">
            <v>1.2E-4</v>
          </cell>
          <cell r="H6082">
            <v>1.2E-4</v>
          </cell>
          <cell r="I6082">
            <v>4</v>
          </cell>
          <cell r="J6082">
            <v>4.4800000000000004</v>
          </cell>
          <cell r="K6082">
            <v>4</v>
          </cell>
        </row>
        <row r="6083">
          <cell r="A6083" t="str">
            <v>M5069</v>
          </cell>
          <cell r="B6083" t="str">
            <v>Cactus</v>
          </cell>
          <cell r="C6083" t="str">
            <v>u</v>
          </cell>
          <cell r="D6083">
            <v>7.0701200000000002</v>
          </cell>
          <cell r="E6083">
            <v>7.07</v>
          </cell>
          <cell r="F6083">
            <v>1</v>
          </cell>
          <cell r="G6083">
            <v>1.2E-4</v>
          </cell>
          <cell r="H6083">
            <v>1.2E-4</v>
          </cell>
          <cell r="I6083">
            <v>7</v>
          </cell>
          <cell r="J6083">
            <v>7.8400000000000007</v>
          </cell>
          <cell r="K6083">
            <v>7</v>
          </cell>
        </row>
        <row r="6084">
          <cell r="A6084" t="str">
            <v>M5070</v>
          </cell>
          <cell r="B6084" t="str">
            <v>Crotos hoja fina</v>
          </cell>
          <cell r="C6084" t="str">
            <v>u</v>
          </cell>
          <cell r="D6084">
            <v>4.0401199999999999</v>
          </cell>
          <cell r="E6084">
            <v>4.04</v>
          </cell>
          <cell r="F6084">
            <v>1</v>
          </cell>
          <cell r="G6084">
            <v>1.2E-4</v>
          </cell>
          <cell r="H6084">
            <v>1.2E-4</v>
          </cell>
          <cell r="I6084">
            <v>4</v>
          </cell>
          <cell r="J6084">
            <v>4.4800000000000004</v>
          </cell>
          <cell r="K6084">
            <v>4</v>
          </cell>
        </row>
        <row r="6085">
          <cell r="A6085" t="str">
            <v>M5071</v>
          </cell>
          <cell r="B6085" t="str">
            <v>Mini rosas</v>
          </cell>
          <cell r="C6085" t="str">
            <v>u</v>
          </cell>
          <cell r="D6085">
            <v>0.30312</v>
          </cell>
          <cell r="E6085">
            <v>0.30299999999999999</v>
          </cell>
          <cell r="F6085">
            <v>1</v>
          </cell>
          <cell r="G6085">
            <v>1.2E-4</v>
          </cell>
          <cell r="H6085">
            <v>1.2E-4</v>
          </cell>
          <cell r="I6085">
            <v>0.3</v>
          </cell>
          <cell r="J6085">
            <v>0.33600000000000002</v>
          </cell>
          <cell r="K6085">
            <v>0.3</v>
          </cell>
        </row>
        <row r="6086">
          <cell r="A6086" t="str">
            <v>M5072</v>
          </cell>
          <cell r="B6086" t="str">
            <v>Lagrimas de bebe</v>
          </cell>
          <cell r="C6086" t="str">
            <v>u</v>
          </cell>
          <cell r="D6086">
            <v>3.0301200000000001</v>
          </cell>
          <cell r="E6086">
            <v>3.03</v>
          </cell>
          <cell r="F6086">
            <v>1</v>
          </cell>
          <cell r="G6086">
            <v>1.2E-4</v>
          </cell>
          <cell r="H6086">
            <v>1.2E-4</v>
          </cell>
          <cell r="I6086">
            <v>3</v>
          </cell>
          <cell r="J6086">
            <v>3.3600000000000003</v>
          </cell>
          <cell r="K6086">
            <v>3</v>
          </cell>
        </row>
        <row r="6087">
          <cell r="A6087" t="str">
            <v>M5073</v>
          </cell>
          <cell r="B6087" t="str">
            <v>Ficus</v>
          </cell>
          <cell r="C6087" t="str">
            <v>u</v>
          </cell>
          <cell r="D6087">
            <v>8.0801200000000009</v>
          </cell>
          <cell r="E6087">
            <v>8.08</v>
          </cell>
          <cell r="F6087">
            <v>1</v>
          </cell>
          <cell r="G6087">
            <v>1.2E-4</v>
          </cell>
          <cell r="H6087">
            <v>1.2E-4</v>
          </cell>
          <cell r="I6087">
            <v>8</v>
          </cell>
          <cell r="J6087">
            <v>8.9600000000000009</v>
          </cell>
          <cell r="K6087">
            <v>8</v>
          </cell>
        </row>
        <row r="6088">
          <cell r="A6088" t="str">
            <v>M5074</v>
          </cell>
          <cell r="B6088" t="str">
            <v>Papiros</v>
          </cell>
          <cell r="C6088" t="str">
            <v>u</v>
          </cell>
          <cell r="D6088">
            <v>3.0301200000000001</v>
          </cell>
          <cell r="E6088">
            <v>3.03</v>
          </cell>
          <cell r="F6088">
            <v>1</v>
          </cell>
          <cell r="G6088">
            <v>1.2E-4</v>
          </cell>
          <cell r="H6088">
            <v>1.2E-4</v>
          </cell>
          <cell r="I6088">
            <v>3</v>
          </cell>
          <cell r="J6088">
            <v>3.3600000000000003</v>
          </cell>
          <cell r="K6088">
            <v>3</v>
          </cell>
        </row>
        <row r="6089">
          <cell r="A6089" t="str">
            <v>M5075</v>
          </cell>
          <cell r="B6089" t="str">
            <v>Helechos</v>
          </cell>
          <cell r="C6089" t="str">
            <v>u</v>
          </cell>
          <cell r="D6089">
            <v>2.0201199999999999</v>
          </cell>
          <cell r="E6089">
            <v>2.02</v>
          </cell>
          <cell r="F6089">
            <v>1</v>
          </cell>
          <cell r="G6089">
            <v>1.2E-4</v>
          </cell>
          <cell r="H6089">
            <v>1.2E-4</v>
          </cell>
          <cell r="I6089">
            <v>2</v>
          </cell>
          <cell r="J6089">
            <v>2.2400000000000002</v>
          </cell>
          <cell r="K6089">
            <v>2</v>
          </cell>
        </row>
        <row r="6090">
          <cell r="A6090" t="str">
            <v>M5076</v>
          </cell>
          <cell r="B6090" t="str">
            <v>Cartuchos</v>
          </cell>
          <cell r="C6090" t="str">
            <v>u</v>
          </cell>
          <cell r="D6090">
            <v>7.0701200000000002</v>
          </cell>
          <cell r="E6090">
            <v>7.07</v>
          </cell>
          <cell r="F6090">
            <v>1</v>
          </cell>
          <cell r="G6090">
            <v>1.2E-4</v>
          </cell>
          <cell r="H6090">
            <v>1.2E-4</v>
          </cell>
          <cell r="I6090">
            <v>7</v>
          </cell>
          <cell r="J6090">
            <v>7.8400000000000007</v>
          </cell>
          <cell r="K6090">
            <v>7</v>
          </cell>
        </row>
        <row r="6091">
          <cell r="A6091" t="str">
            <v>M5077</v>
          </cell>
          <cell r="B6091" t="str">
            <v>Palma</v>
          </cell>
          <cell r="C6091" t="str">
            <v>u</v>
          </cell>
          <cell r="D6091">
            <v>8.0801200000000009</v>
          </cell>
          <cell r="E6091">
            <v>8.08</v>
          </cell>
          <cell r="F6091">
            <v>1</v>
          </cell>
          <cell r="G6091">
            <v>1.2E-4</v>
          </cell>
          <cell r="H6091">
            <v>1.2E-4</v>
          </cell>
          <cell r="I6091">
            <v>8</v>
          </cell>
          <cell r="J6091">
            <v>8.9600000000000009</v>
          </cell>
          <cell r="K6091">
            <v>8</v>
          </cell>
        </row>
        <row r="6092">
          <cell r="A6092" t="str">
            <v>M5078</v>
          </cell>
          <cell r="B6092" t="str">
            <v>Bugambilla</v>
          </cell>
          <cell r="C6092" t="str">
            <v>u</v>
          </cell>
          <cell r="D6092">
            <v>5.0501199999999997</v>
          </cell>
          <cell r="E6092">
            <v>5.05</v>
          </cell>
          <cell r="F6092">
            <v>1</v>
          </cell>
          <cell r="G6092">
            <v>1.2E-4</v>
          </cell>
          <cell r="H6092">
            <v>1.2E-4</v>
          </cell>
          <cell r="I6092">
            <v>5</v>
          </cell>
          <cell r="J6092">
            <v>5.6000000000000005</v>
          </cell>
          <cell r="K6092">
            <v>5</v>
          </cell>
        </row>
        <row r="6093">
          <cell r="A6093" t="str">
            <v>M5079</v>
          </cell>
          <cell r="B6093" t="str">
            <v>Bambu</v>
          </cell>
          <cell r="C6093" t="str">
            <v>u</v>
          </cell>
          <cell r="D6093">
            <v>4.0401199999999999</v>
          </cell>
          <cell r="E6093">
            <v>4.04</v>
          </cell>
          <cell r="F6093">
            <v>1</v>
          </cell>
          <cell r="G6093">
            <v>1.2E-4</v>
          </cell>
          <cell r="H6093">
            <v>1.2E-4</v>
          </cell>
          <cell r="I6093">
            <v>4</v>
          </cell>
          <cell r="J6093">
            <v>4.4800000000000004</v>
          </cell>
          <cell r="K6093">
            <v>4</v>
          </cell>
        </row>
        <row r="6094">
          <cell r="A6094" t="str">
            <v>M5080</v>
          </cell>
          <cell r="B6094" t="str">
            <v>Señaletica interior fotoluminicente en acrilico de 30x20cm</v>
          </cell>
          <cell r="C6094" t="str">
            <v>u</v>
          </cell>
          <cell r="D6094">
            <v>38.073410000000003</v>
          </cell>
          <cell r="E6094">
            <v>38.073390000000003</v>
          </cell>
          <cell r="F6094">
            <v>1</v>
          </cell>
          <cell r="G6094">
            <v>2.0000000000000002E-5</v>
          </cell>
          <cell r="H6094">
            <v>2.0000000000000002E-5</v>
          </cell>
          <cell r="I6094">
            <v>37.696429999999999</v>
          </cell>
          <cell r="J6094">
            <v>42.220001600000003</v>
          </cell>
          <cell r="K6094">
            <v>37.696429999999999</v>
          </cell>
        </row>
        <row r="6095">
          <cell r="A6095" t="str">
            <v>M5081</v>
          </cell>
          <cell r="B6095" t="str">
            <v>Escalera marinera</v>
          </cell>
          <cell r="C6095" t="str">
            <v>u</v>
          </cell>
          <cell r="D6095">
            <v>326.11507</v>
          </cell>
          <cell r="E6095">
            <v>326.11277000000001</v>
          </cell>
          <cell r="F6095">
            <v>1</v>
          </cell>
          <cell r="G6095">
            <v>2.3E-3</v>
          </cell>
          <cell r="H6095">
            <v>2.3E-3</v>
          </cell>
          <cell r="I6095">
            <v>322.88393000000002</v>
          </cell>
          <cell r="J6095">
            <v>361.63000160000007</v>
          </cell>
          <cell r="K6095">
            <v>322.88393000000002</v>
          </cell>
        </row>
        <row r="6096">
          <cell r="A6096" t="str">
            <v>M5081.1</v>
          </cell>
          <cell r="B6096" t="str">
            <v>Escalera marinera</v>
          </cell>
          <cell r="C6096" t="str">
            <v>m</v>
          </cell>
          <cell r="D6096">
            <v>47.264890000000001</v>
          </cell>
          <cell r="E6096">
            <v>47.262590000000003</v>
          </cell>
          <cell r="F6096">
            <v>1</v>
          </cell>
          <cell r="G6096">
            <v>2.3E-3</v>
          </cell>
          <cell r="H6096">
            <v>2.3E-3</v>
          </cell>
          <cell r="I6096">
            <v>46.794640000000001</v>
          </cell>
          <cell r="J6096">
            <v>52.409996800000009</v>
          </cell>
          <cell r="K6096">
            <v>46.794640000000001</v>
          </cell>
        </row>
        <row r="6097">
          <cell r="A6097" t="str">
            <v>M5082</v>
          </cell>
          <cell r="B6097" t="str">
            <v>Cinta masquin</v>
          </cell>
          <cell r="C6097" t="str">
            <v>u</v>
          </cell>
          <cell r="D6097">
            <v>1.25349</v>
          </cell>
          <cell r="E6097">
            <v>1.2534799999999999</v>
          </cell>
          <cell r="F6097">
            <v>1</v>
          </cell>
          <cell r="G6097">
            <v>1.0000000000000001E-5</v>
          </cell>
          <cell r="H6097">
            <v>1.0000000000000001E-5</v>
          </cell>
          <cell r="I6097">
            <v>1.2410699999999999</v>
          </cell>
          <cell r="J6097">
            <v>1.3899984000000001</v>
          </cell>
          <cell r="K6097">
            <v>1.2410699999999999</v>
          </cell>
        </row>
        <row r="6098">
          <cell r="A6098" t="str">
            <v>M5083</v>
          </cell>
          <cell r="B6098" t="str">
            <v>Rotulacion exterior UPC y logotipos</v>
          </cell>
          <cell r="C6098" t="str">
            <v>u</v>
          </cell>
          <cell r="D6098">
            <v>708.69559000000004</v>
          </cell>
          <cell r="E6098">
            <v>708.69536000000005</v>
          </cell>
          <cell r="F6098">
            <v>1</v>
          </cell>
          <cell r="G6098">
            <v>2.3000000000000001E-4</v>
          </cell>
          <cell r="H6098">
            <v>2.3000000000000001E-4</v>
          </cell>
          <cell r="I6098">
            <v>701.67857000000004</v>
          </cell>
          <cell r="J6098">
            <v>785.87999840000009</v>
          </cell>
          <cell r="K6098">
            <v>701.67857000000004</v>
          </cell>
        </row>
        <row r="6099">
          <cell r="A6099" t="str">
            <v>m5084</v>
          </cell>
          <cell r="B6099" t="str">
            <v>Rótulo informativo de obra de 2,40 x 1,20 m</v>
          </cell>
          <cell r="C6099" t="str">
            <v>u</v>
          </cell>
          <cell r="D6099">
            <v>255.43771000000001</v>
          </cell>
          <cell r="E6099">
            <v>255.43081000000001</v>
          </cell>
          <cell r="F6099">
            <v>1</v>
          </cell>
          <cell r="G6099">
            <v>6.8999999999999999E-3</v>
          </cell>
          <cell r="H6099">
            <v>6.8999999999999999E-3</v>
          </cell>
          <cell r="I6099">
            <v>252.90179000000001</v>
          </cell>
          <cell r="J6099">
            <v>283.25000480000006</v>
          </cell>
          <cell r="K6099">
            <v>252.90179000000001</v>
          </cell>
        </row>
        <row r="6100">
          <cell r="A6100" t="str">
            <v>m5085</v>
          </cell>
          <cell r="B6100" t="str">
            <v>Tachos plasticos para almacenar desechos</v>
          </cell>
          <cell r="C6100" t="str">
            <v>u</v>
          </cell>
          <cell r="D6100">
            <v>36.076030000000003</v>
          </cell>
          <cell r="E6100">
            <v>36.071429999999999</v>
          </cell>
          <cell r="F6100">
            <v>1</v>
          </cell>
          <cell r="G6100">
            <v>4.5999999999999999E-3</v>
          </cell>
          <cell r="H6100">
            <v>4.5999999999999999E-3</v>
          </cell>
          <cell r="I6100">
            <v>35.714289999999998</v>
          </cell>
          <cell r="J6100">
            <v>40.000004799999999</v>
          </cell>
          <cell r="K6100">
            <v>35.714289999999998</v>
          </cell>
        </row>
        <row r="6101">
          <cell r="A6101" t="str">
            <v>m5086</v>
          </cell>
          <cell r="B6101" t="str">
            <v xml:space="preserve">Rotulo 0,70x0.50 tipo caballete </v>
          </cell>
          <cell r="C6101" t="str">
            <v>u</v>
          </cell>
          <cell r="D6101">
            <v>58.62527</v>
          </cell>
          <cell r="E6101">
            <v>58.616070000000001</v>
          </cell>
          <cell r="F6101">
            <v>1</v>
          </cell>
          <cell r="G6101">
            <v>9.1999999999999998E-3</v>
          </cell>
          <cell r="H6101">
            <v>9.1999999999999998E-3</v>
          </cell>
          <cell r="I6101">
            <v>58.035710000000002</v>
          </cell>
          <cell r="J6101">
            <v>64.999995200000015</v>
          </cell>
          <cell r="K6101">
            <v>58.035710000000002</v>
          </cell>
        </row>
        <row r="6102">
          <cell r="A6102" t="str">
            <v>m5087</v>
          </cell>
          <cell r="B6102" t="str">
            <v>Alucobond silver de 4mm</v>
          </cell>
          <cell r="C6102" t="str">
            <v>u</v>
          </cell>
          <cell r="D6102">
            <v>40.404600000000002</v>
          </cell>
          <cell r="E6102">
            <v>40.4</v>
          </cell>
          <cell r="F6102">
            <v>1</v>
          </cell>
          <cell r="G6102">
            <v>4.5999999999999999E-3</v>
          </cell>
          <cell r="H6102">
            <v>4.5999999999999999E-3</v>
          </cell>
          <cell r="I6102">
            <v>40</v>
          </cell>
          <cell r="J6102">
            <v>44.800000000000004</v>
          </cell>
          <cell r="K6102">
            <v>40</v>
          </cell>
        </row>
        <row r="6103">
          <cell r="A6103" t="str">
            <v>M5088</v>
          </cell>
          <cell r="B6103" t="str">
            <v>Cesped filipino</v>
          </cell>
          <cell r="C6103" t="str">
            <v>m2</v>
          </cell>
          <cell r="D6103">
            <v>1.5150699999999999</v>
          </cell>
          <cell r="E6103">
            <v>1.5149999999999999</v>
          </cell>
          <cell r="F6103">
            <v>1</v>
          </cell>
          <cell r="G6103">
            <v>6.9999999999999994E-5</v>
          </cell>
          <cell r="H6103">
            <v>6.9999999999999994E-5</v>
          </cell>
          <cell r="I6103">
            <v>1.5</v>
          </cell>
          <cell r="J6103">
            <v>1.6800000000000002</v>
          </cell>
          <cell r="K6103">
            <v>1.5</v>
          </cell>
        </row>
        <row r="6104">
          <cell r="A6104" t="str">
            <v>M5089</v>
          </cell>
          <cell r="B6104" t="str">
            <v>Heliconias(ginger o baston del emperador)</v>
          </cell>
          <cell r="C6104" t="str">
            <v>u</v>
          </cell>
          <cell r="D6104">
            <v>3.0300500000000001</v>
          </cell>
          <cell r="E6104">
            <v>3.03</v>
          </cell>
          <cell r="F6104">
            <v>1</v>
          </cell>
          <cell r="G6104">
            <v>5.0000000000000002E-5</v>
          </cell>
          <cell r="H6104">
            <v>5.0000000000000002E-5</v>
          </cell>
          <cell r="I6104">
            <v>3</v>
          </cell>
          <cell r="J6104">
            <v>3.3600000000000003</v>
          </cell>
          <cell r="K6104">
            <v>3</v>
          </cell>
        </row>
        <row r="6105">
          <cell r="A6105" t="str">
            <v>M5090</v>
          </cell>
          <cell r="B6105" t="str">
            <v>Helicondias medianas</v>
          </cell>
          <cell r="C6105" t="str">
            <v>u</v>
          </cell>
          <cell r="D6105">
            <v>1.0100499999999999</v>
          </cell>
          <cell r="E6105">
            <v>1.01</v>
          </cell>
          <cell r="F6105">
            <v>1</v>
          </cell>
          <cell r="G6105">
            <v>5.0000000000000002E-5</v>
          </cell>
          <cell r="H6105">
            <v>5.0000000000000002E-5</v>
          </cell>
          <cell r="I6105">
            <v>1</v>
          </cell>
          <cell r="J6105">
            <v>1.1200000000000001</v>
          </cell>
          <cell r="K6105">
            <v>1</v>
          </cell>
        </row>
        <row r="6106">
          <cell r="A6106" t="str">
            <v>M5091</v>
          </cell>
          <cell r="B6106" t="str">
            <v>Helicondias pequeñas</v>
          </cell>
          <cell r="C6106" t="str">
            <v>u</v>
          </cell>
          <cell r="D6106">
            <v>1.0100499999999999</v>
          </cell>
          <cell r="E6106">
            <v>1.01</v>
          </cell>
          <cell r="F6106">
            <v>1</v>
          </cell>
          <cell r="G6106">
            <v>5.0000000000000002E-5</v>
          </cell>
          <cell r="H6106">
            <v>5.0000000000000002E-5</v>
          </cell>
          <cell r="I6106">
            <v>1</v>
          </cell>
          <cell r="J6106">
            <v>1.1200000000000001</v>
          </cell>
          <cell r="K6106">
            <v>1</v>
          </cell>
        </row>
        <row r="6107">
          <cell r="A6107" t="str">
            <v>M5092</v>
          </cell>
          <cell r="B6107" t="str">
            <v>Palma Fenix</v>
          </cell>
          <cell r="C6107" t="str">
            <v>u</v>
          </cell>
          <cell r="D6107">
            <v>15.15005</v>
          </cell>
          <cell r="E6107">
            <v>15.15</v>
          </cell>
          <cell r="F6107">
            <v>1</v>
          </cell>
          <cell r="G6107">
            <v>5.0000000000000002E-5</v>
          </cell>
          <cell r="H6107">
            <v>5.0000000000000002E-5</v>
          </cell>
          <cell r="I6107">
            <v>15</v>
          </cell>
          <cell r="J6107">
            <v>16.8</v>
          </cell>
          <cell r="K6107">
            <v>15</v>
          </cell>
        </row>
        <row r="6108">
          <cell r="A6108" t="str">
            <v>M5093</v>
          </cell>
          <cell r="B6108" t="str">
            <v>Palma abanico</v>
          </cell>
          <cell r="C6108" t="str">
            <v>u</v>
          </cell>
          <cell r="D6108">
            <v>15.15005</v>
          </cell>
          <cell r="E6108">
            <v>15.15</v>
          </cell>
          <cell r="F6108">
            <v>1</v>
          </cell>
          <cell r="G6108">
            <v>5.0000000000000002E-5</v>
          </cell>
          <cell r="H6108">
            <v>5.0000000000000002E-5</v>
          </cell>
          <cell r="I6108">
            <v>15</v>
          </cell>
          <cell r="J6108">
            <v>16.8</v>
          </cell>
          <cell r="K6108">
            <v>15</v>
          </cell>
        </row>
        <row r="6109">
          <cell r="A6109" t="str">
            <v>M5094</v>
          </cell>
          <cell r="B6109" t="str">
            <v xml:space="preserve">Chiflera o duranta </v>
          </cell>
          <cell r="C6109" t="str">
            <v>u</v>
          </cell>
          <cell r="D6109">
            <v>2.0200499999999999</v>
          </cell>
          <cell r="E6109">
            <v>2.02</v>
          </cell>
          <cell r="F6109">
            <v>1</v>
          </cell>
          <cell r="G6109">
            <v>5.0000000000000002E-5</v>
          </cell>
          <cell r="H6109">
            <v>5.0000000000000002E-5</v>
          </cell>
          <cell r="I6109">
            <v>2</v>
          </cell>
          <cell r="J6109">
            <v>2.2400000000000002</v>
          </cell>
          <cell r="K6109">
            <v>2</v>
          </cell>
        </row>
        <row r="6110">
          <cell r="A6110" t="str">
            <v>M5095</v>
          </cell>
          <cell r="B6110" t="str">
            <v>Isora</v>
          </cell>
          <cell r="C6110" t="str">
            <v>u</v>
          </cell>
          <cell r="D6110">
            <v>2.0200499999999999</v>
          </cell>
          <cell r="E6110">
            <v>2.02</v>
          </cell>
          <cell r="F6110">
            <v>1</v>
          </cell>
          <cell r="G6110">
            <v>5.0000000000000002E-5</v>
          </cell>
          <cell r="H6110">
            <v>5.0000000000000002E-5</v>
          </cell>
          <cell r="I6110">
            <v>2</v>
          </cell>
          <cell r="J6110">
            <v>2.2400000000000002</v>
          </cell>
          <cell r="K6110">
            <v>2</v>
          </cell>
        </row>
        <row r="6111">
          <cell r="A6111" t="str">
            <v>M5096</v>
          </cell>
          <cell r="B6111" t="str">
            <v xml:space="preserve">Laurel ornamental </v>
          </cell>
          <cell r="C6111" t="str">
            <v>u</v>
          </cell>
          <cell r="D6111">
            <v>6.0600500000000004</v>
          </cell>
          <cell r="E6111">
            <v>6.06</v>
          </cell>
          <cell r="F6111">
            <v>1</v>
          </cell>
          <cell r="G6111">
            <v>5.0000000000000002E-5</v>
          </cell>
          <cell r="H6111">
            <v>5.0000000000000002E-5</v>
          </cell>
          <cell r="I6111">
            <v>6</v>
          </cell>
          <cell r="J6111">
            <v>6.7200000000000006</v>
          </cell>
          <cell r="K6111">
            <v>6</v>
          </cell>
        </row>
        <row r="6112">
          <cell r="A6112" t="str">
            <v>M5097</v>
          </cell>
          <cell r="B6112" t="str">
            <v>Chiparo</v>
          </cell>
          <cell r="C6112" t="str">
            <v>u</v>
          </cell>
          <cell r="D6112">
            <v>1.0100499999999999</v>
          </cell>
          <cell r="E6112">
            <v>1.01</v>
          </cell>
          <cell r="F6112">
            <v>1</v>
          </cell>
          <cell r="G6112">
            <v>5.0000000000000002E-5</v>
          </cell>
          <cell r="H6112">
            <v>5.0000000000000002E-5</v>
          </cell>
          <cell r="I6112">
            <v>1</v>
          </cell>
          <cell r="J6112">
            <v>1.1200000000000001</v>
          </cell>
          <cell r="K6112">
            <v>1</v>
          </cell>
        </row>
        <row r="6113">
          <cell r="A6113" t="str">
            <v>M5098</v>
          </cell>
          <cell r="B6113" t="str">
            <v>Fertilzante completo 10-30-10</v>
          </cell>
          <cell r="C6113" t="str">
            <v>saco</v>
          </cell>
          <cell r="D6113">
            <v>34.3446</v>
          </cell>
          <cell r="E6113">
            <v>34.340000000000003</v>
          </cell>
          <cell r="F6113">
            <v>1</v>
          </cell>
          <cell r="G6113">
            <v>4.5999999999999999E-3</v>
          </cell>
          <cell r="H6113">
            <v>4.5999999999999999E-3</v>
          </cell>
          <cell r="I6113">
            <v>34</v>
          </cell>
          <cell r="J6113">
            <v>38.080000000000005</v>
          </cell>
          <cell r="K6113">
            <v>34</v>
          </cell>
        </row>
        <row r="6114">
          <cell r="A6114" t="str">
            <v>M5099</v>
          </cell>
          <cell r="B6114" t="str">
            <v>Fertilizante foliar</v>
          </cell>
          <cell r="C6114" t="str">
            <v>kg</v>
          </cell>
          <cell r="D6114">
            <v>3.03023</v>
          </cell>
          <cell r="E6114">
            <v>3.03</v>
          </cell>
          <cell r="F6114">
            <v>1</v>
          </cell>
          <cell r="G6114">
            <v>2.3000000000000001E-4</v>
          </cell>
          <cell r="H6114">
            <v>2.3000000000000001E-4</v>
          </cell>
          <cell r="I6114">
            <v>3</v>
          </cell>
          <cell r="J6114">
            <v>3.3600000000000003</v>
          </cell>
          <cell r="K6114">
            <v>3</v>
          </cell>
        </row>
        <row r="6115">
          <cell r="A6115" t="str">
            <v>M5100</v>
          </cell>
          <cell r="B6115" t="str">
            <v>Enraizador</v>
          </cell>
          <cell r="C6115" t="str">
            <v>kg</v>
          </cell>
          <cell r="D6115">
            <v>6.0602299999999998</v>
          </cell>
          <cell r="E6115">
            <v>6.06</v>
          </cell>
          <cell r="F6115">
            <v>1</v>
          </cell>
          <cell r="G6115">
            <v>2.3000000000000001E-4</v>
          </cell>
          <cell r="H6115">
            <v>2.3000000000000001E-4</v>
          </cell>
          <cell r="I6115">
            <v>6</v>
          </cell>
          <cell r="J6115">
            <v>6.7200000000000006</v>
          </cell>
          <cell r="K6115">
            <v>6</v>
          </cell>
        </row>
        <row r="6116">
          <cell r="A6116" t="str">
            <v>M5101</v>
          </cell>
          <cell r="B6116" t="str">
            <v>Clavos, tornillos  y caucho</v>
          </cell>
          <cell r="C6116" t="str">
            <v>glb</v>
          </cell>
          <cell r="D6116">
            <v>2.92923</v>
          </cell>
          <cell r="E6116">
            <v>2.9289999999999998</v>
          </cell>
          <cell r="F6116">
            <v>1</v>
          </cell>
          <cell r="G6116">
            <v>2.3000000000000001E-4</v>
          </cell>
          <cell r="H6116">
            <v>2.3000000000000001E-4</v>
          </cell>
          <cell r="I6116">
            <v>2.9</v>
          </cell>
          <cell r="J6116">
            <v>3.2480000000000002</v>
          </cell>
          <cell r="K6116">
            <v>2.9</v>
          </cell>
        </row>
        <row r="6117">
          <cell r="A6117" t="str">
            <v>M5102</v>
          </cell>
          <cell r="B6117" t="str">
            <v>Lavamanos de acero inoxidable de pozo profundo</v>
          </cell>
          <cell r="C6117" t="str">
            <v>u</v>
          </cell>
          <cell r="D6117">
            <v>1262.0826999999999</v>
          </cell>
          <cell r="E6117">
            <v>1262.0758000000001</v>
          </cell>
          <cell r="F6117">
            <v>1</v>
          </cell>
          <cell r="G6117">
            <v>6.8999999999999999E-3</v>
          </cell>
          <cell r="H6117">
            <v>6.8999999999999999E-3</v>
          </cell>
          <cell r="I6117">
            <v>1249.58</v>
          </cell>
          <cell r="J6117">
            <v>1399.5296000000001</v>
          </cell>
          <cell r="K6117">
            <v>1249.58</v>
          </cell>
        </row>
        <row r="6118">
          <cell r="A6118" t="str">
            <v>M5103</v>
          </cell>
          <cell r="B6118" t="str">
            <v>Grifería mecánica tipo pedal de rodilla con mezcladora</v>
          </cell>
          <cell r="C6118" t="str">
            <v>u</v>
          </cell>
          <cell r="D6118">
            <v>637.11030000000005</v>
          </cell>
          <cell r="E6118">
            <v>637.10799999999995</v>
          </cell>
          <cell r="F6118">
            <v>1</v>
          </cell>
          <cell r="G6118">
            <v>2.3E-3</v>
          </cell>
          <cell r="H6118">
            <v>2.3E-3</v>
          </cell>
          <cell r="I6118">
            <v>630.79999999999995</v>
          </cell>
          <cell r="J6118">
            <v>706.49599999999998</v>
          </cell>
          <cell r="K6118">
            <v>630.79999999999995</v>
          </cell>
        </row>
        <row r="6119">
          <cell r="A6119" t="str">
            <v>M5104</v>
          </cell>
          <cell r="B6119" t="str">
            <v>Desagüe y sifón plástico</v>
          </cell>
          <cell r="C6119" t="str">
            <v>u</v>
          </cell>
          <cell r="D6119">
            <v>10.1023</v>
          </cell>
          <cell r="E6119">
            <v>10.1</v>
          </cell>
          <cell r="F6119">
            <v>1</v>
          </cell>
          <cell r="G6119">
            <v>2.3E-3</v>
          </cell>
          <cell r="H6119">
            <v>2.3E-3</v>
          </cell>
          <cell r="I6119">
            <v>10</v>
          </cell>
          <cell r="J6119">
            <v>11.200000000000001</v>
          </cell>
          <cell r="K6119">
            <v>10</v>
          </cell>
        </row>
        <row r="6120">
          <cell r="A6120" t="str">
            <v>M5105</v>
          </cell>
          <cell r="B6120" t="str">
            <v>Nitrógeno seco</v>
          </cell>
          <cell r="C6120" t="str">
            <v>u</v>
          </cell>
          <cell r="D6120">
            <v>15.1523</v>
          </cell>
          <cell r="E6120">
            <v>15.15</v>
          </cell>
          <cell r="F6120">
            <v>1</v>
          </cell>
          <cell r="G6120">
            <v>2.3E-3</v>
          </cell>
          <cell r="H6120">
            <v>2.3E-3</v>
          </cell>
          <cell r="I6120">
            <v>15</v>
          </cell>
          <cell r="J6120">
            <v>16.8</v>
          </cell>
          <cell r="K6120">
            <v>15</v>
          </cell>
        </row>
        <row r="6121">
          <cell r="A6121" t="str">
            <v>M5106</v>
          </cell>
          <cell r="B6121" t="str">
            <v>Tee de cobre 2"</v>
          </cell>
          <cell r="C6121" t="str">
            <v>u</v>
          </cell>
          <cell r="D6121">
            <v>12.3041</v>
          </cell>
          <cell r="E6121">
            <v>12.3018</v>
          </cell>
          <cell r="F6121">
            <v>1</v>
          </cell>
          <cell r="G6121">
            <v>2.3E-3</v>
          </cell>
          <cell r="H6121">
            <v>2.3E-3</v>
          </cell>
          <cell r="I6121">
            <v>12.18</v>
          </cell>
          <cell r="J6121">
            <v>13.6416</v>
          </cell>
          <cell r="K6121">
            <v>12.18</v>
          </cell>
        </row>
        <row r="6122">
          <cell r="A6122" t="str">
            <v>M5107</v>
          </cell>
          <cell r="B6122" t="str">
            <v>Tee de cobre 2 1/2"</v>
          </cell>
          <cell r="C6122" t="str">
            <v>u</v>
          </cell>
          <cell r="D6122">
            <v>20.959800000000001</v>
          </cell>
          <cell r="E6122">
            <v>20.9575</v>
          </cell>
          <cell r="F6122">
            <v>1</v>
          </cell>
          <cell r="G6122">
            <v>2.3E-3</v>
          </cell>
          <cell r="H6122">
            <v>2.3E-3</v>
          </cell>
          <cell r="I6122">
            <v>20.75</v>
          </cell>
          <cell r="J6122">
            <v>23.240000000000002</v>
          </cell>
          <cell r="K6122">
            <v>20.75</v>
          </cell>
        </row>
        <row r="6123">
          <cell r="A6123" t="str">
            <v>M5108</v>
          </cell>
          <cell r="B6123" t="str">
            <v>Granito lavado</v>
          </cell>
          <cell r="C6123" t="str">
            <v>kg</v>
          </cell>
          <cell r="D6123">
            <v>1.5306200000000001</v>
          </cell>
          <cell r="E6123">
            <v>1.5240199999999999</v>
          </cell>
          <cell r="F6123">
            <v>1</v>
          </cell>
          <cell r="G6123">
            <v>6.6E-3</v>
          </cell>
          <cell r="H6123">
            <v>6.6E-3</v>
          </cell>
          <cell r="I6123">
            <v>1.5089300000000001</v>
          </cell>
          <cell r="J6123">
            <v>1.6900016000000002</v>
          </cell>
          <cell r="K6123">
            <v>1.5089300000000001</v>
          </cell>
        </row>
        <row r="6124">
          <cell r="A6124" t="str">
            <v>m5109</v>
          </cell>
          <cell r="B6124" t="str">
            <v>Letrero de vinil para extintor de 20x30cm, en lamina de 2mm</v>
          </cell>
          <cell r="C6124" t="str">
            <v>u</v>
          </cell>
          <cell r="D6124">
            <v>6.0601200000000004</v>
          </cell>
          <cell r="E6124">
            <v>6.06</v>
          </cell>
          <cell r="F6124">
            <v>1</v>
          </cell>
          <cell r="G6124">
            <v>1.2E-4</v>
          </cell>
          <cell r="H6124">
            <v>1.2E-4</v>
          </cell>
          <cell r="I6124">
            <v>6</v>
          </cell>
          <cell r="J6124">
            <v>6.7200000000000006</v>
          </cell>
          <cell r="K6124">
            <v>6</v>
          </cell>
        </row>
        <row r="6125">
          <cell r="A6125" t="str">
            <v>m5110</v>
          </cell>
          <cell r="B6125" t="str">
            <v>DETONANTE</v>
          </cell>
          <cell r="C6125" t="str">
            <v>u</v>
          </cell>
          <cell r="D6125">
            <v>0.40405000000000002</v>
          </cell>
          <cell r="E6125">
            <v>0.40400000000000003</v>
          </cell>
          <cell r="F6125">
            <v>1</v>
          </cell>
          <cell r="G6125">
            <v>5.0000000000000002E-5</v>
          </cell>
          <cell r="H6125">
            <v>5.0000000000000002E-5</v>
          </cell>
          <cell r="I6125">
            <v>0.4</v>
          </cell>
          <cell r="J6125">
            <v>0.44800000000000006</v>
          </cell>
          <cell r="K6125">
            <v>0.4</v>
          </cell>
        </row>
        <row r="6126">
          <cell r="A6126" t="str">
            <v>m5111</v>
          </cell>
          <cell r="B6126" t="str">
            <v>EXPLOGEL</v>
          </cell>
          <cell r="C6126" t="str">
            <v>kg</v>
          </cell>
          <cell r="D6126">
            <v>5.5552299999999999</v>
          </cell>
          <cell r="E6126">
            <v>5.5549999999999997</v>
          </cell>
          <cell r="F6126">
            <v>1</v>
          </cell>
          <cell r="G6126">
            <v>2.3000000000000001E-4</v>
          </cell>
          <cell r="H6126">
            <v>2.3000000000000001E-4</v>
          </cell>
          <cell r="I6126">
            <v>5.5</v>
          </cell>
          <cell r="J6126">
            <v>6.16</v>
          </cell>
          <cell r="K6126">
            <v>5.5</v>
          </cell>
        </row>
        <row r="6127">
          <cell r="A6127" t="str">
            <v>m5112</v>
          </cell>
          <cell r="B6127" t="str">
            <v>NITRATO DE AMONIO</v>
          </cell>
          <cell r="C6127" t="str">
            <v>kg</v>
          </cell>
          <cell r="D6127">
            <v>1.4647300000000001</v>
          </cell>
          <cell r="E6127">
            <v>1.4644999999999999</v>
          </cell>
          <cell r="F6127">
            <v>1</v>
          </cell>
          <cell r="G6127">
            <v>2.3000000000000001E-4</v>
          </cell>
          <cell r="H6127">
            <v>2.3000000000000001E-4</v>
          </cell>
          <cell r="I6127">
            <v>1.45</v>
          </cell>
          <cell r="J6127">
            <v>1.6240000000000001</v>
          </cell>
          <cell r="K6127">
            <v>1.45</v>
          </cell>
        </row>
        <row r="6128">
          <cell r="A6128" t="str">
            <v>m5113</v>
          </cell>
          <cell r="B6128" t="str">
            <v>CORDON DETONANTE</v>
          </cell>
          <cell r="C6128" t="str">
            <v>m</v>
          </cell>
          <cell r="D6128">
            <v>0.80806999999999995</v>
          </cell>
          <cell r="E6128">
            <v>0.80800000000000005</v>
          </cell>
          <cell r="F6128">
            <v>1</v>
          </cell>
          <cell r="G6128">
            <v>6.9999999999999994E-5</v>
          </cell>
          <cell r="H6128">
            <v>6.9999999999999994E-5</v>
          </cell>
          <cell r="I6128">
            <v>0.8</v>
          </cell>
          <cell r="J6128">
            <v>0.89600000000000013</v>
          </cell>
          <cell r="K6128">
            <v>0.8</v>
          </cell>
        </row>
        <row r="6129">
          <cell r="A6129" t="str">
            <v>m5114</v>
          </cell>
          <cell r="B6129" t="str">
            <v>ABONO ORGANICO con humus</v>
          </cell>
          <cell r="C6129" t="str">
            <v>m3</v>
          </cell>
          <cell r="D6129">
            <v>5.7850000000000001</v>
          </cell>
          <cell r="E6129">
            <v>5.5549999999999997</v>
          </cell>
          <cell r="F6129">
            <v>1</v>
          </cell>
          <cell r="G6129">
            <v>0.23</v>
          </cell>
          <cell r="H6129">
            <v>0.23</v>
          </cell>
          <cell r="I6129">
            <v>5.5</v>
          </cell>
          <cell r="J6129">
            <v>6.16</v>
          </cell>
          <cell r="K6129">
            <v>5.5</v>
          </cell>
        </row>
        <row r="6130">
          <cell r="A6130" t="str">
            <v>m5114.1</v>
          </cell>
          <cell r="B6130" t="str">
            <v>ABONO quimico</v>
          </cell>
          <cell r="C6130" t="str">
            <v>kg</v>
          </cell>
          <cell r="D6130">
            <v>1.20357</v>
          </cell>
          <cell r="E6130">
            <v>1.2033400000000001</v>
          </cell>
          <cell r="F6130">
            <v>1</v>
          </cell>
          <cell r="G6130">
            <v>2.3000000000000001E-4</v>
          </cell>
          <cell r="H6130">
            <v>2.3000000000000001E-4</v>
          </cell>
          <cell r="I6130">
            <v>1.19143</v>
          </cell>
          <cell r="J6130">
            <v>1.3344</v>
          </cell>
          <cell r="K6130">
            <v>1.2</v>
          </cell>
        </row>
        <row r="6131">
          <cell r="A6131" t="str">
            <v>m5115</v>
          </cell>
          <cell r="B6131" t="str">
            <v>TORNILLO AVELLANADO 2 1/2"x10</v>
          </cell>
          <cell r="C6131" t="str">
            <v>u</v>
          </cell>
          <cell r="D6131">
            <v>4.0469999999999999E-2</v>
          </cell>
          <cell r="E6131">
            <v>4.0399999999999998E-2</v>
          </cell>
          <cell r="F6131">
            <v>1</v>
          </cell>
          <cell r="G6131">
            <v>6.9999999999999994E-5</v>
          </cell>
          <cell r="H6131">
            <v>6.9999999999999994E-5</v>
          </cell>
          <cell r="I6131">
            <v>0.04</v>
          </cell>
          <cell r="J6131">
            <v>4.4800000000000006E-2</v>
          </cell>
          <cell r="K6131">
            <v>0.04</v>
          </cell>
        </row>
        <row r="6132">
          <cell r="A6132" t="str">
            <v>m5116</v>
          </cell>
          <cell r="B6132" t="str">
            <v>ACEITE DE TECA PARA ACABADO</v>
          </cell>
          <cell r="C6132" t="str">
            <v>l</v>
          </cell>
          <cell r="D6132">
            <v>14.443070000000001</v>
          </cell>
          <cell r="E6132">
            <v>14.443</v>
          </cell>
          <cell r="F6132">
            <v>1</v>
          </cell>
          <cell r="G6132">
            <v>6.9999999999999994E-5</v>
          </cell>
          <cell r="H6132">
            <v>6.9999999999999994E-5</v>
          </cell>
          <cell r="I6132">
            <v>14.3</v>
          </cell>
          <cell r="J6132">
            <v>16.016000000000002</v>
          </cell>
          <cell r="K6132">
            <v>14.3</v>
          </cell>
        </row>
        <row r="6133">
          <cell r="A6133" t="str">
            <v>m5117</v>
          </cell>
          <cell r="B6133" t="str">
            <v>TABLON DE TECA E=4CM</v>
          </cell>
          <cell r="C6133" t="str">
            <v>m</v>
          </cell>
          <cell r="D6133">
            <v>10.70607</v>
          </cell>
          <cell r="E6133">
            <v>10.706</v>
          </cell>
          <cell r="F6133">
            <v>1</v>
          </cell>
          <cell r="G6133">
            <v>6.9999999999999994E-5</v>
          </cell>
          <cell r="H6133">
            <v>6.9999999999999994E-5</v>
          </cell>
          <cell r="I6133">
            <v>10.6</v>
          </cell>
          <cell r="J6133">
            <v>11.872</v>
          </cell>
          <cell r="K6133">
            <v>10.6</v>
          </cell>
        </row>
        <row r="6134">
          <cell r="A6134" t="str">
            <v>m5118</v>
          </cell>
          <cell r="B6134" t="str">
            <v>Tratamiento quimico de la madera en autoclave</v>
          </cell>
          <cell r="C6134" t="str">
            <v>m3</v>
          </cell>
          <cell r="D6134">
            <v>129.88606999999999</v>
          </cell>
          <cell r="E6134">
            <v>129.886</v>
          </cell>
          <cell r="F6134">
            <v>1</v>
          </cell>
          <cell r="G6134">
            <v>6.9999999999999994E-5</v>
          </cell>
          <cell r="H6134">
            <v>6.9999999999999994E-5</v>
          </cell>
          <cell r="I6134">
            <v>128.6</v>
          </cell>
          <cell r="J6134">
            <v>144.03200000000001</v>
          </cell>
          <cell r="K6134">
            <v>128.6</v>
          </cell>
        </row>
        <row r="6135">
          <cell r="A6135" t="str">
            <v>m5119</v>
          </cell>
          <cell r="B6135" t="str">
            <v>Secado de madera en horno</v>
          </cell>
          <cell r="C6135" t="str">
            <v>m3</v>
          </cell>
          <cell r="D6135">
            <v>105.84807000000001</v>
          </cell>
          <cell r="E6135">
            <v>105.848</v>
          </cell>
          <cell r="F6135">
            <v>1</v>
          </cell>
          <cell r="G6135">
            <v>6.9999999999999994E-5</v>
          </cell>
          <cell r="H6135">
            <v>6.9999999999999994E-5</v>
          </cell>
          <cell r="I6135">
            <v>104.8</v>
          </cell>
          <cell r="J6135">
            <v>117.376</v>
          </cell>
          <cell r="K6135">
            <v>104.8</v>
          </cell>
        </row>
        <row r="6136">
          <cell r="A6136" t="str">
            <v>m5120</v>
          </cell>
          <cell r="B6136" t="str">
            <v>Tirafondos 6"x3/16</v>
          </cell>
          <cell r="C6136" t="str">
            <v>U</v>
          </cell>
          <cell r="D6136">
            <v>0.30307000000000001</v>
          </cell>
          <cell r="E6136">
            <v>0.30299999999999999</v>
          </cell>
          <cell r="F6136">
            <v>1</v>
          </cell>
          <cell r="G6136">
            <v>6.9999999999999994E-5</v>
          </cell>
          <cell r="H6136">
            <v>6.9999999999999994E-5</v>
          </cell>
          <cell r="I6136">
            <v>0.3</v>
          </cell>
          <cell r="J6136">
            <v>0.33600000000000002</v>
          </cell>
          <cell r="K6136">
            <v>0.3</v>
          </cell>
        </row>
        <row r="6137">
          <cell r="A6137" t="str">
            <v>m5121</v>
          </cell>
          <cell r="B6137" t="str">
            <v>CUARTON DE 10X20CM</v>
          </cell>
          <cell r="C6137" t="str">
            <v>m</v>
          </cell>
          <cell r="D6137">
            <v>19.797149999999998</v>
          </cell>
          <cell r="E6137">
            <v>19.795999999999999</v>
          </cell>
          <cell r="F6137">
            <v>1</v>
          </cell>
          <cell r="G6137">
            <v>1.15E-3</v>
          </cell>
          <cell r="H6137">
            <v>1.15E-3</v>
          </cell>
          <cell r="I6137">
            <v>19.600000000000001</v>
          </cell>
          <cell r="J6137">
            <v>21.952000000000005</v>
          </cell>
          <cell r="K6137">
            <v>19.600000000000001</v>
          </cell>
        </row>
        <row r="6138">
          <cell r="A6138" t="str">
            <v>m5122</v>
          </cell>
          <cell r="B6138" t="str">
            <v>TIRAFONDO galvanizado de  1 1/2"x3/16" , y anillo</v>
          </cell>
          <cell r="C6138" t="str">
            <v xml:space="preserve">U </v>
          </cell>
          <cell r="D6138">
            <v>0.14147000000000001</v>
          </cell>
          <cell r="E6138">
            <v>0.1414</v>
          </cell>
          <cell r="F6138">
            <v>1</v>
          </cell>
          <cell r="G6138">
            <v>6.9999999999999994E-5</v>
          </cell>
          <cell r="H6138">
            <v>6.9999999999999994E-5</v>
          </cell>
          <cell r="I6138">
            <v>0.14000000000000001</v>
          </cell>
          <cell r="J6138">
            <v>0.15680000000000002</v>
          </cell>
          <cell r="K6138">
            <v>0.14000000000000001</v>
          </cell>
        </row>
        <row r="6139">
          <cell r="A6139" t="str">
            <v>m5123</v>
          </cell>
          <cell r="B6139" t="str">
            <v>CUARTON DE 5X5CM</v>
          </cell>
          <cell r="C6139" t="str">
            <v>m</v>
          </cell>
          <cell r="D6139">
            <v>3.3637600000000001</v>
          </cell>
          <cell r="E6139">
            <v>3.3633000000000002</v>
          </cell>
          <cell r="F6139">
            <v>1</v>
          </cell>
          <cell r="G6139">
            <v>4.6000000000000001E-4</v>
          </cell>
          <cell r="H6139">
            <v>4.6000000000000001E-4</v>
          </cell>
          <cell r="I6139">
            <v>3.33</v>
          </cell>
          <cell r="J6139">
            <v>3.7296000000000005</v>
          </cell>
          <cell r="K6139">
            <v>3.33</v>
          </cell>
        </row>
        <row r="6140">
          <cell r="A6140" t="str">
            <v>m5124</v>
          </cell>
          <cell r="B6140" t="str">
            <v>Tacos plasticos #8</v>
          </cell>
          <cell r="C6140" t="str">
            <v xml:space="preserve">U </v>
          </cell>
          <cell r="D6140">
            <v>5.0569999999999997E-2</v>
          </cell>
          <cell r="E6140">
            <v>5.0500000000000003E-2</v>
          </cell>
          <cell r="F6140">
            <v>1</v>
          </cell>
          <cell r="G6140">
            <v>6.9999999999999994E-5</v>
          </cell>
          <cell r="H6140">
            <v>6.9999999999999994E-5</v>
          </cell>
          <cell r="I6140">
            <v>0.05</v>
          </cell>
          <cell r="J6140">
            <v>5.6000000000000008E-2</v>
          </cell>
          <cell r="K6140">
            <v>0.05</v>
          </cell>
        </row>
        <row r="6141">
          <cell r="A6141" t="str">
            <v>m5125</v>
          </cell>
          <cell r="B6141" t="str">
            <v>Tornillo 2" x 3/16</v>
          </cell>
          <cell r="C6141" t="str">
            <v xml:space="preserve">U </v>
          </cell>
          <cell r="D6141">
            <v>0.17177000000000001</v>
          </cell>
          <cell r="E6141">
            <v>0.17169999999999999</v>
          </cell>
          <cell r="F6141">
            <v>1</v>
          </cell>
          <cell r="G6141">
            <v>6.9999999999999994E-5</v>
          </cell>
          <cell r="H6141">
            <v>6.9999999999999994E-5</v>
          </cell>
          <cell r="I6141">
            <v>0.17</v>
          </cell>
          <cell r="J6141">
            <v>0.19040000000000004</v>
          </cell>
          <cell r="K6141">
            <v>0.17</v>
          </cell>
        </row>
        <row r="6142">
          <cell r="A6142" t="str">
            <v>m5126</v>
          </cell>
          <cell r="B6142" t="str">
            <v>Tira de 10x3 cm para pasamano</v>
          </cell>
          <cell r="C6142" t="str">
            <v>m</v>
          </cell>
          <cell r="D6142">
            <v>5.3031899999999998</v>
          </cell>
          <cell r="E6142">
            <v>5.3025000000000002</v>
          </cell>
          <cell r="F6142">
            <v>1</v>
          </cell>
          <cell r="G6142">
            <v>6.8999999999999997E-4</v>
          </cell>
          <cell r="H6142">
            <v>6.8999999999999997E-4</v>
          </cell>
          <cell r="I6142">
            <v>5.25</v>
          </cell>
          <cell r="J6142">
            <v>5.8800000000000008</v>
          </cell>
          <cell r="K6142">
            <v>5.25</v>
          </cell>
        </row>
        <row r="6143">
          <cell r="A6143" t="str">
            <v>m5127</v>
          </cell>
          <cell r="B6143" t="str">
            <v>Cuartones de 8 x 8 cm (parte baja de pasamanos)</v>
          </cell>
          <cell r="C6143" t="str">
            <v>m</v>
          </cell>
          <cell r="D6143">
            <v>10.93899</v>
          </cell>
          <cell r="E6143">
            <v>10.9383</v>
          </cell>
          <cell r="F6143">
            <v>1</v>
          </cell>
          <cell r="G6143">
            <v>6.8999999999999997E-4</v>
          </cell>
          <cell r="H6143">
            <v>6.8999999999999997E-4</v>
          </cell>
          <cell r="I6143">
            <v>10.83</v>
          </cell>
          <cell r="J6143">
            <v>12.129600000000002</v>
          </cell>
          <cell r="K6143">
            <v>10.83</v>
          </cell>
          <cell r="L6143">
            <v>6</v>
          </cell>
        </row>
        <row r="6144">
          <cell r="A6144" t="str">
            <v>m5128</v>
          </cell>
          <cell r="B6144" t="str">
            <v>Tiras de 3x3 cm baranda de pasamanos</v>
          </cell>
          <cell r="C6144" t="str">
            <v>m</v>
          </cell>
          <cell r="D6144">
            <v>2.29277</v>
          </cell>
          <cell r="E6144">
            <v>2.2927</v>
          </cell>
          <cell r="F6144">
            <v>1</v>
          </cell>
          <cell r="G6144">
            <v>6.9999999999999994E-5</v>
          </cell>
          <cell r="H6144">
            <v>6.9999999999999994E-5</v>
          </cell>
          <cell r="I6144">
            <v>2.27</v>
          </cell>
          <cell r="J6144">
            <v>2.5424000000000002</v>
          </cell>
          <cell r="K6144">
            <v>2.27</v>
          </cell>
        </row>
        <row r="6145">
          <cell r="A6145" t="str">
            <v>m5129</v>
          </cell>
          <cell r="B6145" t="str">
            <v>Parantes 10x10 cm</v>
          </cell>
          <cell r="C6145" t="str">
            <v>m</v>
          </cell>
          <cell r="D6145">
            <v>13.47386</v>
          </cell>
          <cell r="E6145">
            <v>13.4734</v>
          </cell>
          <cell r="F6145">
            <v>1</v>
          </cell>
          <cell r="G6145">
            <v>4.6000000000000001E-4</v>
          </cell>
          <cell r="H6145">
            <v>4.6000000000000001E-4</v>
          </cell>
          <cell r="I6145">
            <v>13.34</v>
          </cell>
          <cell r="J6145">
            <v>14.940800000000001</v>
          </cell>
          <cell r="K6145">
            <v>13.34</v>
          </cell>
        </row>
        <row r="6146">
          <cell r="A6146" t="str">
            <v>m5130</v>
          </cell>
          <cell r="B6146" t="str">
            <v>Tira diagonal 4x10 cm.</v>
          </cell>
          <cell r="C6146" t="str">
            <v>m</v>
          </cell>
          <cell r="D6146">
            <v>6.1309300000000002</v>
          </cell>
          <cell r="E6146">
            <v>6.1307</v>
          </cell>
          <cell r="F6146">
            <v>1</v>
          </cell>
          <cell r="G6146">
            <v>2.3000000000000001E-4</v>
          </cell>
          <cell r="H6146">
            <v>2.3000000000000001E-4</v>
          </cell>
          <cell r="I6146">
            <v>6.07</v>
          </cell>
          <cell r="J6146">
            <v>6.7984000000000009</v>
          </cell>
          <cell r="K6146">
            <v>6.07</v>
          </cell>
        </row>
        <row r="6147">
          <cell r="A6147" t="str">
            <v>m5131</v>
          </cell>
          <cell r="B6147" t="str">
            <v>Cubo de 10x10x10 cm</v>
          </cell>
          <cell r="C6147" t="str">
            <v>m</v>
          </cell>
          <cell r="D6147">
            <v>1.35347</v>
          </cell>
          <cell r="E6147">
            <v>1.3533999999999999</v>
          </cell>
          <cell r="F6147">
            <v>1</v>
          </cell>
          <cell r="G6147">
            <v>6.9999999999999994E-5</v>
          </cell>
          <cell r="H6147">
            <v>6.9999999999999994E-5</v>
          </cell>
          <cell r="I6147">
            <v>1.34</v>
          </cell>
          <cell r="J6147">
            <v>1.5008000000000001</v>
          </cell>
          <cell r="K6147">
            <v>1.34</v>
          </cell>
        </row>
        <row r="6148">
          <cell r="A6148" t="str">
            <v>m5132</v>
          </cell>
          <cell r="B6148" t="str">
            <v>CUARTON DE TECA 10X15CM</v>
          </cell>
          <cell r="C6148" t="str">
            <v>m</v>
          </cell>
          <cell r="D6148">
            <v>21.17052</v>
          </cell>
          <cell r="E6148">
            <v>21.169599999999999</v>
          </cell>
          <cell r="F6148">
            <v>1</v>
          </cell>
          <cell r="G6148">
            <v>9.2000000000000003E-4</v>
          </cell>
          <cell r="H6148">
            <v>9.2000000000000003E-4</v>
          </cell>
          <cell r="I6148">
            <v>20.96</v>
          </cell>
          <cell r="J6148">
            <v>23.475200000000005</v>
          </cell>
          <cell r="K6148">
            <v>20.96</v>
          </cell>
        </row>
        <row r="6149">
          <cell r="A6149" t="str">
            <v>m5133</v>
          </cell>
          <cell r="B6149" t="str">
            <v>Impermeabilizante asfaltico</v>
          </cell>
          <cell r="C6149" t="str">
            <v>gal</v>
          </cell>
          <cell r="D6149">
            <v>11.16142</v>
          </cell>
          <cell r="E6149">
            <v>11.160500000000001</v>
          </cell>
          <cell r="F6149">
            <v>1</v>
          </cell>
          <cell r="G6149">
            <v>9.2000000000000003E-4</v>
          </cell>
          <cell r="H6149">
            <v>9.2000000000000003E-4</v>
          </cell>
          <cell r="I6149">
            <v>11.05</v>
          </cell>
          <cell r="J6149">
            <v>12.376000000000001</v>
          </cell>
          <cell r="K6149">
            <v>11.05</v>
          </cell>
        </row>
        <row r="6150">
          <cell r="A6150" t="str">
            <v>m5134</v>
          </cell>
          <cell r="B6150" t="str">
            <v>Cuartones de piso 10x15 cm longitudinales</v>
          </cell>
          <cell r="C6150" t="str">
            <v>ml</v>
          </cell>
          <cell r="D6150">
            <v>20.20046</v>
          </cell>
          <cell r="E6150">
            <v>20.2</v>
          </cell>
          <cell r="F6150">
            <v>1</v>
          </cell>
          <cell r="G6150">
            <v>4.6000000000000001E-4</v>
          </cell>
          <cell r="H6150">
            <v>4.6000000000000001E-4</v>
          </cell>
          <cell r="I6150">
            <v>20</v>
          </cell>
          <cell r="J6150">
            <v>22.400000000000002</v>
          </cell>
          <cell r="K6150">
            <v>20</v>
          </cell>
        </row>
        <row r="6151">
          <cell r="A6151" t="str">
            <v>m5135</v>
          </cell>
          <cell r="B6151" t="str">
            <v>Cuartones de piso 10x15 cm transversales</v>
          </cell>
          <cell r="C6151" t="str">
            <v>ml</v>
          </cell>
          <cell r="D6151">
            <v>20.20046</v>
          </cell>
          <cell r="E6151">
            <v>20.2</v>
          </cell>
          <cell r="F6151">
            <v>1</v>
          </cell>
          <cell r="G6151">
            <v>4.6000000000000001E-4</v>
          </cell>
          <cell r="H6151">
            <v>4.6000000000000001E-4</v>
          </cell>
          <cell r="I6151">
            <v>20</v>
          </cell>
          <cell r="J6151">
            <v>22.400000000000002</v>
          </cell>
          <cell r="K6151">
            <v>20</v>
          </cell>
        </row>
        <row r="6152">
          <cell r="A6152" t="str">
            <v>m5136</v>
          </cell>
          <cell r="B6152" t="str">
            <v>Diagonales 10x10cm</v>
          </cell>
          <cell r="C6152" t="str">
            <v>ml</v>
          </cell>
          <cell r="D6152">
            <v>13.48396</v>
          </cell>
          <cell r="E6152">
            <v>13.483499999999999</v>
          </cell>
          <cell r="F6152">
            <v>1</v>
          </cell>
          <cell r="G6152">
            <v>4.6000000000000001E-4</v>
          </cell>
          <cell r="H6152">
            <v>4.6000000000000001E-4</v>
          </cell>
          <cell r="I6152">
            <v>13.35</v>
          </cell>
          <cell r="J6152">
            <v>14.952000000000002</v>
          </cell>
          <cell r="K6152">
            <v>13.35</v>
          </cell>
        </row>
        <row r="6153">
          <cell r="A6153" t="str">
            <v>m5137</v>
          </cell>
          <cell r="B6153" t="str">
            <v>Tornillo 2" cal # 10</v>
          </cell>
          <cell r="C6153" t="str">
            <v>u</v>
          </cell>
          <cell r="D6153">
            <v>4.0469999999999999E-2</v>
          </cell>
          <cell r="E6153">
            <v>4.0399999999999998E-2</v>
          </cell>
          <cell r="F6153">
            <v>1</v>
          </cell>
          <cell r="G6153">
            <v>6.9999999999999994E-5</v>
          </cell>
          <cell r="H6153">
            <v>6.9999999999999994E-5</v>
          </cell>
          <cell r="I6153">
            <v>0.04</v>
          </cell>
          <cell r="J6153">
            <v>4.4800000000000006E-2</v>
          </cell>
          <cell r="K6153">
            <v>0.04</v>
          </cell>
        </row>
        <row r="6154">
          <cell r="A6154" t="str">
            <v>m5138</v>
          </cell>
          <cell r="B6154" t="str">
            <v>Madera de  4x10 cm.</v>
          </cell>
          <cell r="C6154" t="str">
            <v>m</v>
          </cell>
          <cell r="D6154">
            <v>6.1309300000000002</v>
          </cell>
          <cell r="E6154">
            <v>6.1307</v>
          </cell>
          <cell r="F6154">
            <v>1</v>
          </cell>
          <cell r="G6154">
            <v>2.3000000000000001E-4</v>
          </cell>
          <cell r="H6154">
            <v>2.3000000000000001E-4</v>
          </cell>
          <cell r="I6154">
            <v>6.07</v>
          </cell>
          <cell r="J6154">
            <v>6.7984000000000009</v>
          </cell>
          <cell r="K6154">
            <v>6.07</v>
          </cell>
        </row>
        <row r="6155">
          <cell r="A6155" t="str">
            <v>m5139</v>
          </cell>
          <cell r="B6155" t="str">
            <v>Malla antimosquito</v>
          </cell>
          <cell r="C6155" t="str">
            <v>m2</v>
          </cell>
          <cell r="D6155">
            <v>3.3633199999999999</v>
          </cell>
          <cell r="E6155">
            <v>3.3633000000000002</v>
          </cell>
          <cell r="F6155">
            <v>1</v>
          </cell>
          <cell r="G6155">
            <v>2.0000000000000002E-5</v>
          </cell>
          <cell r="H6155">
            <v>2.0000000000000002E-5</v>
          </cell>
          <cell r="I6155">
            <v>3.33</v>
          </cell>
          <cell r="J6155">
            <v>3.7296000000000005</v>
          </cell>
          <cell r="K6155">
            <v>3.33</v>
          </cell>
        </row>
        <row r="6156">
          <cell r="A6156" t="str">
            <v>m5140</v>
          </cell>
          <cell r="B6156" t="str">
            <v>Tira 1,5x1,5cm</v>
          </cell>
          <cell r="C6156" t="str">
            <v>m</v>
          </cell>
          <cell r="D6156">
            <v>0.96972000000000003</v>
          </cell>
          <cell r="E6156">
            <v>0.96960000000000002</v>
          </cell>
          <cell r="F6156">
            <v>1</v>
          </cell>
          <cell r="G6156">
            <v>1.2E-4</v>
          </cell>
          <cell r="H6156">
            <v>1.2E-4</v>
          </cell>
          <cell r="I6156">
            <v>0.96</v>
          </cell>
          <cell r="J6156">
            <v>1.0752000000000002</v>
          </cell>
          <cell r="K6156">
            <v>0.96</v>
          </cell>
        </row>
        <row r="6157">
          <cell r="A6157" t="str">
            <v>m5141</v>
          </cell>
          <cell r="B6157" t="str">
            <v>Vidrio laminado 6mm</v>
          </cell>
          <cell r="C6157" t="str">
            <v>m2</v>
          </cell>
          <cell r="D6157">
            <v>30.806380000000001</v>
          </cell>
          <cell r="E6157">
            <v>30.805</v>
          </cell>
          <cell r="F6157">
            <v>1</v>
          </cell>
          <cell r="G6157">
            <v>1.3799999999999999E-3</v>
          </cell>
          <cell r="H6157">
            <v>1.3799999999999999E-3</v>
          </cell>
          <cell r="I6157">
            <v>30.5</v>
          </cell>
          <cell r="J6157">
            <v>34.160000000000004</v>
          </cell>
          <cell r="K6157">
            <v>30.5</v>
          </cell>
        </row>
        <row r="6158">
          <cell r="A6158" t="str">
            <v>m5142</v>
          </cell>
          <cell r="B6158" t="str">
            <v>Tirafondos 2"</v>
          </cell>
          <cell r="C6158" t="str">
            <v>u</v>
          </cell>
          <cell r="D6158">
            <v>0.34347</v>
          </cell>
          <cell r="E6158">
            <v>0.34339999999999998</v>
          </cell>
          <cell r="F6158">
            <v>1</v>
          </cell>
          <cell r="G6158">
            <v>6.9999999999999994E-5</v>
          </cell>
          <cell r="H6158">
            <v>6.9999999999999994E-5</v>
          </cell>
          <cell r="I6158">
            <v>0.34</v>
          </cell>
          <cell r="J6158">
            <v>0.38080000000000008</v>
          </cell>
          <cell r="K6158">
            <v>0.34</v>
          </cell>
        </row>
        <row r="6159">
          <cell r="A6159" t="str">
            <v>m5143</v>
          </cell>
          <cell r="B6159" t="str">
            <v>Caña picada preservada angustifolia kunth h=2,67</v>
          </cell>
          <cell r="C6159" t="str">
            <v>m</v>
          </cell>
          <cell r="D6159">
            <v>1.2626200000000001</v>
          </cell>
          <cell r="E6159">
            <v>1.2625</v>
          </cell>
          <cell r="F6159">
            <v>1</v>
          </cell>
          <cell r="G6159">
            <v>1.2E-4</v>
          </cell>
          <cell r="H6159">
            <v>1.2E-4</v>
          </cell>
          <cell r="I6159">
            <v>1.25</v>
          </cell>
          <cell r="J6159">
            <v>1.4000000000000001</v>
          </cell>
          <cell r="K6159">
            <v>1.25</v>
          </cell>
        </row>
        <row r="6160">
          <cell r="A6160" t="str">
            <v>m5144</v>
          </cell>
          <cell r="B6160" t="str">
            <v>Columnas de madera rolliza d=20 L=2,2mts</v>
          </cell>
          <cell r="C6160" t="str">
            <v>m</v>
          </cell>
          <cell r="D6160">
            <v>43.330150000000003</v>
          </cell>
          <cell r="E6160">
            <v>43.329000000000001</v>
          </cell>
          <cell r="F6160">
            <v>1</v>
          </cell>
          <cell r="G6160">
            <v>1.15E-3</v>
          </cell>
          <cell r="H6160">
            <v>1.15E-3</v>
          </cell>
          <cell r="I6160">
            <v>42.9</v>
          </cell>
          <cell r="J6160">
            <v>48.048000000000002</v>
          </cell>
          <cell r="K6160">
            <v>42.9</v>
          </cell>
        </row>
        <row r="6161">
          <cell r="A6161" t="str">
            <v>m5145</v>
          </cell>
          <cell r="B6161" t="str">
            <v>Vigas de madera rolliza d=15cm  L=3,30 y 3,40 mts</v>
          </cell>
          <cell r="C6161" t="str">
            <v>m</v>
          </cell>
          <cell r="D6161">
            <v>28.887149999999998</v>
          </cell>
          <cell r="E6161">
            <v>28.885999999999999</v>
          </cell>
          <cell r="F6161">
            <v>1</v>
          </cell>
          <cell r="G6161">
            <v>1.15E-3</v>
          </cell>
          <cell r="H6161">
            <v>1.15E-3</v>
          </cell>
          <cell r="I6161">
            <v>28.6</v>
          </cell>
          <cell r="J6161">
            <v>32.032000000000004</v>
          </cell>
          <cell r="K6161">
            <v>28.6</v>
          </cell>
        </row>
        <row r="6162">
          <cell r="A6162" t="str">
            <v>m5146</v>
          </cell>
          <cell r="B6162" t="str">
            <v>Diagonal de madera rolliza d=10cm  L=0,50mts</v>
          </cell>
          <cell r="C6162" t="str">
            <v>m</v>
          </cell>
          <cell r="D6162">
            <v>11.616149999999999</v>
          </cell>
          <cell r="E6162">
            <v>11.615</v>
          </cell>
          <cell r="F6162">
            <v>1</v>
          </cell>
          <cell r="G6162">
            <v>1.15E-3</v>
          </cell>
          <cell r="H6162">
            <v>1.15E-3</v>
          </cell>
          <cell r="I6162">
            <v>11.5</v>
          </cell>
          <cell r="J6162">
            <v>12.88</v>
          </cell>
          <cell r="K6162">
            <v>11.5</v>
          </cell>
        </row>
        <row r="6163">
          <cell r="A6163" t="str">
            <v>m5147</v>
          </cell>
          <cell r="B6163" t="str">
            <v>Cuarton de madera 10x5cm  L=3,73 mts.</v>
          </cell>
          <cell r="C6163" t="str">
            <v>m</v>
          </cell>
          <cell r="D6163">
            <v>6.7472599999999998</v>
          </cell>
          <cell r="E6163">
            <v>6.7468000000000004</v>
          </cell>
          <cell r="F6163">
            <v>1</v>
          </cell>
          <cell r="G6163">
            <v>4.6000000000000001E-4</v>
          </cell>
          <cell r="H6163">
            <v>4.6000000000000001E-4</v>
          </cell>
          <cell r="I6163">
            <v>6.68</v>
          </cell>
          <cell r="J6163">
            <v>7.4816000000000003</v>
          </cell>
          <cell r="K6163">
            <v>6.68</v>
          </cell>
        </row>
        <row r="6164">
          <cell r="A6164" t="str">
            <v>m5148</v>
          </cell>
          <cell r="B6164" t="str">
            <v>Placa de acero negro A-36</v>
          </cell>
          <cell r="C6164" t="str">
            <v>kg</v>
          </cell>
          <cell r="D6164">
            <v>1.2930299999999999</v>
          </cell>
          <cell r="E6164">
            <v>1.2927999999999999</v>
          </cell>
          <cell r="F6164">
            <v>1</v>
          </cell>
          <cell r="G6164">
            <v>2.3000000000000001E-4</v>
          </cell>
          <cell r="H6164">
            <v>2.3000000000000001E-4</v>
          </cell>
          <cell r="I6164">
            <v>1.28</v>
          </cell>
          <cell r="J6164">
            <v>1.4336000000000002</v>
          </cell>
          <cell r="K6164">
            <v>1.28</v>
          </cell>
        </row>
        <row r="6165">
          <cell r="A6165" t="str">
            <v>m5149</v>
          </cell>
          <cell r="B6165" t="str">
            <v>Pernos galv. 12"x12mm con tuerca y doble anillo (o varillas sin fin)</v>
          </cell>
          <cell r="C6165" t="str">
            <v>u</v>
          </cell>
          <cell r="D6165">
            <v>2.8281200000000002</v>
          </cell>
          <cell r="E6165">
            <v>2.8279999999999998</v>
          </cell>
          <cell r="F6165">
            <v>1</v>
          </cell>
          <cell r="G6165">
            <v>1.2E-4</v>
          </cell>
          <cell r="H6165">
            <v>1.2E-4</v>
          </cell>
          <cell r="I6165">
            <v>2.8</v>
          </cell>
          <cell r="J6165">
            <v>3.1360000000000001</v>
          </cell>
          <cell r="K6165">
            <v>2.8</v>
          </cell>
        </row>
        <row r="6166">
          <cell r="A6166" t="str">
            <v>m5150</v>
          </cell>
          <cell r="B6166" t="str">
            <v>Tirafondos 6"x5/16</v>
          </cell>
          <cell r="C6166" t="str">
            <v>u</v>
          </cell>
          <cell r="D6166">
            <v>0.34342</v>
          </cell>
          <cell r="E6166">
            <v>0.34339999999999998</v>
          </cell>
          <cell r="F6166">
            <v>1</v>
          </cell>
          <cell r="G6166">
            <v>2.0000000000000002E-5</v>
          </cell>
          <cell r="H6166">
            <v>2.0000000000000002E-5</v>
          </cell>
          <cell r="I6166">
            <v>0.34</v>
          </cell>
          <cell r="J6166">
            <v>0.38080000000000008</v>
          </cell>
          <cell r="K6166">
            <v>0.34</v>
          </cell>
        </row>
        <row r="6167">
          <cell r="A6167" t="str">
            <v>m5151</v>
          </cell>
          <cell r="B6167" t="str">
            <v>Tornillo avellanado galvanizado de 4" #8</v>
          </cell>
          <cell r="C6167" t="str">
            <v>u</v>
          </cell>
          <cell r="D6167">
            <v>7.0720000000000005E-2</v>
          </cell>
          <cell r="E6167">
            <v>7.0699999999999999E-2</v>
          </cell>
          <cell r="F6167">
            <v>1</v>
          </cell>
          <cell r="G6167">
            <v>2.0000000000000002E-5</v>
          </cell>
          <cell r="H6167">
            <v>2.0000000000000002E-5</v>
          </cell>
          <cell r="I6167">
            <v>7.0000000000000007E-2</v>
          </cell>
          <cell r="J6167">
            <v>7.8400000000000011E-2</v>
          </cell>
          <cell r="K6167">
            <v>7.0000000000000007E-2</v>
          </cell>
        </row>
        <row r="6168">
          <cell r="A6168" t="str">
            <v>m5152</v>
          </cell>
          <cell r="B6168" t="str">
            <v>Wipe</v>
          </cell>
          <cell r="C6168" t="str">
            <v>lb</v>
          </cell>
          <cell r="D6168">
            <v>2.0200900000000002</v>
          </cell>
          <cell r="E6168">
            <v>2.02</v>
          </cell>
          <cell r="F6168">
            <v>1</v>
          </cell>
          <cell r="G6168">
            <v>9.0000000000000006E-5</v>
          </cell>
          <cell r="H6168">
            <v>9.0000000000000006E-5</v>
          </cell>
          <cell r="I6168">
            <v>2</v>
          </cell>
          <cell r="J6168">
            <v>2.2400000000000002</v>
          </cell>
          <cell r="K6168">
            <v>2</v>
          </cell>
        </row>
        <row r="6169">
          <cell r="A6169" t="str">
            <v>m5153</v>
          </cell>
          <cell r="B6169" t="str">
            <v>TACO PLASTICO</v>
          </cell>
          <cell r="C6169" t="str">
            <v>u</v>
          </cell>
          <cell r="D6169">
            <v>8.0799999999999997E-2</v>
          </cell>
          <cell r="E6169">
            <v>8.0799999999999997E-2</v>
          </cell>
          <cell r="F6169">
            <v>1</v>
          </cell>
          <cell r="G6169">
            <v>0</v>
          </cell>
          <cell r="H6169">
            <v>0</v>
          </cell>
          <cell r="I6169">
            <v>0.08</v>
          </cell>
          <cell r="J6169">
            <v>8.9600000000000013E-2</v>
          </cell>
          <cell r="K6169">
            <v>0.08</v>
          </cell>
        </row>
        <row r="6170">
          <cell r="A6170" t="str">
            <v>m5154</v>
          </cell>
          <cell r="B6170" t="str">
            <v>TORNILLO AVELLANADO 2 1/2"x10</v>
          </cell>
          <cell r="C6170" t="str">
            <v>u</v>
          </cell>
          <cell r="D6170">
            <v>6.0600000000000001E-2</v>
          </cell>
          <cell r="E6170">
            <v>6.0600000000000001E-2</v>
          </cell>
          <cell r="F6170">
            <v>1</v>
          </cell>
          <cell r="G6170">
            <v>0</v>
          </cell>
          <cell r="H6170">
            <v>0</v>
          </cell>
          <cell r="I6170">
            <v>0.06</v>
          </cell>
          <cell r="J6170">
            <v>6.720000000000001E-2</v>
          </cell>
          <cell r="K6170">
            <v>0.06</v>
          </cell>
        </row>
        <row r="6171">
          <cell r="A6171" t="str">
            <v>m5155</v>
          </cell>
          <cell r="B6171" t="str">
            <v xml:space="preserve">PERNO galvanizado de  6"x5/16, con tuerca y doble anillo </v>
          </cell>
          <cell r="C6171" t="str">
            <v>u</v>
          </cell>
          <cell r="D6171">
            <v>0.57572000000000001</v>
          </cell>
          <cell r="E6171">
            <v>0.57569999999999999</v>
          </cell>
          <cell r="F6171">
            <v>1</v>
          </cell>
          <cell r="G6171">
            <v>2.0000000000000002E-5</v>
          </cell>
          <cell r="H6171">
            <v>2.0000000000000002E-5</v>
          </cell>
          <cell r="I6171">
            <v>0.56999999999999995</v>
          </cell>
          <cell r="J6171">
            <v>0.63839999999999997</v>
          </cell>
          <cell r="K6171">
            <v>0.56999999999999995</v>
          </cell>
        </row>
        <row r="6172">
          <cell r="A6172" t="str">
            <v>m5156</v>
          </cell>
          <cell r="B6172" t="str">
            <v>TORNILLLO AVELLANADO  2"x10</v>
          </cell>
          <cell r="C6172" t="str">
            <v>u</v>
          </cell>
          <cell r="D6172">
            <v>5.0500000000000003E-2</v>
          </cell>
          <cell r="E6172">
            <v>5.0500000000000003E-2</v>
          </cell>
          <cell r="F6172">
            <v>1</v>
          </cell>
          <cell r="G6172">
            <v>0</v>
          </cell>
          <cell r="H6172">
            <v>0</v>
          </cell>
          <cell r="I6172">
            <v>0.05</v>
          </cell>
          <cell r="J6172">
            <v>5.6000000000000008E-2</v>
          </cell>
          <cell r="K6172">
            <v>0.05</v>
          </cell>
        </row>
        <row r="6173">
          <cell r="A6173" t="str">
            <v>m5157</v>
          </cell>
          <cell r="B6173" t="str">
            <v>TIRAFONDO galvanizado de 4"x3/16,  y anillo</v>
          </cell>
          <cell r="C6173" t="str">
            <v>u</v>
          </cell>
          <cell r="D6173">
            <v>0.2525</v>
          </cell>
          <cell r="E6173">
            <v>0.2525</v>
          </cell>
          <cell r="F6173">
            <v>1</v>
          </cell>
          <cell r="G6173">
            <v>0</v>
          </cell>
          <cell r="H6173">
            <v>0</v>
          </cell>
          <cell r="I6173">
            <v>0.25</v>
          </cell>
          <cell r="J6173">
            <v>0.28000000000000003</v>
          </cell>
          <cell r="K6173">
            <v>0.25</v>
          </cell>
        </row>
        <row r="6174">
          <cell r="A6174" t="str">
            <v>m5158</v>
          </cell>
          <cell r="B6174" t="str">
            <v>ANGULO 50x50x4  L=10CM</v>
          </cell>
          <cell r="C6174" t="str">
            <v>u</v>
          </cell>
          <cell r="D6174">
            <v>1.2120899999999999</v>
          </cell>
          <cell r="E6174">
            <v>1.212</v>
          </cell>
          <cell r="F6174">
            <v>1</v>
          </cell>
          <cell r="G6174">
            <v>9.0000000000000006E-5</v>
          </cell>
          <cell r="H6174">
            <v>9.0000000000000006E-5</v>
          </cell>
          <cell r="I6174">
            <v>1.2</v>
          </cell>
          <cell r="J6174">
            <v>1.3440000000000001</v>
          </cell>
          <cell r="K6174">
            <v>1.2</v>
          </cell>
        </row>
        <row r="6175">
          <cell r="A6175" t="str">
            <v>m5159</v>
          </cell>
          <cell r="B6175" t="str">
            <v>Cuartones de piso 10x20 cm transversales</v>
          </cell>
          <cell r="C6175" t="str">
            <v>ml</v>
          </cell>
          <cell r="D6175">
            <v>26.664459999999998</v>
          </cell>
          <cell r="E6175">
            <v>26.664000000000001</v>
          </cell>
          <cell r="F6175">
            <v>1</v>
          </cell>
          <cell r="G6175">
            <v>4.6000000000000001E-4</v>
          </cell>
          <cell r="H6175">
            <v>4.6000000000000001E-4</v>
          </cell>
          <cell r="I6175">
            <v>26.4</v>
          </cell>
          <cell r="J6175">
            <v>29.568000000000001</v>
          </cell>
          <cell r="K6175">
            <v>26.4</v>
          </cell>
        </row>
        <row r="6176">
          <cell r="A6176" t="str">
            <v>m5160</v>
          </cell>
          <cell r="B6176" t="str">
            <v>Puerta WC con proteccion de plomo( Elementos de laurel, panel de laurel, superficie con estratificado de resina sintetica lisa o laca sintetica) Laminado de plomo</v>
          </cell>
          <cell r="C6176" t="str">
            <v>m2</v>
          </cell>
          <cell r="D6176">
            <v>79.796899999999994</v>
          </cell>
          <cell r="E6176">
            <v>79.790000000000006</v>
          </cell>
          <cell r="F6176">
            <v>1</v>
          </cell>
          <cell r="G6176">
            <v>6.8999999999999999E-3</v>
          </cell>
          <cell r="H6176">
            <v>6.8999999999999999E-3</v>
          </cell>
          <cell r="I6176">
            <v>79</v>
          </cell>
          <cell r="J6176">
            <v>88.48</v>
          </cell>
          <cell r="K6176">
            <v>79</v>
          </cell>
        </row>
        <row r="6177">
          <cell r="A6177" t="str">
            <v>m5161</v>
          </cell>
          <cell r="B6177" t="str">
            <v>Pernos de fijacion</v>
          </cell>
          <cell r="C6177" t="str">
            <v>u</v>
          </cell>
          <cell r="D6177">
            <v>0.75795999999999997</v>
          </cell>
          <cell r="E6177">
            <v>0.75749999999999995</v>
          </cell>
          <cell r="F6177">
            <v>1</v>
          </cell>
          <cell r="G6177">
            <v>4.6000000000000001E-4</v>
          </cell>
          <cell r="H6177">
            <v>4.6000000000000001E-4</v>
          </cell>
          <cell r="I6177">
            <v>0.75</v>
          </cell>
          <cell r="J6177">
            <v>0.84000000000000008</v>
          </cell>
          <cell r="K6177">
            <v>0.75</v>
          </cell>
        </row>
        <row r="6178">
          <cell r="A6178" t="str">
            <v>m5162</v>
          </cell>
          <cell r="B6178" t="str">
            <v>Bisagras con 6 puntos de anclaje</v>
          </cell>
          <cell r="C6178" t="str">
            <v>u</v>
          </cell>
          <cell r="D6178">
            <v>2.2224599999999999</v>
          </cell>
          <cell r="E6178">
            <v>2.222</v>
          </cell>
          <cell r="F6178">
            <v>1</v>
          </cell>
          <cell r="G6178">
            <v>4.6000000000000001E-4</v>
          </cell>
          <cell r="H6178">
            <v>4.6000000000000001E-4</v>
          </cell>
          <cell r="I6178">
            <v>2.2000000000000002</v>
          </cell>
          <cell r="J6178">
            <v>2.4640000000000004</v>
          </cell>
          <cell r="K6178">
            <v>2.2000000000000002</v>
          </cell>
        </row>
        <row r="6179">
          <cell r="A6179" t="str">
            <v>m5163</v>
          </cell>
          <cell r="B6179" t="str">
            <v>Tornillos de sujecion para puertas</v>
          </cell>
          <cell r="C6179" t="str">
            <v>u</v>
          </cell>
          <cell r="D6179">
            <v>0.20246</v>
          </cell>
          <cell r="E6179">
            <v>0.20200000000000001</v>
          </cell>
          <cell r="F6179">
            <v>1</v>
          </cell>
          <cell r="G6179">
            <v>4.6000000000000001E-4</v>
          </cell>
          <cell r="H6179">
            <v>4.6000000000000001E-4</v>
          </cell>
          <cell r="I6179">
            <v>0.2</v>
          </cell>
          <cell r="J6179">
            <v>0.22400000000000003</v>
          </cell>
          <cell r="K6179">
            <v>0.2</v>
          </cell>
        </row>
        <row r="6180">
          <cell r="A6180" t="str">
            <v>m5164</v>
          </cell>
          <cell r="B6180" t="str">
            <v>Lamina de plomo para blindaje de radiologia</v>
          </cell>
          <cell r="C6180" t="str">
            <v>m2</v>
          </cell>
          <cell r="D6180">
            <v>116.15046</v>
          </cell>
          <cell r="E6180">
            <v>116.15</v>
          </cell>
          <cell r="F6180">
            <v>1</v>
          </cell>
          <cell r="G6180">
            <v>4.6000000000000001E-4</v>
          </cell>
          <cell r="H6180">
            <v>4.6000000000000001E-4</v>
          </cell>
          <cell r="I6180">
            <v>115</v>
          </cell>
          <cell r="J6180">
            <v>128.80000000000001</v>
          </cell>
          <cell r="K6180">
            <v>115</v>
          </cell>
        </row>
        <row r="6181">
          <cell r="A6181" t="str">
            <v>m5165</v>
          </cell>
          <cell r="B6181" t="str">
            <v>Puerta automatica corrediza vidrio templado( vidrio templado de 10mm; anclaje de acero brillante, de 2,2x2,45</v>
          </cell>
          <cell r="C6181" t="str">
            <v>m2</v>
          </cell>
          <cell r="D6181">
            <v>283.81689999999998</v>
          </cell>
          <cell r="E6181">
            <v>283.81</v>
          </cell>
          <cell r="F6181">
            <v>1</v>
          </cell>
          <cell r="G6181">
            <v>6.8999999999999999E-3</v>
          </cell>
          <cell r="H6181">
            <v>6.8999999999999999E-3</v>
          </cell>
          <cell r="I6181">
            <v>281</v>
          </cell>
          <cell r="J6181">
            <v>314.72000000000003</v>
          </cell>
          <cell r="K6181">
            <v>281</v>
          </cell>
        </row>
        <row r="6182">
          <cell r="A6182" t="str">
            <v>m5166</v>
          </cell>
          <cell r="B6182" t="str">
            <v>Anclajes de acero</v>
          </cell>
          <cell r="C6182" t="str">
            <v>u</v>
          </cell>
          <cell r="D6182">
            <v>12.42346</v>
          </cell>
          <cell r="E6182">
            <v>12.423</v>
          </cell>
          <cell r="F6182">
            <v>1</v>
          </cell>
          <cell r="G6182">
            <v>4.6000000000000001E-4</v>
          </cell>
          <cell r="H6182">
            <v>4.6000000000000001E-4</v>
          </cell>
          <cell r="I6182">
            <v>12.3</v>
          </cell>
          <cell r="J6182">
            <v>13.776000000000002</v>
          </cell>
          <cell r="K6182">
            <v>12.3</v>
          </cell>
        </row>
        <row r="6183">
          <cell r="A6183" t="str">
            <v>m5167</v>
          </cell>
          <cell r="B6183" t="str">
            <v>Motor electrico para puerta corrediza</v>
          </cell>
          <cell r="C6183" t="str">
            <v>u</v>
          </cell>
          <cell r="D6183">
            <v>1767.50046</v>
          </cell>
          <cell r="E6183">
            <v>1767.5</v>
          </cell>
          <cell r="F6183">
            <v>1</v>
          </cell>
          <cell r="G6183">
            <v>4.6000000000000001E-4</v>
          </cell>
          <cell r="H6183">
            <v>4.6000000000000001E-4</v>
          </cell>
          <cell r="I6183">
            <v>1750</v>
          </cell>
          <cell r="J6183">
            <v>1960.0000000000002</v>
          </cell>
          <cell r="K6183">
            <v>1750</v>
          </cell>
        </row>
        <row r="6184">
          <cell r="A6184" t="str">
            <v>m5168</v>
          </cell>
          <cell r="B6184" t="str">
            <v>Sensor de movimiento para puerta corrediza</v>
          </cell>
          <cell r="C6184" t="str">
            <v>u</v>
          </cell>
          <cell r="D6184">
            <v>176.75046</v>
          </cell>
          <cell r="E6184">
            <v>176.75</v>
          </cell>
          <cell r="F6184">
            <v>1</v>
          </cell>
          <cell r="G6184">
            <v>4.6000000000000001E-4</v>
          </cell>
          <cell r="H6184">
            <v>4.6000000000000001E-4</v>
          </cell>
          <cell r="I6184">
            <v>175</v>
          </cell>
          <cell r="J6184">
            <v>196.00000000000003</v>
          </cell>
          <cell r="K6184">
            <v>175</v>
          </cell>
        </row>
        <row r="6185">
          <cell r="A6185" t="str">
            <v>m5169</v>
          </cell>
          <cell r="B6185" t="str">
            <v>Cremallera</v>
          </cell>
          <cell r="C6185" t="str">
            <v>u</v>
          </cell>
          <cell r="D6185">
            <v>156.90396000000001</v>
          </cell>
          <cell r="E6185">
            <v>156.90350000000001</v>
          </cell>
          <cell r="F6185">
            <v>1</v>
          </cell>
          <cell r="G6185">
            <v>4.6000000000000001E-4</v>
          </cell>
          <cell r="H6185">
            <v>4.6000000000000001E-4</v>
          </cell>
          <cell r="I6185">
            <v>155.35</v>
          </cell>
          <cell r="J6185">
            <v>173.99200000000002</v>
          </cell>
          <cell r="K6185">
            <v>155.35</v>
          </cell>
        </row>
        <row r="6186">
          <cell r="A6186" t="str">
            <v>m5170</v>
          </cell>
          <cell r="B6186" t="str">
            <v>Tablero posformado Formica A=60cm</v>
          </cell>
          <cell r="C6186" t="str">
            <v>u</v>
          </cell>
          <cell r="D6186">
            <v>35.350119999999997</v>
          </cell>
          <cell r="E6186">
            <v>35.35</v>
          </cell>
          <cell r="F6186">
            <v>1</v>
          </cell>
          <cell r="G6186">
            <v>1.2E-4</v>
          </cell>
          <cell r="H6186">
            <v>1.2E-4</v>
          </cell>
          <cell r="I6186">
            <v>35</v>
          </cell>
          <cell r="J6186">
            <v>39.200000000000003</v>
          </cell>
          <cell r="K6186">
            <v>35</v>
          </cell>
        </row>
        <row r="6187">
          <cell r="A6187" t="str">
            <v>m5171</v>
          </cell>
          <cell r="B6187" t="str">
            <v>Melaminico Duraplac Haya D/D 7*8*15</v>
          </cell>
          <cell r="C6187" t="str">
            <v>m2</v>
          </cell>
          <cell r="D6187">
            <v>10.67582</v>
          </cell>
          <cell r="E6187">
            <v>10.675700000000001</v>
          </cell>
          <cell r="F6187">
            <v>1</v>
          </cell>
          <cell r="G6187">
            <v>1.2E-4</v>
          </cell>
          <cell r="H6187">
            <v>1.2E-4</v>
          </cell>
          <cell r="I6187">
            <v>10.57</v>
          </cell>
          <cell r="J6187">
            <v>11.838400000000002</v>
          </cell>
          <cell r="K6187">
            <v>10.57</v>
          </cell>
        </row>
        <row r="6188">
          <cell r="A6188" t="str">
            <v>m5172</v>
          </cell>
          <cell r="B6188" t="str">
            <v>Bordos P:V.C TXT Haya 18mm</v>
          </cell>
          <cell r="C6188" t="str">
            <v>m</v>
          </cell>
          <cell r="D6188">
            <v>0.17182</v>
          </cell>
          <cell r="E6188">
            <v>0.17169999999999999</v>
          </cell>
          <cell r="F6188">
            <v>1</v>
          </cell>
          <cell r="G6188">
            <v>1.2E-4</v>
          </cell>
          <cell r="H6188">
            <v>1.2E-4</v>
          </cell>
          <cell r="I6188">
            <v>0.17</v>
          </cell>
          <cell r="J6188">
            <v>0.19040000000000004</v>
          </cell>
          <cell r="K6188">
            <v>0.17</v>
          </cell>
        </row>
        <row r="6189">
          <cell r="A6189" t="str">
            <v>m5173</v>
          </cell>
          <cell r="B6189" t="str">
            <v>CIELO RASO PVC</v>
          </cell>
          <cell r="C6189" t="str">
            <v>m2</v>
          </cell>
          <cell r="D6189">
            <v>18.180230000000002</v>
          </cell>
          <cell r="E6189">
            <v>18.18</v>
          </cell>
          <cell r="F6189">
            <v>1</v>
          </cell>
          <cell r="G6189">
            <v>2.3000000000000001E-4</v>
          </cell>
          <cell r="H6189">
            <v>2.3000000000000001E-4</v>
          </cell>
          <cell r="I6189">
            <v>18</v>
          </cell>
          <cell r="J6189">
            <v>20.160000000000004</v>
          </cell>
          <cell r="K6189">
            <v>18</v>
          </cell>
        </row>
        <row r="6190">
          <cell r="A6190" t="str">
            <v>m5174</v>
          </cell>
          <cell r="B6190" t="str">
            <v>MALLA ATERRIZADA DE COBRE</v>
          </cell>
          <cell r="C6190" t="str">
            <v>m2</v>
          </cell>
          <cell r="D6190">
            <v>156.93403000000001</v>
          </cell>
          <cell r="E6190">
            <v>156.93379999999999</v>
          </cell>
          <cell r="F6190">
            <v>1</v>
          </cell>
          <cell r="G6190">
            <v>2.3000000000000001E-4</v>
          </cell>
          <cell r="H6190">
            <v>2.3000000000000001E-4</v>
          </cell>
          <cell r="I6190">
            <v>155.38</v>
          </cell>
          <cell r="J6190">
            <v>174.02560000000003</v>
          </cell>
          <cell r="K6190">
            <v>155.38</v>
          </cell>
        </row>
        <row r="6191">
          <cell r="A6191" t="str">
            <v>m5175</v>
          </cell>
          <cell r="B6191" t="str">
            <v>PLANCHAS DE PVC PARA REVESTIR PAREDES</v>
          </cell>
          <cell r="C6191" t="str">
            <v>m2</v>
          </cell>
          <cell r="D6191">
            <v>36.279429999999998</v>
          </cell>
          <cell r="E6191">
            <v>36.279200000000003</v>
          </cell>
          <cell r="F6191">
            <v>1</v>
          </cell>
          <cell r="G6191">
            <v>2.3000000000000001E-4</v>
          </cell>
          <cell r="H6191">
            <v>2.3000000000000001E-4</v>
          </cell>
          <cell r="I6191">
            <v>35.92</v>
          </cell>
          <cell r="J6191">
            <v>40.230400000000003</v>
          </cell>
          <cell r="K6191">
            <v>35.92</v>
          </cell>
        </row>
        <row r="6192">
          <cell r="A6192" t="str">
            <v>m5176</v>
          </cell>
          <cell r="B6192" t="str">
            <v>Teja COLONIAL NATURAL, 24 x m2, 06x17x38</v>
          </cell>
          <cell r="C6192" t="str">
            <v>m2</v>
          </cell>
          <cell r="D6192">
            <v>7.5896999999999997</v>
          </cell>
          <cell r="E6192">
            <v>7.5850999999999997</v>
          </cell>
          <cell r="F6192">
            <v>1</v>
          </cell>
          <cell r="G6192">
            <v>4.5999999999999999E-3</v>
          </cell>
          <cell r="H6192">
            <v>4.5999999999999999E-3</v>
          </cell>
          <cell r="I6192">
            <v>7.51</v>
          </cell>
          <cell r="J6192">
            <v>8.4112000000000009</v>
          </cell>
          <cell r="K6192">
            <v>7.51</v>
          </cell>
          <cell r="M6192">
            <v>7.5089285714285712</v>
          </cell>
        </row>
        <row r="6193">
          <cell r="A6193" t="str">
            <v>m5177</v>
          </cell>
          <cell r="B6193" t="str">
            <v>Teja RECTANGULAR NATURAL, 24 x m2, 06x17x38</v>
          </cell>
          <cell r="C6193" t="str">
            <v>m2</v>
          </cell>
          <cell r="D6193">
            <v>7.5896999999999997</v>
          </cell>
          <cell r="E6193">
            <v>7.5850999999999997</v>
          </cell>
          <cell r="F6193">
            <v>1</v>
          </cell>
          <cell r="G6193">
            <v>4.5999999999999999E-3</v>
          </cell>
          <cell r="H6193">
            <v>4.5999999999999999E-3</v>
          </cell>
          <cell r="I6193">
            <v>7.51</v>
          </cell>
          <cell r="J6193">
            <v>8.4112000000000009</v>
          </cell>
          <cell r="K6193">
            <v>7.51</v>
          </cell>
        </row>
        <row r="6194">
          <cell r="A6194" t="str">
            <v>m5178</v>
          </cell>
          <cell r="B6194" t="str">
            <v>LISTON 0.19x0.04x2.30 m</v>
          </cell>
          <cell r="C6194" t="str">
            <v>u</v>
          </cell>
          <cell r="D6194">
            <v>19.341729999999998</v>
          </cell>
          <cell r="E6194">
            <v>19.3415</v>
          </cell>
          <cell r="F6194">
            <v>1</v>
          </cell>
          <cell r="G6194">
            <v>2.3000000000000001E-4</v>
          </cell>
          <cell r="H6194">
            <v>2.3000000000000001E-4</v>
          </cell>
          <cell r="I6194">
            <v>19.149999999999999</v>
          </cell>
          <cell r="J6194">
            <v>21.448</v>
          </cell>
          <cell r="K6194">
            <v>19.149999999999999</v>
          </cell>
        </row>
        <row r="6195">
          <cell r="A6195" t="str">
            <v>m5179</v>
          </cell>
          <cell r="B6195" t="str">
            <v>TORNILLO ACERO INOXIDABLE 5x1/4"</v>
          </cell>
          <cell r="C6195" t="str">
            <v>u</v>
          </cell>
          <cell r="D6195">
            <v>0.50502000000000002</v>
          </cell>
          <cell r="E6195">
            <v>0.505</v>
          </cell>
          <cell r="F6195">
            <v>1</v>
          </cell>
          <cell r="G6195">
            <v>2.0000000000000002E-5</v>
          </cell>
          <cell r="H6195">
            <v>2.0000000000000002E-5</v>
          </cell>
          <cell r="I6195">
            <v>0.5</v>
          </cell>
          <cell r="J6195">
            <v>0.56000000000000005</v>
          </cell>
          <cell r="K6195">
            <v>0.5</v>
          </cell>
        </row>
        <row r="6196">
          <cell r="A6196" t="str">
            <v>m5180</v>
          </cell>
          <cell r="B6196" t="str">
            <v>PERNO 1 3/4" X 1/4"</v>
          </cell>
          <cell r="C6196" t="str">
            <v>u</v>
          </cell>
          <cell r="D6196">
            <v>0.50502000000000002</v>
          </cell>
          <cell r="E6196">
            <v>0.505</v>
          </cell>
          <cell r="F6196">
            <v>1</v>
          </cell>
          <cell r="G6196">
            <v>2.0000000000000002E-5</v>
          </cell>
          <cell r="H6196">
            <v>2.0000000000000002E-5</v>
          </cell>
          <cell r="I6196">
            <v>0.5</v>
          </cell>
          <cell r="J6196">
            <v>0.56000000000000005</v>
          </cell>
          <cell r="K6196">
            <v>0.5</v>
          </cell>
        </row>
        <row r="6197">
          <cell r="A6197" t="str">
            <v>m5181</v>
          </cell>
          <cell r="B6197" t="str">
            <v>RODELAS</v>
          </cell>
          <cell r="C6197" t="str">
            <v>u</v>
          </cell>
          <cell r="D6197">
            <v>5.0520000000000002E-2</v>
          </cell>
          <cell r="E6197">
            <v>5.0500000000000003E-2</v>
          </cell>
          <cell r="F6197">
            <v>1</v>
          </cell>
          <cell r="G6197">
            <v>2.0000000000000002E-5</v>
          </cell>
          <cell r="H6197">
            <v>2.0000000000000002E-5</v>
          </cell>
          <cell r="I6197">
            <v>0.05</v>
          </cell>
          <cell r="J6197">
            <v>5.6000000000000008E-2</v>
          </cell>
          <cell r="K6197">
            <v>0.05</v>
          </cell>
        </row>
        <row r="6198">
          <cell r="A6198" t="str">
            <v>m5182</v>
          </cell>
          <cell r="B6198" t="str">
            <v>TARUGO DE MADERA</v>
          </cell>
          <cell r="C6198" t="str">
            <v>u</v>
          </cell>
          <cell r="D6198">
            <v>0.10100000000000001</v>
          </cell>
          <cell r="E6198">
            <v>0.10100000000000001</v>
          </cell>
          <cell r="F6198">
            <v>1</v>
          </cell>
          <cell r="G6198">
            <v>0</v>
          </cell>
          <cell r="H6198">
            <v>0</v>
          </cell>
          <cell r="I6198">
            <v>0.1</v>
          </cell>
          <cell r="J6198">
            <v>0.11200000000000002</v>
          </cell>
          <cell r="K6198">
            <v>0.1</v>
          </cell>
        </row>
        <row r="6199">
          <cell r="A6199" t="str">
            <v>m5183</v>
          </cell>
          <cell r="B6199" t="str">
            <v>LISTON 0.08x0.04x2.30 m</v>
          </cell>
          <cell r="C6199" t="str">
            <v>u</v>
          </cell>
          <cell r="D6199">
            <v>11.55463</v>
          </cell>
          <cell r="E6199">
            <v>11.554399999999999</v>
          </cell>
          <cell r="F6199">
            <v>1</v>
          </cell>
          <cell r="G6199">
            <v>2.3000000000000001E-4</v>
          </cell>
          <cell r="H6199">
            <v>2.3000000000000001E-4</v>
          </cell>
          <cell r="I6199">
            <v>11.44</v>
          </cell>
          <cell r="J6199">
            <v>12.812800000000001</v>
          </cell>
          <cell r="K6199">
            <v>11.44</v>
          </cell>
        </row>
        <row r="6200">
          <cell r="A6200" t="str">
            <v>m5184</v>
          </cell>
          <cell r="B6200" t="str">
            <v>PERNO 2 1/2" X 1/4"</v>
          </cell>
          <cell r="C6200" t="str">
            <v>u</v>
          </cell>
          <cell r="D6200">
            <v>0.30302000000000001</v>
          </cell>
          <cell r="E6200">
            <v>0.30299999999999999</v>
          </cell>
          <cell r="F6200">
            <v>1</v>
          </cell>
          <cell r="G6200">
            <v>2.0000000000000002E-5</v>
          </cell>
          <cell r="H6200">
            <v>2.0000000000000002E-5</v>
          </cell>
          <cell r="I6200">
            <v>0.3</v>
          </cell>
          <cell r="J6200">
            <v>0.33600000000000002</v>
          </cell>
          <cell r="K6200">
            <v>0.3</v>
          </cell>
        </row>
        <row r="6201">
          <cell r="A6201" t="str">
            <v>m5185</v>
          </cell>
          <cell r="B6201" t="str">
            <v>LAMINA ASFALTICA 100 MICAS</v>
          </cell>
          <cell r="C6201" t="str">
            <v>m2</v>
          </cell>
          <cell r="D6201">
            <v>17.67502</v>
          </cell>
          <cell r="E6201">
            <v>17.675000000000001</v>
          </cell>
          <cell r="F6201">
            <v>1</v>
          </cell>
          <cell r="G6201">
            <v>2.0000000000000002E-5</v>
          </cell>
          <cell r="H6201">
            <v>2.0000000000000002E-5</v>
          </cell>
          <cell r="I6201">
            <v>17.5</v>
          </cell>
          <cell r="J6201">
            <v>19.600000000000001</v>
          </cell>
          <cell r="K6201">
            <v>17.5</v>
          </cell>
        </row>
        <row r="6202">
          <cell r="A6202" t="str">
            <v>m5186</v>
          </cell>
          <cell r="B6202" t="str">
            <v>ACCESORIOS PARA LAMINA ASFALTICA</v>
          </cell>
          <cell r="C6202" t="str">
            <v>U</v>
          </cell>
          <cell r="D6202">
            <v>5.05002</v>
          </cell>
          <cell r="E6202">
            <v>5.05</v>
          </cell>
          <cell r="F6202">
            <v>1</v>
          </cell>
          <cell r="G6202">
            <v>2.0000000000000002E-5</v>
          </cell>
          <cell r="H6202">
            <v>2.0000000000000002E-5</v>
          </cell>
          <cell r="I6202">
            <v>5</v>
          </cell>
          <cell r="J6202">
            <v>5.6000000000000005</v>
          </cell>
          <cell r="K6202">
            <v>5</v>
          </cell>
        </row>
        <row r="6203">
          <cell r="A6203" t="str">
            <v>m5187</v>
          </cell>
          <cell r="B6203" t="str">
            <v>LISTON 0.12 x 0.04 x 2.30 m</v>
          </cell>
          <cell r="C6203" t="str">
            <v>u</v>
          </cell>
          <cell r="D6203">
            <v>16.160229999999999</v>
          </cell>
          <cell r="E6203">
            <v>16.16</v>
          </cell>
          <cell r="F6203">
            <v>1</v>
          </cell>
          <cell r="G6203">
            <v>2.3000000000000001E-4</v>
          </cell>
          <cell r="H6203">
            <v>2.3000000000000001E-4</v>
          </cell>
          <cell r="I6203">
            <v>16</v>
          </cell>
          <cell r="J6203">
            <v>17.920000000000002</v>
          </cell>
          <cell r="K6203">
            <v>16</v>
          </cell>
        </row>
        <row r="6204">
          <cell r="A6204" t="str">
            <v>m5188</v>
          </cell>
          <cell r="B6204" t="str">
            <v>VIGA DE EUCALIPTO INMUNIZADO 0.12x0.12x2.30m</v>
          </cell>
          <cell r="C6204" t="str">
            <v>m</v>
          </cell>
          <cell r="D6204">
            <v>25.250229999999998</v>
          </cell>
          <cell r="E6204">
            <v>25.25</v>
          </cell>
          <cell r="F6204">
            <v>1</v>
          </cell>
          <cell r="G6204">
            <v>2.3000000000000001E-4</v>
          </cell>
          <cell r="H6204">
            <v>2.3000000000000001E-4</v>
          </cell>
          <cell r="I6204">
            <v>25</v>
          </cell>
          <cell r="J6204">
            <v>28.000000000000004</v>
          </cell>
          <cell r="K6204">
            <v>25</v>
          </cell>
        </row>
        <row r="6205">
          <cell r="A6205" t="str">
            <v>m5189</v>
          </cell>
          <cell r="B6205" t="str">
            <v>PERNO DE EXPANSION 5 1/2"x1/2"</v>
          </cell>
          <cell r="C6205" t="str">
            <v>u</v>
          </cell>
          <cell r="D6205">
            <v>3.03023</v>
          </cell>
          <cell r="E6205">
            <v>3.03</v>
          </cell>
          <cell r="F6205">
            <v>1</v>
          </cell>
          <cell r="G6205">
            <v>2.3000000000000001E-4</v>
          </cell>
          <cell r="H6205">
            <v>2.3000000000000001E-4</v>
          </cell>
          <cell r="I6205">
            <v>3</v>
          </cell>
          <cell r="J6205">
            <v>3.3600000000000003</v>
          </cell>
          <cell r="K6205">
            <v>3</v>
          </cell>
        </row>
        <row r="6206">
          <cell r="A6206" t="str">
            <v>m5190</v>
          </cell>
          <cell r="B6206" t="str">
            <v>Tablon de eucalito inmunizado de 0,12x0,04x2,00m</v>
          </cell>
          <cell r="C6206" t="str">
            <v>u</v>
          </cell>
          <cell r="D6206">
            <v>3.03023</v>
          </cell>
          <cell r="E6206">
            <v>3.03</v>
          </cell>
          <cell r="F6206">
            <v>1</v>
          </cell>
          <cell r="G6206">
            <v>2.3000000000000001E-4</v>
          </cell>
          <cell r="H6206">
            <v>2.3000000000000001E-4</v>
          </cell>
          <cell r="I6206">
            <v>3</v>
          </cell>
          <cell r="J6206">
            <v>3.3600000000000003</v>
          </cell>
          <cell r="K6206">
            <v>3</v>
          </cell>
        </row>
        <row r="6207">
          <cell r="A6207" t="str">
            <v>m5191</v>
          </cell>
          <cell r="B6207" t="str">
            <v>PERNO 3/8"x2.1/2"</v>
          </cell>
          <cell r="C6207" t="str">
            <v>u</v>
          </cell>
          <cell r="D6207">
            <v>2.2626300000000001</v>
          </cell>
          <cell r="E6207">
            <v>2.2624</v>
          </cell>
          <cell r="F6207">
            <v>1</v>
          </cell>
          <cell r="G6207">
            <v>2.3000000000000001E-4</v>
          </cell>
          <cell r="H6207">
            <v>2.3000000000000001E-4</v>
          </cell>
          <cell r="I6207">
            <v>2.2400000000000002</v>
          </cell>
          <cell r="J6207">
            <v>2.5088000000000004</v>
          </cell>
          <cell r="K6207">
            <v>2.2400000000000002</v>
          </cell>
        </row>
        <row r="6208">
          <cell r="A6208" t="str">
            <v>m5192</v>
          </cell>
          <cell r="B6208" t="str">
            <v>ACEITE DE LINAZA</v>
          </cell>
          <cell r="C6208" t="str">
            <v>gl</v>
          </cell>
          <cell r="D6208">
            <v>15.150919999999999</v>
          </cell>
          <cell r="E6208">
            <v>15.15</v>
          </cell>
          <cell r="F6208">
            <v>1</v>
          </cell>
          <cell r="G6208">
            <v>9.2000000000000003E-4</v>
          </cell>
          <cell r="H6208">
            <v>9.2000000000000003E-4</v>
          </cell>
          <cell r="I6208">
            <v>15</v>
          </cell>
          <cell r="J6208">
            <v>16.8</v>
          </cell>
          <cell r="K6208">
            <v>15</v>
          </cell>
        </row>
        <row r="6209">
          <cell r="A6209" t="str">
            <v>m5193</v>
          </cell>
          <cell r="B6209" t="str">
            <v>BANCA DE MADERA</v>
          </cell>
          <cell r="C6209" t="str">
            <v>u</v>
          </cell>
          <cell r="D6209">
            <v>131.30690000000001</v>
          </cell>
          <cell r="E6209">
            <v>131.30000000000001</v>
          </cell>
          <cell r="F6209">
            <v>1</v>
          </cell>
          <cell r="G6209">
            <v>6.8999999999999999E-3</v>
          </cell>
          <cell r="H6209">
            <v>6.8999999999999999E-3</v>
          </cell>
          <cell r="I6209">
            <v>130</v>
          </cell>
          <cell r="J6209">
            <v>145.60000000000002</v>
          </cell>
          <cell r="K6209">
            <v>130</v>
          </cell>
        </row>
        <row r="6210">
          <cell r="A6210" t="str">
            <v>m5194</v>
          </cell>
          <cell r="B6210" t="str">
            <v>VIGA DE EUCALIPTO INMUNIZADO 0.12x0.04x2.30m</v>
          </cell>
          <cell r="C6210" t="str">
            <v>m</v>
          </cell>
          <cell r="D6210">
            <v>21.721900000000002</v>
          </cell>
          <cell r="E6210">
            <v>21.715</v>
          </cell>
          <cell r="F6210">
            <v>1</v>
          </cell>
          <cell r="G6210">
            <v>6.8999999999999999E-3</v>
          </cell>
          <cell r="H6210">
            <v>6.8999999999999999E-3</v>
          </cell>
          <cell r="I6210">
            <v>21.5</v>
          </cell>
          <cell r="J6210">
            <v>24.080000000000002</v>
          </cell>
          <cell r="K6210">
            <v>21.5</v>
          </cell>
        </row>
        <row r="6211">
          <cell r="A6211" t="str">
            <v>m5195</v>
          </cell>
          <cell r="B6211" t="str">
            <v>TORNILLO DE 4" x 1/2"</v>
          </cell>
          <cell r="C6211" t="str">
            <v>u</v>
          </cell>
          <cell r="D6211">
            <v>0.15840000000000001</v>
          </cell>
          <cell r="E6211">
            <v>0.1515</v>
          </cell>
          <cell r="F6211">
            <v>1</v>
          </cell>
          <cell r="G6211">
            <v>6.8999999999999999E-3</v>
          </cell>
          <cell r="H6211">
            <v>6.8999999999999999E-3</v>
          </cell>
          <cell r="I6211">
            <v>0.15</v>
          </cell>
          <cell r="J6211">
            <v>0.16800000000000001</v>
          </cell>
          <cell r="K6211">
            <v>0.15</v>
          </cell>
        </row>
        <row r="6212">
          <cell r="A6212" t="str">
            <v>m5196</v>
          </cell>
          <cell r="B6212" t="str">
            <v>ALFAGIA DE EUCALIPTO 6x6x250 cm CEPILLADA</v>
          </cell>
          <cell r="C6212" t="str">
            <v>u</v>
          </cell>
          <cell r="D6212">
            <v>20.206900000000001</v>
          </cell>
          <cell r="E6212">
            <v>20.2</v>
          </cell>
          <cell r="F6212">
            <v>1</v>
          </cell>
          <cell r="G6212">
            <v>6.8999999999999999E-3</v>
          </cell>
          <cell r="H6212">
            <v>6.8999999999999999E-3</v>
          </cell>
          <cell r="I6212">
            <v>20</v>
          </cell>
          <cell r="J6212">
            <v>22.400000000000002</v>
          </cell>
          <cell r="K6212">
            <v>20</v>
          </cell>
        </row>
        <row r="6213">
          <cell r="A6213" t="str">
            <v>m5197</v>
          </cell>
          <cell r="B6213" t="str">
            <v>LISTON 0.06x0.04x2.30 m</v>
          </cell>
          <cell r="C6213" t="str">
            <v>u</v>
          </cell>
          <cell r="D6213">
            <v>5.0568999999999997</v>
          </cell>
          <cell r="E6213">
            <v>5.05</v>
          </cell>
          <cell r="F6213">
            <v>1</v>
          </cell>
          <cell r="G6213">
            <v>6.8999999999999999E-3</v>
          </cell>
          <cell r="H6213">
            <v>6.8999999999999999E-3</v>
          </cell>
          <cell r="I6213">
            <v>5</v>
          </cell>
          <cell r="J6213">
            <v>5.6000000000000005</v>
          </cell>
          <cell r="K6213">
            <v>5</v>
          </cell>
        </row>
        <row r="6214">
          <cell r="A6214" t="str">
            <v>m5198</v>
          </cell>
          <cell r="B6214" t="str">
            <v>Aserrin</v>
          </cell>
          <cell r="C6214" t="str">
            <v>m3</v>
          </cell>
          <cell r="D6214">
            <v>15.38</v>
          </cell>
          <cell r="E6214">
            <v>15.15</v>
          </cell>
          <cell r="F6214">
            <v>1</v>
          </cell>
          <cell r="G6214">
            <v>0.23</v>
          </cell>
          <cell r="H6214">
            <v>0.23</v>
          </cell>
          <cell r="I6214">
            <v>15</v>
          </cell>
          <cell r="J6214">
            <v>16.8</v>
          </cell>
          <cell r="K6214">
            <v>15</v>
          </cell>
        </row>
        <row r="6215">
          <cell r="A6215" t="str">
            <v>m5199</v>
          </cell>
          <cell r="B6215" t="str">
            <v>Geotextil pavco 1700NT</v>
          </cell>
          <cell r="C6215" t="str">
            <v>u</v>
          </cell>
          <cell r="D6215">
            <v>1.56568</v>
          </cell>
          <cell r="E6215">
            <v>1.5654999999999999</v>
          </cell>
          <cell r="F6215">
            <v>1</v>
          </cell>
          <cell r="G6215">
            <v>1.8000000000000001E-4</v>
          </cell>
          <cell r="H6215">
            <v>1.8000000000000001E-4</v>
          </cell>
          <cell r="I6215">
            <v>1.55</v>
          </cell>
          <cell r="J6215">
            <v>1.7360000000000002</v>
          </cell>
          <cell r="K6215">
            <v>1.55</v>
          </cell>
        </row>
        <row r="6216">
          <cell r="A6216" t="str">
            <v>m5200</v>
          </cell>
          <cell r="B6216" t="str">
            <v>Geomalla Biaxial DEX-65 (68kn/m)520kg/mGPD 30-II</v>
          </cell>
          <cell r="C6216" t="str">
            <v>u</v>
          </cell>
          <cell r="D6216">
            <v>3.47458</v>
          </cell>
          <cell r="E6216">
            <v>3.4744000000000002</v>
          </cell>
          <cell r="F6216">
            <v>1</v>
          </cell>
          <cell r="G6216">
            <v>1.8000000000000001E-4</v>
          </cell>
          <cell r="H6216">
            <v>1.8000000000000001E-4</v>
          </cell>
          <cell r="I6216">
            <v>3.44</v>
          </cell>
          <cell r="J6216">
            <v>3.8528000000000002</v>
          </cell>
          <cell r="K6216">
            <v>3.44</v>
          </cell>
        </row>
        <row r="6217">
          <cell r="A6217" t="str">
            <v>m5201</v>
          </cell>
          <cell r="B6217" t="str">
            <v>Pajillas verdes</v>
          </cell>
          <cell r="C6217" t="str">
            <v>u</v>
          </cell>
          <cell r="D6217">
            <v>3.0300500000000001</v>
          </cell>
          <cell r="E6217">
            <v>3.03</v>
          </cell>
          <cell r="F6217">
            <v>1</v>
          </cell>
          <cell r="G6217">
            <v>5.0000000000000002E-5</v>
          </cell>
          <cell r="H6217">
            <v>5.0000000000000002E-5</v>
          </cell>
          <cell r="I6217">
            <v>3</v>
          </cell>
          <cell r="J6217">
            <v>3.3600000000000003</v>
          </cell>
          <cell r="K6217">
            <v>3</v>
          </cell>
        </row>
        <row r="6218">
          <cell r="A6218" t="str">
            <v>m5202</v>
          </cell>
          <cell r="B6218" t="str">
            <v>Vincas</v>
          </cell>
          <cell r="C6218" t="str">
            <v>u</v>
          </cell>
          <cell r="D6218">
            <v>3.0300500000000001</v>
          </cell>
          <cell r="E6218">
            <v>3.03</v>
          </cell>
          <cell r="F6218">
            <v>1</v>
          </cell>
          <cell r="G6218">
            <v>5.0000000000000002E-5</v>
          </cell>
          <cell r="H6218">
            <v>5.0000000000000002E-5</v>
          </cell>
          <cell r="I6218">
            <v>3</v>
          </cell>
          <cell r="J6218">
            <v>3.3600000000000003</v>
          </cell>
          <cell r="K6218">
            <v>3</v>
          </cell>
        </row>
        <row r="6219">
          <cell r="A6219" t="str">
            <v>m5203</v>
          </cell>
          <cell r="B6219" t="str">
            <v>Agapanthus</v>
          </cell>
          <cell r="C6219" t="str">
            <v>u</v>
          </cell>
          <cell r="D6219">
            <v>3.0300500000000001</v>
          </cell>
          <cell r="E6219">
            <v>3.03</v>
          </cell>
          <cell r="F6219">
            <v>1</v>
          </cell>
          <cell r="G6219">
            <v>5.0000000000000002E-5</v>
          </cell>
          <cell r="H6219">
            <v>5.0000000000000002E-5</v>
          </cell>
          <cell r="I6219">
            <v>3</v>
          </cell>
          <cell r="J6219">
            <v>3.3600000000000003</v>
          </cell>
          <cell r="K6219">
            <v>3</v>
          </cell>
        </row>
        <row r="6220">
          <cell r="A6220" t="str">
            <v>m5204</v>
          </cell>
          <cell r="B6220" t="str">
            <v>Lavanda</v>
          </cell>
          <cell r="C6220" t="str">
            <v>u</v>
          </cell>
          <cell r="D6220">
            <v>3.0300500000000001</v>
          </cell>
          <cell r="E6220">
            <v>3.03</v>
          </cell>
          <cell r="F6220">
            <v>1</v>
          </cell>
          <cell r="G6220">
            <v>5.0000000000000002E-5</v>
          </cell>
          <cell r="H6220">
            <v>5.0000000000000002E-5</v>
          </cell>
          <cell r="I6220">
            <v>3</v>
          </cell>
          <cell r="J6220">
            <v>3.3600000000000003</v>
          </cell>
          <cell r="K6220">
            <v>3</v>
          </cell>
        </row>
        <row r="6221">
          <cell r="A6221" t="str">
            <v>m5205</v>
          </cell>
          <cell r="B6221" t="str">
            <v>Espirea</v>
          </cell>
          <cell r="C6221" t="str">
            <v>u</v>
          </cell>
          <cell r="D6221">
            <v>3.0300500000000001</v>
          </cell>
          <cell r="E6221">
            <v>3.03</v>
          </cell>
          <cell r="F6221">
            <v>1</v>
          </cell>
          <cell r="G6221">
            <v>5.0000000000000002E-5</v>
          </cell>
          <cell r="H6221">
            <v>5.0000000000000002E-5</v>
          </cell>
          <cell r="I6221">
            <v>3</v>
          </cell>
          <cell r="J6221">
            <v>3.3600000000000003</v>
          </cell>
          <cell r="K6221">
            <v>3</v>
          </cell>
        </row>
        <row r="6222">
          <cell r="A6222" t="str">
            <v>m5206</v>
          </cell>
          <cell r="B6222" t="str">
            <v>Lilola</v>
          </cell>
          <cell r="C6222" t="str">
            <v>u</v>
          </cell>
          <cell r="D6222">
            <v>3.0300500000000001</v>
          </cell>
          <cell r="E6222">
            <v>3.03</v>
          </cell>
          <cell r="F6222">
            <v>1</v>
          </cell>
          <cell r="G6222">
            <v>5.0000000000000002E-5</v>
          </cell>
          <cell r="H6222">
            <v>5.0000000000000002E-5</v>
          </cell>
          <cell r="I6222">
            <v>3</v>
          </cell>
          <cell r="J6222">
            <v>3.3600000000000003</v>
          </cell>
          <cell r="K6222">
            <v>3</v>
          </cell>
        </row>
        <row r="6223">
          <cell r="A6223" t="str">
            <v>m5207</v>
          </cell>
          <cell r="B6223" t="str">
            <v>Portamacetas de listones de madera (60x60)</v>
          </cell>
          <cell r="C6223" t="str">
            <v>u</v>
          </cell>
          <cell r="D6223">
            <v>8.08005</v>
          </cell>
          <cell r="E6223">
            <v>8.08</v>
          </cell>
          <cell r="F6223">
            <v>1</v>
          </cell>
          <cell r="G6223">
            <v>5.0000000000000002E-5</v>
          </cell>
          <cell r="H6223">
            <v>5.0000000000000002E-5</v>
          </cell>
          <cell r="I6223">
            <v>8</v>
          </cell>
          <cell r="J6223">
            <v>8.9600000000000009</v>
          </cell>
          <cell r="K6223">
            <v>8</v>
          </cell>
        </row>
        <row r="6224">
          <cell r="A6224" t="str">
            <v>m5208</v>
          </cell>
          <cell r="B6224" t="str">
            <v>LISTON 0.05x0.05x2.30 m inmunizado</v>
          </cell>
          <cell r="C6224" t="str">
            <v>u</v>
          </cell>
          <cell r="D6224">
            <v>5.0568999999999997</v>
          </cell>
          <cell r="E6224">
            <v>5.05</v>
          </cell>
          <cell r="F6224">
            <v>1</v>
          </cell>
          <cell r="G6224">
            <v>6.8999999999999999E-3</v>
          </cell>
          <cell r="H6224">
            <v>6.8999999999999999E-3</v>
          </cell>
          <cell r="I6224">
            <v>5</v>
          </cell>
          <cell r="J6224">
            <v>5.6000000000000005</v>
          </cell>
          <cell r="K6224">
            <v>5</v>
          </cell>
        </row>
        <row r="6225">
          <cell r="A6225" t="str">
            <v>m5209</v>
          </cell>
          <cell r="B6225" t="str">
            <v>LISTON 0.04x0.04x2.30 m inmunizado</v>
          </cell>
          <cell r="C6225" t="str">
            <v>u</v>
          </cell>
          <cell r="D6225">
            <v>4.5518999999999998</v>
          </cell>
          <cell r="E6225">
            <v>4.5449999999999999</v>
          </cell>
          <cell r="F6225">
            <v>1</v>
          </cell>
          <cell r="G6225">
            <v>6.8999999999999999E-3</v>
          </cell>
          <cell r="H6225">
            <v>6.8999999999999999E-3</v>
          </cell>
          <cell r="I6225">
            <v>4.5</v>
          </cell>
          <cell r="J6225">
            <v>5.0400000000000009</v>
          </cell>
          <cell r="K6225">
            <v>4.5</v>
          </cell>
        </row>
        <row r="6226">
          <cell r="A6226" t="str">
            <v>m5210</v>
          </cell>
          <cell r="B6226" t="str">
            <v>Gravilla</v>
          </cell>
          <cell r="C6226" t="str">
            <v>m3</v>
          </cell>
          <cell r="D6226">
            <v>25.48</v>
          </cell>
          <cell r="E6226">
            <v>25.25</v>
          </cell>
          <cell r="F6226">
            <v>1</v>
          </cell>
          <cell r="G6226">
            <v>0.23</v>
          </cell>
          <cell r="H6226">
            <v>0.23</v>
          </cell>
          <cell r="I6226">
            <v>25</v>
          </cell>
          <cell r="J6226">
            <v>28.000000000000004</v>
          </cell>
          <cell r="K6226">
            <v>25</v>
          </cell>
        </row>
        <row r="6227">
          <cell r="A6227" t="str">
            <v>m5211</v>
          </cell>
          <cell r="B6227" t="str">
            <v>Cascarilla de coco</v>
          </cell>
          <cell r="C6227" t="str">
            <v>m3</v>
          </cell>
          <cell r="D6227">
            <v>25.48</v>
          </cell>
          <cell r="E6227">
            <v>25.25</v>
          </cell>
          <cell r="F6227">
            <v>1</v>
          </cell>
          <cell r="G6227">
            <v>0.23</v>
          </cell>
          <cell r="H6227">
            <v>0.23</v>
          </cell>
          <cell r="I6227">
            <v>25</v>
          </cell>
          <cell r="J6227">
            <v>28.000000000000004</v>
          </cell>
          <cell r="K6227">
            <v>25</v>
          </cell>
        </row>
        <row r="6228">
          <cell r="A6228" t="str">
            <v>m5212</v>
          </cell>
          <cell r="B6228" t="str">
            <v>Tablon de colorado inmunizado de 0,12x0,04x2,40m</v>
          </cell>
          <cell r="C6228" t="str">
            <v>u</v>
          </cell>
          <cell r="D6228">
            <v>5.05023</v>
          </cell>
          <cell r="E6228">
            <v>5.05</v>
          </cell>
          <cell r="F6228">
            <v>1</v>
          </cell>
          <cell r="G6228">
            <v>2.3000000000000001E-4</v>
          </cell>
          <cell r="H6228">
            <v>2.3000000000000001E-4</v>
          </cell>
          <cell r="I6228">
            <v>5</v>
          </cell>
          <cell r="J6228">
            <v>5.6000000000000005</v>
          </cell>
          <cell r="K6228">
            <v>5</v>
          </cell>
        </row>
        <row r="6229">
          <cell r="A6229" t="str">
            <v>m5213</v>
          </cell>
          <cell r="B6229" t="str">
            <v>Piso de madera rolliza diferentes diametros inmunizado</v>
          </cell>
          <cell r="C6229" t="str">
            <v>m2</v>
          </cell>
          <cell r="D6229">
            <v>15.150230000000001</v>
          </cell>
          <cell r="E6229">
            <v>15.15</v>
          </cell>
          <cell r="F6229">
            <v>1</v>
          </cell>
          <cell r="G6229">
            <v>2.3000000000000001E-4</v>
          </cell>
          <cell r="H6229">
            <v>2.3000000000000001E-4</v>
          </cell>
          <cell r="I6229">
            <v>15</v>
          </cell>
          <cell r="J6229">
            <v>16.8</v>
          </cell>
          <cell r="K6229">
            <v>15</v>
          </cell>
        </row>
        <row r="6230">
          <cell r="A6230" t="str">
            <v>m5214</v>
          </cell>
          <cell r="B6230" t="str">
            <v>Tablon de colorado inmunizado de 0,20x0,04x2,40m</v>
          </cell>
          <cell r="C6230" t="str">
            <v>u</v>
          </cell>
          <cell r="D6230">
            <v>12.120229999999999</v>
          </cell>
          <cell r="E6230">
            <v>12.12</v>
          </cell>
          <cell r="F6230">
            <v>1</v>
          </cell>
          <cell r="G6230">
            <v>2.3000000000000001E-4</v>
          </cell>
          <cell r="H6230">
            <v>2.3000000000000001E-4</v>
          </cell>
          <cell r="I6230">
            <v>12</v>
          </cell>
          <cell r="J6230">
            <v>13.440000000000001</v>
          </cell>
          <cell r="K6230">
            <v>12</v>
          </cell>
        </row>
        <row r="6231">
          <cell r="A6231" t="str">
            <v>m5215</v>
          </cell>
          <cell r="B6231" t="str">
            <v>Tablon de colorado  de 0,20x0,04x2,40m</v>
          </cell>
          <cell r="C6231" t="str">
            <v>u</v>
          </cell>
          <cell r="D6231">
            <v>6.0602299999999998</v>
          </cell>
          <cell r="E6231">
            <v>6.06</v>
          </cell>
          <cell r="F6231">
            <v>1</v>
          </cell>
          <cell r="G6231">
            <v>2.3000000000000001E-4</v>
          </cell>
          <cell r="H6231">
            <v>2.3000000000000001E-4</v>
          </cell>
          <cell r="I6231">
            <v>6</v>
          </cell>
          <cell r="J6231">
            <v>6.7200000000000006</v>
          </cell>
          <cell r="K6231">
            <v>6</v>
          </cell>
        </row>
        <row r="6232">
          <cell r="A6232" t="str">
            <v>m5216</v>
          </cell>
          <cell r="B6232" t="str">
            <v>Bocin mas rulimanes y accesorios</v>
          </cell>
          <cell r="C6232" t="str">
            <v>u</v>
          </cell>
          <cell r="D6232">
            <v>10.10023</v>
          </cell>
          <cell r="E6232">
            <v>10.1</v>
          </cell>
          <cell r="F6232">
            <v>1</v>
          </cell>
          <cell r="G6232">
            <v>2.3000000000000001E-4</v>
          </cell>
          <cell r="H6232">
            <v>2.3000000000000001E-4</v>
          </cell>
          <cell r="I6232">
            <v>10</v>
          </cell>
          <cell r="J6232">
            <v>11.200000000000001</v>
          </cell>
          <cell r="K6232">
            <v>10</v>
          </cell>
        </row>
        <row r="6233">
          <cell r="A6233" t="str">
            <v>m5217</v>
          </cell>
          <cell r="B6233" t="str">
            <v>Banca de hormigon</v>
          </cell>
          <cell r="C6233" t="str">
            <v>u</v>
          </cell>
          <cell r="D6233">
            <v>50.513800000000003</v>
          </cell>
          <cell r="E6233">
            <v>50.5</v>
          </cell>
          <cell r="F6233">
            <v>1</v>
          </cell>
          <cell r="G6233">
            <v>1.38E-2</v>
          </cell>
          <cell r="H6233">
            <v>1.38E-2</v>
          </cell>
          <cell r="I6233">
            <v>50</v>
          </cell>
          <cell r="J6233">
            <v>56.000000000000007</v>
          </cell>
          <cell r="K6233">
            <v>50</v>
          </cell>
        </row>
        <row r="6234">
          <cell r="A6234" t="str">
            <v>m5218</v>
          </cell>
          <cell r="B6234" t="str">
            <v>Contenedor para almacenar desechos peligrosos</v>
          </cell>
          <cell r="C6234" t="str">
            <v>u</v>
          </cell>
          <cell r="D6234">
            <v>121.21380000000001</v>
          </cell>
          <cell r="E6234">
            <v>121.2</v>
          </cell>
          <cell r="F6234">
            <v>1</v>
          </cell>
          <cell r="G6234">
            <v>1.38E-2</v>
          </cell>
          <cell r="H6234">
            <v>1.38E-2</v>
          </cell>
          <cell r="I6234">
            <v>120</v>
          </cell>
          <cell r="J6234">
            <v>134.4</v>
          </cell>
          <cell r="K6234">
            <v>120</v>
          </cell>
        </row>
        <row r="6235">
          <cell r="A6235" t="str">
            <v>m5219</v>
          </cell>
          <cell r="B6235" t="str">
            <v xml:space="preserve">Vigas de madera rolliza teca d=15cm </v>
          </cell>
          <cell r="C6235" t="str">
            <v>m</v>
          </cell>
          <cell r="D6235">
            <v>11.11115</v>
          </cell>
          <cell r="E6235">
            <v>11.11</v>
          </cell>
          <cell r="F6235">
            <v>1</v>
          </cell>
          <cell r="G6235">
            <v>1.15E-3</v>
          </cell>
          <cell r="H6235">
            <v>1.15E-3</v>
          </cell>
          <cell r="I6235">
            <v>11</v>
          </cell>
          <cell r="J6235">
            <v>12.32</v>
          </cell>
          <cell r="K6235">
            <v>11</v>
          </cell>
        </row>
        <row r="6236">
          <cell r="A6236" t="str">
            <v>m5220</v>
          </cell>
          <cell r="B6236" t="str">
            <v>Herrajes</v>
          </cell>
          <cell r="C6236" t="str">
            <v>u</v>
          </cell>
          <cell r="D6236">
            <v>3.5361500000000001</v>
          </cell>
          <cell r="E6236">
            <v>3.5350000000000001</v>
          </cell>
          <cell r="F6236">
            <v>1</v>
          </cell>
          <cell r="G6236">
            <v>1.15E-3</v>
          </cell>
          <cell r="H6236">
            <v>1.15E-3</v>
          </cell>
          <cell r="I6236">
            <v>3.5</v>
          </cell>
          <cell r="J6236">
            <v>3.9200000000000004</v>
          </cell>
          <cell r="K6236">
            <v>3.5</v>
          </cell>
        </row>
        <row r="6237">
          <cell r="A6237" t="str">
            <v>m5221</v>
          </cell>
          <cell r="B6237" t="str">
            <v>Puerta de madera dura 90*200cm</v>
          </cell>
          <cell r="C6237" t="str">
            <v>u</v>
          </cell>
          <cell r="D6237">
            <v>90.904600000000002</v>
          </cell>
          <cell r="E6237">
            <v>90.9</v>
          </cell>
          <cell r="F6237">
            <v>1</v>
          </cell>
          <cell r="G6237">
            <v>4.5999999999999999E-3</v>
          </cell>
          <cell r="H6237">
            <v>4.5999999999999999E-3</v>
          </cell>
          <cell r="I6237">
            <v>90</v>
          </cell>
          <cell r="J6237">
            <v>100.80000000000001</v>
          </cell>
          <cell r="K6237">
            <v>90</v>
          </cell>
        </row>
        <row r="6238">
          <cell r="A6238" t="str">
            <v>m5222</v>
          </cell>
          <cell r="B6238" t="str">
            <v>Madera rolliza de 6"</v>
          </cell>
          <cell r="C6238" t="str">
            <v>m</v>
          </cell>
          <cell r="D6238">
            <v>5.5559200000000004</v>
          </cell>
          <cell r="E6238">
            <v>5.5549999999999997</v>
          </cell>
          <cell r="F6238">
            <v>1</v>
          </cell>
          <cell r="G6238">
            <v>9.2000000000000003E-4</v>
          </cell>
          <cell r="H6238">
            <v>9.2000000000000003E-4</v>
          </cell>
          <cell r="I6238">
            <v>5.5</v>
          </cell>
          <cell r="J6238">
            <v>6.16</v>
          </cell>
          <cell r="K6238">
            <v>5.5</v>
          </cell>
        </row>
        <row r="6239">
          <cell r="A6239" t="str">
            <v>m5223</v>
          </cell>
          <cell r="B6239" t="str">
            <v>Madera rolliza de 4"</v>
          </cell>
          <cell r="C6239" t="str">
            <v>m</v>
          </cell>
          <cell r="D6239">
            <v>4.7479199999999997</v>
          </cell>
          <cell r="E6239">
            <v>4.7469999999999999</v>
          </cell>
          <cell r="F6239">
            <v>1</v>
          </cell>
          <cell r="G6239">
            <v>9.2000000000000003E-4</v>
          </cell>
          <cell r="H6239">
            <v>9.2000000000000003E-4</v>
          </cell>
          <cell r="I6239">
            <v>4.7</v>
          </cell>
          <cell r="J6239">
            <v>5.2640000000000011</v>
          </cell>
          <cell r="K6239">
            <v>4.7</v>
          </cell>
        </row>
        <row r="6240">
          <cell r="A6240" t="str">
            <v>m5224</v>
          </cell>
          <cell r="B6240" t="str">
            <v>Madera rolliza de 3"</v>
          </cell>
          <cell r="C6240" t="str">
            <v>m</v>
          </cell>
          <cell r="D6240">
            <v>3.78796</v>
          </cell>
          <cell r="E6240">
            <v>3.7875000000000001</v>
          </cell>
          <cell r="F6240">
            <v>1</v>
          </cell>
          <cell r="G6240">
            <v>4.6000000000000001E-4</v>
          </cell>
          <cell r="H6240">
            <v>4.6000000000000001E-4</v>
          </cell>
          <cell r="I6240">
            <v>3.75</v>
          </cell>
          <cell r="J6240">
            <v>4.2</v>
          </cell>
          <cell r="K6240">
            <v>3.75</v>
          </cell>
        </row>
        <row r="6241">
          <cell r="A6241" t="str">
            <v>m5225</v>
          </cell>
          <cell r="B6241" t="str">
            <v>Grillete para cable de acero</v>
          </cell>
          <cell r="C6241" t="str">
            <v>u</v>
          </cell>
          <cell r="D6241">
            <v>0.26262000000000002</v>
          </cell>
          <cell r="E6241">
            <v>0.2626</v>
          </cell>
          <cell r="F6241">
            <v>1</v>
          </cell>
          <cell r="G6241">
            <v>2.0000000000000002E-5</v>
          </cell>
          <cell r="H6241">
            <v>2.0000000000000002E-5</v>
          </cell>
          <cell r="I6241">
            <v>0.26</v>
          </cell>
          <cell r="J6241">
            <v>0.29120000000000001</v>
          </cell>
          <cell r="K6241">
            <v>0.26</v>
          </cell>
        </row>
        <row r="6242">
          <cell r="A6242" t="str">
            <v>m5226</v>
          </cell>
          <cell r="B6242" t="str">
            <v>Malla de piola sintetica</v>
          </cell>
          <cell r="C6242" t="str">
            <v>m2</v>
          </cell>
          <cell r="D6242">
            <v>3.6360199999999998</v>
          </cell>
          <cell r="E6242">
            <v>3.6360000000000001</v>
          </cell>
          <cell r="F6242">
            <v>1</v>
          </cell>
          <cell r="G6242">
            <v>2.0000000000000002E-5</v>
          </cell>
          <cell r="H6242">
            <v>2.0000000000000002E-5</v>
          </cell>
          <cell r="I6242">
            <v>3.6</v>
          </cell>
          <cell r="J6242">
            <v>4.0320000000000009</v>
          </cell>
          <cell r="K6242">
            <v>3.6</v>
          </cell>
        </row>
        <row r="6243">
          <cell r="A6243" t="str">
            <v>m5227</v>
          </cell>
          <cell r="B6243" t="str">
            <v>Madera rolliza de 8"</v>
          </cell>
          <cell r="C6243" t="str">
            <v>m</v>
          </cell>
          <cell r="D6243">
            <v>6.6671500000000004</v>
          </cell>
          <cell r="E6243">
            <v>6.6660000000000004</v>
          </cell>
          <cell r="F6243">
            <v>1</v>
          </cell>
          <cell r="G6243">
            <v>1.15E-3</v>
          </cell>
          <cell r="H6243">
            <v>1.15E-3</v>
          </cell>
          <cell r="I6243">
            <v>6.6</v>
          </cell>
          <cell r="J6243">
            <v>7.3920000000000003</v>
          </cell>
          <cell r="K6243">
            <v>6.6</v>
          </cell>
        </row>
        <row r="6244">
          <cell r="A6244" t="str">
            <v>m5228</v>
          </cell>
          <cell r="B6244" t="str">
            <v>Rodamientos mecanicos</v>
          </cell>
          <cell r="C6244" t="str">
            <v>u</v>
          </cell>
          <cell r="D6244">
            <v>111.10115</v>
          </cell>
          <cell r="E6244">
            <v>111.1</v>
          </cell>
          <cell r="F6244">
            <v>1</v>
          </cell>
          <cell r="G6244">
            <v>1.15E-3</v>
          </cell>
          <cell r="H6244">
            <v>1.15E-3</v>
          </cell>
          <cell r="I6244">
            <v>110</v>
          </cell>
          <cell r="J6244">
            <v>123.20000000000002</v>
          </cell>
          <cell r="K6244">
            <v>110</v>
          </cell>
        </row>
        <row r="6245">
          <cell r="A6245" t="str">
            <v>m5229</v>
          </cell>
          <cell r="B6245" t="str">
            <v>Pernos galvanizados de 1"x12" con tuerca y anillos</v>
          </cell>
          <cell r="C6245" t="str">
            <v>u</v>
          </cell>
          <cell r="D6245">
            <v>11.11035</v>
          </cell>
          <cell r="E6245">
            <v>11.11</v>
          </cell>
          <cell r="F6245">
            <v>1</v>
          </cell>
          <cell r="G6245">
            <v>3.5E-4</v>
          </cell>
          <cell r="H6245">
            <v>3.5E-4</v>
          </cell>
          <cell r="I6245">
            <v>11</v>
          </cell>
          <cell r="J6245">
            <v>12.32</v>
          </cell>
          <cell r="K6245">
            <v>11</v>
          </cell>
        </row>
        <row r="6246">
          <cell r="A6246" t="str">
            <v>m5230</v>
          </cell>
          <cell r="B6246" t="str">
            <v xml:space="preserve">Vigas de madera rolliza sin corteza d=30cm </v>
          </cell>
          <cell r="C6246" t="str">
            <v>m</v>
          </cell>
          <cell r="D6246">
            <v>19.19115</v>
          </cell>
          <cell r="E6246">
            <v>19.190000000000001</v>
          </cell>
          <cell r="F6246">
            <v>1</v>
          </cell>
          <cell r="G6246">
            <v>1.15E-3</v>
          </cell>
          <cell r="H6246">
            <v>1.15E-3</v>
          </cell>
          <cell r="I6246">
            <v>19</v>
          </cell>
          <cell r="J6246">
            <v>21.28</v>
          </cell>
          <cell r="K6246">
            <v>19</v>
          </cell>
        </row>
        <row r="6247">
          <cell r="A6247" t="str">
            <v>m5231</v>
          </cell>
          <cell r="B6247" t="str">
            <v xml:space="preserve">Vigas de madera rolliza sin corteza d=20cm </v>
          </cell>
          <cell r="C6247" t="str">
            <v>m</v>
          </cell>
          <cell r="D6247">
            <v>11.616149999999999</v>
          </cell>
          <cell r="E6247">
            <v>11.615</v>
          </cell>
          <cell r="F6247">
            <v>1</v>
          </cell>
          <cell r="G6247">
            <v>1.15E-3</v>
          </cell>
          <cell r="H6247">
            <v>1.15E-3</v>
          </cell>
          <cell r="I6247">
            <v>11.5</v>
          </cell>
          <cell r="J6247">
            <v>12.88</v>
          </cell>
          <cell r="K6247">
            <v>11.5</v>
          </cell>
        </row>
        <row r="6248">
          <cell r="A6248" t="str">
            <v>m5232</v>
          </cell>
          <cell r="B6248" t="str">
            <v>Pernos galvanizados de 1/2"x4" con tuerca y anillos</v>
          </cell>
          <cell r="C6248" t="str">
            <v>u</v>
          </cell>
          <cell r="D6248">
            <v>1.01023</v>
          </cell>
          <cell r="E6248">
            <v>1.01</v>
          </cell>
          <cell r="F6248">
            <v>1</v>
          </cell>
          <cell r="G6248">
            <v>2.3000000000000001E-4</v>
          </cell>
          <cell r="H6248">
            <v>2.3000000000000001E-4</v>
          </cell>
          <cell r="I6248">
            <v>1</v>
          </cell>
          <cell r="J6248">
            <v>1.1200000000000001</v>
          </cell>
          <cell r="K6248">
            <v>1</v>
          </cell>
        </row>
        <row r="6249">
          <cell r="A6249" t="str">
            <v>m5232.1</v>
          </cell>
          <cell r="B6249" t="str">
            <v>Pernos  de 3/8"x1/8"</v>
          </cell>
          <cell r="C6249" t="str">
            <v>u</v>
          </cell>
          <cell r="D6249">
            <v>0.20222999999999999</v>
          </cell>
          <cell r="E6249">
            <v>0.20200000000000001</v>
          </cell>
          <cell r="F6249">
            <v>1</v>
          </cell>
          <cell r="G6249">
            <v>2.3000000000000001E-4</v>
          </cell>
          <cell r="H6249">
            <v>2.3000000000000001E-4</v>
          </cell>
          <cell r="I6249">
            <v>0.2</v>
          </cell>
          <cell r="J6249">
            <v>0.22400000000000003</v>
          </cell>
          <cell r="K6249">
            <v>0.2</v>
          </cell>
        </row>
        <row r="6250">
          <cell r="A6250" t="str">
            <v>m5233</v>
          </cell>
          <cell r="B6250" t="str">
            <v>Varilla sin fin ø12mm</v>
          </cell>
          <cell r="C6250" t="str">
            <v>m</v>
          </cell>
          <cell r="D6250">
            <v>2.1412499999999999</v>
          </cell>
          <cell r="E6250">
            <v>2.1412</v>
          </cell>
          <cell r="F6250">
            <v>1</v>
          </cell>
          <cell r="G6250">
            <v>5.0000000000000002E-5</v>
          </cell>
          <cell r="H6250">
            <v>5.0000000000000002E-5</v>
          </cell>
          <cell r="I6250">
            <v>2.12</v>
          </cell>
          <cell r="J6250">
            <v>2.3744000000000005</v>
          </cell>
          <cell r="K6250">
            <v>2.12</v>
          </cell>
        </row>
        <row r="6251">
          <cell r="A6251" t="str">
            <v>m5234</v>
          </cell>
          <cell r="B6251" t="str">
            <v>Torniquete</v>
          </cell>
          <cell r="C6251" t="str">
            <v>u</v>
          </cell>
          <cell r="D6251">
            <v>1111.0023000000001</v>
          </cell>
          <cell r="E6251">
            <v>1111</v>
          </cell>
          <cell r="F6251">
            <v>1</v>
          </cell>
          <cell r="G6251">
            <v>2.3E-3</v>
          </cell>
          <cell r="H6251">
            <v>2.3E-3</v>
          </cell>
          <cell r="I6251">
            <v>1100</v>
          </cell>
          <cell r="J6251">
            <v>1232.0000000000002</v>
          </cell>
          <cell r="K6251">
            <v>1100</v>
          </cell>
        </row>
        <row r="6252">
          <cell r="A6252" t="str">
            <v>m5235</v>
          </cell>
          <cell r="B6252" t="str">
            <v>Tablero revestido de melamina 15mm</v>
          </cell>
          <cell r="C6252" t="str">
            <v>m2</v>
          </cell>
          <cell r="D6252">
            <v>11.6173</v>
          </cell>
          <cell r="E6252">
            <v>11.615</v>
          </cell>
          <cell r="F6252">
            <v>1</v>
          </cell>
          <cell r="G6252">
            <v>2.3E-3</v>
          </cell>
          <cell r="H6252">
            <v>2.3E-3</v>
          </cell>
          <cell r="I6252">
            <v>11.5</v>
          </cell>
          <cell r="J6252">
            <v>12.88</v>
          </cell>
          <cell r="K6252">
            <v>11.5</v>
          </cell>
        </row>
        <row r="6253">
          <cell r="A6253" t="str">
            <v>m5236</v>
          </cell>
          <cell r="B6253" t="str">
            <v>Lamina de acero inoxidable</v>
          </cell>
          <cell r="C6253" t="str">
            <v>u</v>
          </cell>
          <cell r="D6253">
            <v>25.252300000000002</v>
          </cell>
          <cell r="E6253">
            <v>25.25</v>
          </cell>
          <cell r="F6253">
            <v>1</v>
          </cell>
          <cell r="G6253">
            <v>2.3E-3</v>
          </cell>
          <cell r="H6253">
            <v>2.3E-3</v>
          </cell>
          <cell r="I6253">
            <v>25</v>
          </cell>
          <cell r="J6253">
            <v>28.000000000000004</v>
          </cell>
          <cell r="K6253">
            <v>25</v>
          </cell>
        </row>
        <row r="6254">
          <cell r="A6254" t="str">
            <v>m5237</v>
          </cell>
          <cell r="B6254" t="str">
            <v>Manigueta</v>
          </cell>
          <cell r="C6254" t="str">
            <v>u</v>
          </cell>
          <cell r="D6254">
            <v>3.0323000000000002</v>
          </cell>
          <cell r="E6254">
            <v>3.03</v>
          </cell>
          <cell r="F6254">
            <v>1</v>
          </cell>
          <cell r="G6254">
            <v>2.3E-3</v>
          </cell>
          <cell r="H6254">
            <v>2.3E-3</v>
          </cell>
          <cell r="I6254">
            <v>3</v>
          </cell>
          <cell r="J6254">
            <v>3.3600000000000003</v>
          </cell>
          <cell r="K6254">
            <v>3</v>
          </cell>
        </row>
        <row r="6255">
          <cell r="A6255" t="str">
            <v>m5238</v>
          </cell>
          <cell r="B6255" t="str">
            <v>Fijaciones en acero inoxidable</v>
          </cell>
          <cell r="C6255" t="str">
            <v>juego</v>
          </cell>
          <cell r="D6255">
            <v>18.182300000000001</v>
          </cell>
          <cell r="E6255">
            <v>18.18</v>
          </cell>
          <cell r="F6255">
            <v>1</v>
          </cell>
          <cell r="G6255">
            <v>2.3E-3</v>
          </cell>
          <cell r="H6255">
            <v>2.3E-3</v>
          </cell>
          <cell r="I6255">
            <v>18</v>
          </cell>
          <cell r="J6255">
            <v>20.160000000000004</v>
          </cell>
          <cell r="K6255">
            <v>18</v>
          </cell>
        </row>
        <row r="6256">
          <cell r="A6256" t="str">
            <v>m5239</v>
          </cell>
          <cell r="B6256" t="str">
            <v>Puerta de madera dura 90*200cm</v>
          </cell>
          <cell r="C6256" t="str">
            <v>u</v>
          </cell>
          <cell r="D6256">
            <v>60.604599999999998</v>
          </cell>
          <cell r="E6256">
            <v>60.6</v>
          </cell>
          <cell r="F6256">
            <v>1</v>
          </cell>
          <cell r="G6256">
            <v>4.5999999999999999E-3</v>
          </cell>
          <cell r="H6256">
            <v>4.5999999999999999E-3</v>
          </cell>
          <cell r="I6256">
            <v>60</v>
          </cell>
          <cell r="J6256">
            <v>67.2</v>
          </cell>
          <cell r="K6256">
            <v>60</v>
          </cell>
        </row>
        <row r="6257">
          <cell r="A6257" t="str">
            <v>m5240</v>
          </cell>
          <cell r="B6257" t="str">
            <v>Barrera de control</v>
          </cell>
          <cell r="C6257" t="str">
            <v>u</v>
          </cell>
          <cell r="D6257">
            <v>1464.5046</v>
          </cell>
          <cell r="E6257">
            <v>1464.5</v>
          </cell>
          <cell r="F6257">
            <v>1</v>
          </cell>
          <cell r="G6257">
            <v>4.5999999999999999E-3</v>
          </cell>
          <cell r="H6257">
            <v>4.5999999999999999E-3</v>
          </cell>
          <cell r="I6257">
            <v>1450</v>
          </cell>
          <cell r="J6257">
            <v>1624.0000000000002</v>
          </cell>
          <cell r="K6257">
            <v>1450</v>
          </cell>
        </row>
        <row r="6258">
          <cell r="A6258" t="str">
            <v>m5241</v>
          </cell>
          <cell r="B6258" t="str">
            <v>Tira madera teca 2"x1"</v>
          </cell>
          <cell r="C6258" t="str">
            <v>m</v>
          </cell>
          <cell r="D6258">
            <v>4.4485999999999999</v>
          </cell>
          <cell r="E6258">
            <v>4.444</v>
          </cell>
          <cell r="F6258">
            <v>1</v>
          </cell>
          <cell r="G6258">
            <v>4.5999999999999999E-3</v>
          </cell>
          <cell r="H6258">
            <v>4.5999999999999999E-3</v>
          </cell>
          <cell r="I6258">
            <v>4.4000000000000004</v>
          </cell>
          <cell r="J6258">
            <v>4.9280000000000008</v>
          </cell>
          <cell r="K6258">
            <v>4.4000000000000004</v>
          </cell>
        </row>
        <row r="6259">
          <cell r="A6259" t="str">
            <v>m5242</v>
          </cell>
          <cell r="B6259" t="str">
            <v>Latones de caña</v>
          </cell>
          <cell r="C6259" t="str">
            <v>m</v>
          </cell>
          <cell r="D6259">
            <v>0.30759999999999998</v>
          </cell>
          <cell r="E6259">
            <v>0.30299999999999999</v>
          </cell>
          <cell r="F6259">
            <v>1</v>
          </cell>
          <cell r="G6259">
            <v>4.5999999999999999E-3</v>
          </cell>
          <cell r="H6259">
            <v>4.5999999999999999E-3</v>
          </cell>
          <cell r="I6259">
            <v>0.3</v>
          </cell>
          <cell r="J6259">
            <v>0.33600000000000002</v>
          </cell>
          <cell r="K6259">
            <v>0.3</v>
          </cell>
        </row>
        <row r="6260">
          <cell r="A6260" t="str">
            <v>m5243</v>
          </cell>
          <cell r="B6260" t="str">
            <v>Madera rolliza diametro =12 cm</v>
          </cell>
          <cell r="C6260" t="str">
            <v>m</v>
          </cell>
          <cell r="D6260">
            <v>5.0545999999999998</v>
          </cell>
          <cell r="E6260">
            <v>5.05</v>
          </cell>
          <cell r="F6260">
            <v>1</v>
          </cell>
          <cell r="G6260">
            <v>4.5999999999999999E-3</v>
          </cell>
          <cell r="H6260">
            <v>4.5999999999999999E-3</v>
          </cell>
          <cell r="I6260">
            <v>5</v>
          </cell>
          <cell r="J6260">
            <v>5.6000000000000005</v>
          </cell>
          <cell r="K6260">
            <v>5</v>
          </cell>
        </row>
        <row r="6261">
          <cell r="A6261" t="str">
            <v>m5244</v>
          </cell>
          <cell r="B6261" t="str">
            <v>Suplex 3"x2"</v>
          </cell>
          <cell r="C6261" t="str">
            <v>m</v>
          </cell>
          <cell r="D6261">
            <v>7.0746000000000002</v>
          </cell>
          <cell r="E6261">
            <v>7.07</v>
          </cell>
          <cell r="F6261">
            <v>1</v>
          </cell>
          <cell r="G6261">
            <v>4.5999999999999999E-3</v>
          </cell>
          <cell r="H6261">
            <v>4.5999999999999999E-3</v>
          </cell>
          <cell r="I6261">
            <v>7</v>
          </cell>
          <cell r="J6261">
            <v>7.8400000000000007</v>
          </cell>
          <cell r="K6261">
            <v>7</v>
          </cell>
        </row>
        <row r="6262">
          <cell r="A6262" t="str">
            <v>m5245</v>
          </cell>
          <cell r="B6262" t="str">
            <v>Perno 4"x5/16"</v>
          </cell>
          <cell r="C6262" t="str">
            <v>u</v>
          </cell>
          <cell r="D6262">
            <v>0.40405000000000002</v>
          </cell>
          <cell r="E6262">
            <v>0.40400000000000003</v>
          </cell>
          <cell r="F6262">
            <v>1</v>
          </cell>
          <cell r="G6262">
            <v>5.0000000000000002E-5</v>
          </cell>
          <cell r="H6262">
            <v>5.0000000000000002E-5</v>
          </cell>
          <cell r="I6262">
            <v>0.4</v>
          </cell>
          <cell r="J6262">
            <v>0.44800000000000006</v>
          </cell>
          <cell r="K6262">
            <v>0.4</v>
          </cell>
        </row>
        <row r="6263">
          <cell r="A6263" t="str">
            <v>m5246</v>
          </cell>
          <cell r="B6263" t="str">
            <v xml:space="preserve">Vigas de madera rolliza sin corteza d=25cm </v>
          </cell>
          <cell r="C6263" t="str">
            <v>m</v>
          </cell>
          <cell r="D6263">
            <v>14.74715</v>
          </cell>
          <cell r="E6263">
            <v>14.746</v>
          </cell>
          <cell r="F6263">
            <v>1</v>
          </cell>
          <cell r="G6263">
            <v>1.15E-3</v>
          </cell>
          <cell r="H6263">
            <v>1.15E-3</v>
          </cell>
          <cell r="I6263">
            <v>14.6</v>
          </cell>
          <cell r="J6263">
            <v>16.352</v>
          </cell>
          <cell r="K6263">
            <v>14.6</v>
          </cell>
        </row>
        <row r="6264">
          <cell r="A6264" t="str">
            <v>m5247</v>
          </cell>
          <cell r="B6264" t="str">
            <v>Caña guadua preservada D= 11-12cm</v>
          </cell>
          <cell r="C6264" t="str">
            <v>m</v>
          </cell>
          <cell r="D6264">
            <v>1.16265</v>
          </cell>
          <cell r="E6264">
            <v>1.1615</v>
          </cell>
          <cell r="F6264">
            <v>1</v>
          </cell>
          <cell r="G6264">
            <v>1.15E-3</v>
          </cell>
          <cell r="H6264">
            <v>1.15E-3</v>
          </cell>
          <cell r="I6264">
            <v>1.1499999999999999</v>
          </cell>
          <cell r="J6264">
            <v>1.288</v>
          </cell>
          <cell r="K6264">
            <v>1.1499999999999999</v>
          </cell>
        </row>
        <row r="6265">
          <cell r="A6265" t="str">
            <v>m5248</v>
          </cell>
          <cell r="B6265" t="str">
            <v>PUERTA METALICA DOS PLANCHA 4MM, CON AISLANTE TERMICO Y ACUSTICO INCL. MARCOS, CERRADURA DE SEGURIDAD, TIRAPUERTAS, BISAGRAS TORNEADAS.</v>
          </cell>
          <cell r="C6265" t="str">
            <v>u</v>
          </cell>
          <cell r="D6265">
            <v>747.41610000000003</v>
          </cell>
          <cell r="E6265">
            <v>747.4</v>
          </cell>
          <cell r="F6265">
            <v>1</v>
          </cell>
          <cell r="G6265">
            <v>1.61E-2</v>
          </cell>
          <cell r="H6265">
            <v>1.61E-2</v>
          </cell>
          <cell r="I6265">
            <v>740</v>
          </cell>
          <cell r="J6265">
            <v>828.80000000000007</v>
          </cell>
          <cell r="K6265">
            <v>740</v>
          </cell>
        </row>
        <row r="6266">
          <cell r="A6266" t="str">
            <v>m5249</v>
          </cell>
          <cell r="B6266" t="str">
            <v>Tablero revestido con melamina 15mm</v>
          </cell>
          <cell r="D6266">
            <v>11.817690000000001</v>
          </cell>
          <cell r="E6266">
            <v>11.817</v>
          </cell>
          <cell r="F6266">
            <v>1</v>
          </cell>
          <cell r="G6266">
            <v>6.8999999999999997E-4</v>
          </cell>
          <cell r="H6266">
            <v>6.8999999999999997E-4</v>
          </cell>
          <cell r="I6266">
            <v>11.7</v>
          </cell>
          <cell r="J6266">
            <v>13.104000000000001</v>
          </cell>
          <cell r="K6266">
            <v>11.7</v>
          </cell>
        </row>
        <row r="6267">
          <cell r="A6267" t="str">
            <v>m5250</v>
          </cell>
          <cell r="B6267" t="str">
            <v>Tubo de acero galvanizado D=2" e=2mm</v>
          </cell>
          <cell r="C6267" t="str">
            <v>m</v>
          </cell>
          <cell r="D6267">
            <v>4.0403500000000001</v>
          </cell>
          <cell r="E6267">
            <v>4.04</v>
          </cell>
          <cell r="F6267">
            <v>1</v>
          </cell>
          <cell r="G6267">
            <v>3.5E-4</v>
          </cell>
          <cell r="H6267">
            <v>3.5E-4</v>
          </cell>
          <cell r="I6267">
            <v>4</v>
          </cell>
          <cell r="J6267">
            <v>4.4800000000000004</v>
          </cell>
          <cell r="K6267">
            <v>4</v>
          </cell>
        </row>
        <row r="6268">
          <cell r="A6268" t="str">
            <v>m5251</v>
          </cell>
          <cell r="B6268" t="str">
            <v>PINTURA ACABADO METALICO</v>
          </cell>
          <cell r="C6268" t="str">
            <v>gal</v>
          </cell>
          <cell r="D6268">
            <v>17.170919999999999</v>
          </cell>
          <cell r="E6268">
            <v>17.170000000000002</v>
          </cell>
          <cell r="F6268">
            <v>1</v>
          </cell>
          <cell r="G6268">
            <v>9.2000000000000003E-4</v>
          </cell>
          <cell r="H6268">
            <v>9.2000000000000003E-4</v>
          </cell>
          <cell r="I6268">
            <v>17</v>
          </cell>
          <cell r="J6268">
            <v>19.040000000000003</v>
          </cell>
          <cell r="K6268">
            <v>17</v>
          </cell>
        </row>
        <row r="6269">
          <cell r="A6269" t="str">
            <v>m5252</v>
          </cell>
          <cell r="B6269" t="str">
            <v xml:space="preserve">PRESERVANTE (TIPO KIMOCIDE DZ35) </v>
          </cell>
          <cell r="C6269" t="str">
            <v>gal</v>
          </cell>
          <cell r="D6269">
            <v>14.03992</v>
          </cell>
          <cell r="E6269">
            <v>14.039</v>
          </cell>
          <cell r="F6269">
            <v>1</v>
          </cell>
          <cell r="G6269">
            <v>9.2000000000000003E-4</v>
          </cell>
          <cell r="H6269">
            <v>9.2000000000000003E-4</v>
          </cell>
          <cell r="I6269">
            <v>13.9</v>
          </cell>
          <cell r="J6269">
            <v>15.568000000000001</v>
          </cell>
          <cell r="K6269">
            <v>13.9</v>
          </cell>
        </row>
        <row r="6270">
          <cell r="A6270" t="str">
            <v>m5253</v>
          </cell>
          <cell r="B6270" t="str">
            <v>VIGA DE TECA 7 * 14 CM</v>
          </cell>
          <cell r="C6270" t="str">
            <v>m</v>
          </cell>
          <cell r="D6270">
            <v>7.8789199999999999</v>
          </cell>
          <cell r="E6270">
            <v>7.8780000000000001</v>
          </cell>
          <cell r="F6270">
            <v>1</v>
          </cell>
          <cell r="G6270">
            <v>9.2000000000000003E-4</v>
          </cell>
          <cell r="H6270">
            <v>9.2000000000000003E-4</v>
          </cell>
          <cell r="I6270">
            <v>7.8</v>
          </cell>
          <cell r="J6270">
            <v>8.7360000000000007</v>
          </cell>
          <cell r="K6270">
            <v>7.8</v>
          </cell>
        </row>
        <row r="6271">
          <cell r="A6271" t="str">
            <v>m5254</v>
          </cell>
          <cell r="B6271" t="str">
            <v>TABLON DE TECA 7cm</v>
          </cell>
          <cell r="C6271" t="str">
            <v>m</v>
          </cell>
          <cell r="D6271">
            <v>12.019920000000001</v>
          </cell>
          <cell r="E6271">
            <v>12.019</v>
          </cell>
          <cell r="F6271">
            <v>1</v>
          </cell>
          <cell r="G6271">
            <v>9.2000000000000003E-4</v>
          </cell>
          <cell r="H6271">
            <v>9.2000000000000003E-4</v>
          </cell>
          <cell r="I6271">
            <v>11.9</v>
          </cell>
          <cell r="J6271">
            <v>13.328000000000001</v>
          </cell>
          <cell r="K6271">
            <v>11.9</v>
          </cell>
        </row>
        <row r="6272">
          <cell r="A6272" t="str">
            <v>m5255</v>
          </cell>
          <cell r="B6272" t="str">
            <v>Puerta panelada madera Teca con marco y tapamarco</v>
          </cell>
          <cell r="C6272" t="str">
            <v>m2</v>
          </cell>
          <cell r="D6272">
            <v>77.779200000000003</v>
          </cell>
          <cell r="E6272">
            <v>77.77</v>
          </cell>
          <cell r="F6272">
            <v>1</v>
          </cell>
          <cell r="G6272">
            <v>9.1999999999999998E-3</v>
          </cell>
          <cell r="H6272">
            <v>9.1999999999999998E-3</v>
          </cell>
          <cell r="I6272">
            <v>77</v>
          </cell>
          <cell r="J6272">
            <v>86.240000000000009</v>
          </cell>
          <cell r="K6272">
            <v>77</v>
          </cell>
        </row>
        <row r="6273">
          <cell r="A6273" t="str">
            <v>m5256</v>
          </cell>
          <cell r="B6273" t="str">
            <v>PUERTA PANELADA DE TECA(1.00X2.10) con marco y tapamarco</v>
          </cell>
          <cell r="C6273" t="str">
            <v>u</v>
          </cell>
          <cell r="D6273">
            <v>161.60919999999999</v>
          </cell>
          <cell r="E6273">
            <v>161.6</v>
          </cell>
          <cell r="F6273">
            <v>1</v>
          </cell>
          <cell r="G6273">
            <v>9.1999999999999998E-3</v>
          </cell>
          <cell r="H6273">
            <v>9.1999999999999998E-3</v>
          </cell>
          <cell r="I6273">
            <v>160</v>
          </cell>
          <cell r="J6273">
            <v>179.20000000000002</v>
          </cell>
          <cell r="K6273">
            <v>160</v>
          </cell>
        </row>
        <row r="6274">
          <cell r="A6274" t="str">
            <v>m5257</v>
          </cell>
          <cell r="B6274" t="str">
            <v>DISPOSITIVO DE CIERRE DE PUERTA</v>
          </cell>
          <cell r="C6274" t="str">
            <v>u</v>
          </cell>
          <cell r="D6274">
            <v>80.800920000000005</v>
          </cell>
          <cell r="E6274">
            <v>80.8</v>
          </cell>
          <cell r="F6274">
            <v>1</v>
          </cell>
          <cell r="G6274">
            <v>9.2000000000000003E-4</v>
          </cell>
          <cell r="H6274">
            <v>9.2000000000000003E-4</v>
          </cell>
          <cell r="I6274">
            <v>80</v>
          </cell>
          <cell r="J6274">
            <v>89.600000000000009</v>
          </cell>
          <cell r="K6274">
            <v>80</v>
          </cell>
        </row>
        <row r="6275">
          <cell r="A6275" t="str">
            <v>m5258</v>
          </cell>
          <cell r="B6275" t="str">
            <v>Ventana de madera de Teca</v>
          </cell>
          <cell r="C6275" t="str">
            <v>m2</v>
          </cell>
          <cell r="D6275">
            <v>62.620919999999998</v>
          </cell>
          <cell r="E6275">
            <v>62.62</v>
          </cell>
          <cell r="F6275">
            <v>1</v>
          </cell>
          <cell r="G6275">
            <v>9.2000000000000003E-4</v>
          </cell>
          <cell r="H6275">
            <v>9.2000000000000003E-4</v>
          </cell>
          <cell r="I6275">
            <v>62</v>
          </cell>
          <cell r="J6275">
            <v>69.440000000000012</v>
          </cell>
          <cell r="K6275">
            <v>62</v>
          </cell>
        </row>
        <row r="6276">
          <cell r="A6276" t="str">
            <v>m5259</v>
          </cell>
          <cell r="B6276" t="str">
            <v>INTERRUPTOR SIMPLE CON LUZ PILOTO</v>
          </cell>
          <cell r="C6276" t="str">
            <v>u</v>
          </cell>
          <cell r="D6276">
            <v>3.9390499999999999</v>
          </cell>
          <cell r="E6276">
            <v>3.9390000000000001</v>
          </cell>
          <cell r="F6276">
            <v>1</v>
          </cell>
          <cell r="G6276">
            <v>5.0000000000000002E-5</v>
          </cell>
          <cell r="H6276">
            <v>5.0000000000000002E-5</v>
          </cell>
          <cell r="I6276">
            <v>3.9</v>
          </cell>
          <cell r="J6276">
            <v>4.3680000000000003</v>
          </cell>
          <cell r="K6276">
            <v>3.9</v>
          </cell>
        </row>
        <row r="6277">
          <cell r="A6277" t="str">
            <v>m5260</v>
          </cell>
          <cell r="B6277" t="str">
            <v>EXTRACTOR DE AIRE</v>
          </cell>
          <cell r="C6277" t="str">
            <v>u</v>
          </cell>
          <cell r="D6277">
            <v>363.60919999999999</v>
          </cell>
          <cell r="E6277">
            <v>363.6</v>
          </cell>
          <cell r="F6277">
            <v>1</v>
          </cell>
          <cell r="G6277">
            <v>9.1999999999999998E-3</v>
          </cell>
          <cell r="H6277">
            <v>9.1999999999999998E-3</v>
          </cell>
          <cell r="I6277">
            <v>360</v>
          </cell>
          <cell r="J6277">
            <v>403.20000000000005</v>
          </cell>
          <cell r="K6277">
            <v>360</v>
          </cell>
        </row>
        <row r="6278">
          <cell r="A6278" t="str">
            <v>m5261</v>
          </cell>
          <cell r="B6278" t="str">
            <v>LANA DE VIDRIO 1 1/2 "</v>
          </cell>
          <cell r="C6278" t="str">
            <v>m2</v>
          </cell>
          <cell r="D6278">
            <v>10.70607</v>
          </cell>
          <cell r="E6278">
            <v>10.706</v>
          </cell>
          <cell r="F6278">
            <v>1</v>
          </cell>
          <cell r="G6278">
            <v>6.9999999999999994E-5</v>
          </cell>
          <cell r="H6278">
            <v>6.9999999999999994E-5</v>
          </cell>
          <cell r="I6278">
            <v>10.6</v>
          </cell>
          <cell r="J6278">
            <v>11.872</v>
          </cell>
          <cell r="K6278">
            <v>10.6</v>
          </cell>
        </row>
        <row r="6279">
          <cell r="A6279" t="str">
            <v>m5262</v>
          </cell>
          <cell r="B6279" t="str">
            <v>INTERRUPTOR DE CUCHILLA 30 A.</v>
          </cell>
          <cell r="C6279" t="str">
            <v>u</v>
          </cell>
          <cell r="D6279">
            <v>3.5350700000000002</v>
          </cell>
          <cell r="E6279">
            <v>3.5350000000000001</v>
          </cell>
          <cell r="F6279">
            <v>1</v>
          </cell>
          <cell r="G6279">
            <v>6.9999999999999994E-5</v>
          </cell>
          <cell r="H6279">
            <v>6.9999999999999994E-5</v>
          </cell>
          <cell r="I6279">
            <v>3.5</v>
          </cell>
          <cell r="J6279">
            <v>3.9200000000000004</v>
          </cell>
          <cell r="K6279">
            <v>3.5</v>
          </cell>
        </row>
        <row r="6280">
          <cell r="A6280" t="str">
            <v>m5263</v>
          </cell>
          <cell r="B6280" t="str">
            <v>EXTRACTOR DE AIRE TIPO CATA 21*21CM.</v>
          </cell>
          <cell r="C6280" t="str">
            <v>u</v>
          </cell>
          <cell r="D6280">
            <v>70.701149999999998</v>
          </cell>
          <cell r="E6280">
            <v>70.7</v>
          </cell>
          <cell r="F6280">
            <v>1</v>
          </cell>
          <cell r="G6280">
            <v>1.15E-3</v>
          </cell>
          <cell r="H6280">
            <v>1.15E-3</v>
          </cell>
          <cell r="I6280">
            <v>70</v>
          </cell>
          <cell r="J6280">
            <v>78.400000000000006</v>
          </cell>
          <cell r="K6280">
            <v>70</v>
          </cell>
        </row>
        <row r="6281">
          <cell r="A6281" t="str">
            <v>m5264</v>
          </cell>
          <cell r="B6281" t="str">
            <v>SEÑALÉTICA INFORMATIVA Y PREVENTIVA</v>
          </cell>
          <cell r="C6281" t="str">
            <v>u</v>
          </cell>
          <cell r="D6281">
            <v>12.12012</v>
          </cell>
          <cell r="E6281">
            <v>12.12</v>
          </cell>
          <cell r="F6281">
            <v>1</v>
          </cell>
          <cell r="G6281">
            <v>1.2E-4</v>
          </cell>
          <cell r="H6281">
            <v>1.2E-4</v>
          </cell>
          <cell r="I6281">
            <v>12</v>
          </cell>
          <cell r="J6281">
            <v>13.440000000000001</v>
          </cell>
          <cell r="K6281">
            <v>12</v>
          </cell>
        </row>
        <row r="6282">
          <cell r="A6282" t="str">
            <v>m5265</v>
          </cell>
          <cell r="B6282" t="str">
            <v>Vynil en rollo</v>
          </cell>
          <cell r="C6282" t="str">
            <v>m2</v>
          </cell>
          <cell r="D6282">
            <v>27.270119999999999</v>
          </cell>
          <cell r="E6282">
            <v>27.27</v>
          </cell>
          <cell r="F6282">
            <v>1</v>
          </cell>
          <cell r="G6282">
            <v>1.2E-4</v>
          </cell>
          <cell r="H6282">
            <v>1.2E-4</v>
          </cell>
          <cell r="I6282">
            <v>27</v>
          </cell>
          <cell r="J6282">
            <v>30.240000000000002</v>
          </cell>
          <cell r="K6282">
            <v>27</v>
          </cell>
        </row>
        <row r="6283">
          <cell r="A6283" t="str">
            <v>m5266</v>
          </cell>
          <cell r="B6283" t="str">
            <v>Pega Amstrong para vinyl</v>
          </cell>
          <cell r="C6283" t="str">
            <v>gal</v>
          </cell>
          <cell r="D6283">
            <v>24.240919999999999</v>
          </cell>
          <cell r="E6283">
            <v>24.24</v>
          </cell>
          <cell r="F6283">
            <v>1</v>
          </cell>
          <cell r="G6283">
            <v>9.2000000000000003E-4</v>
          </cell>
          <cell r="H6283">
            <v>9.2000000000000003E-4</v>
          </cell>
          <cell r="I6283">
            <v>24</v>
          </cell>
          <cell r="J6283">
            <v>26.880000000000003</v>
          </cell>
          <cell r="K6283">
            <v>24</v>
          </cell>
        </row>
        <row r="6284">
          <cell r="A6284" t="str">
            <v>m5267</v>
          </cell>
          <cell r="B6284" t="str">
            <v>Piedra buzardeada</v>
          </cell>
          <cell r="C6284" t="str">
            <v>m2</v>
          </cell>
          <cell r="D6284">
            <v>40.404600000000002</v>
          </cell>
          <cell r="E6284">
            <v>40.4</v>
          </cell>
          <cell r="F6284">
            <v>1</v>
          </cell>
          <cell r="G6284">
            <v>4.5999999999999999E-3</v>
          </cell>
          <cell r="H6284">
            <v>4.5999999999999999E-3</v>
          </cell>
          <cell r="I6284">
            <v>40</v>
          </cell>
          <cell r="J6284">
            <v>44.800000000000004</v>
          </cell>
          <cell r="K6284">
            <v>40</v>
          </cell>
        </row>
        <row r="6285">
          <cell r="A6285" t="str">
            <v>m5268</v>
          </cell>
          <cell r="B6285" t="str">
            <v>Listones de madera triplex 8x2,20x18mm</v>
          </cell>
          <cell r="C6285" t="str">
            <v>u</v>
          </cell>
          <cell r="D6285">
            <v>3.0304600000000002</v>
          </cell>
          <cell r="E6285">
            <v>3.03</v>
          </cell>
          <cell r="F6285">
            <v>1</v>
          </cell>
          <cell r="G6285">
            <v>4.6000000000000001E-4</v>
          </cell>
          <cell r="H6285">
            <v>4.6000000000000001E-4</v>
          </cell>
          <cell r="I6285">
            <v>3</v>
          </cell>
          <cell r="J6285">
            <v>3.3600000000000003</v>
          </cell>
          <cell r="K6285">
            <v>3</v>
          </cell>
        </row>
        <row r="6286">
          <cell r="A6286" t="str">
            <v>m5269</v>
          </cell>
          <cell r="B6286" t="str">
            <v>Garita prefabricada de guardia</v>
          </cell>
          <cell r="C6286" t="str">
            <v>u</v>
          </cell>
          <cell r="D6286">
            <v>1515.0183999999999</v>
          </cell>
          <cell r="E6286">
            <v>1515</v>
          </cell>
          <cell r="F6286">
            <v>1</v>
          </cell>
          <cell r="G6286">
            <v>1.84E-2</v>
          </cell>
          <cell r="H6286">
            <v>1.84E-2</v>
          </cell>
          <cell r="I6286">
            <v>1500</v>
          </cell>
          <cell r="J6286">
            <v>1680.0000000000002</v>
          </cell>
          <cell r="K6286">
            <v>1500</v>
          </cell>
        </row>
        <row r="6287">
          <cell r="A6287" t="str">
            <v>m5270</v>
          </cell>
          <cell r="B6287" t="str">
            <v>Botadero revestido de cerámica dos pozas</v>
          </cell>
          <cell r="C6287" t="str">
            <v>u</v>
          </cell>
          <cell r="D6287">
            <v>323.21839999999997</v>
          </cell>
          <cell r="E6287">
            <v>323.2</v>
          </cell>
          <cell r="F6287">
            <v>1</v>
          </cell>
          <cell r="G6287">
            <v>1.84E-2</v>
          </cell>
          <cell r="H6287">
            <v>1.84E-2</v>
          </cell>
          <cell r="I6287">
            <v>320</v>
          </cell>
          <cell r="J6287">
            <v>358.40000000000003</v>
          </cell>
          <cell r="K6287">
            <v>320</v>
          </cell>
        </row>
        <row r="6288">
          <cell r="A6288" t="str">
            <v>m5271</v>
          </cell>
          <cell r="B6288" t="str">
            <v>Divisorio metálico en servicios higiénicos</v>
          </cell>
          <cell r="C6288" t="str">
            <v>M</v>
          </cell>
          <cell r="D6288">
            <v>232.3184</v>
          </cell>
          <cell r="E6288">
            <v>232.3</v>
          </cell>
          <cell r="F6288">
            <v>1</v>
          </cell>
          <cell r="G6288">
            <v>1.84E-2</v>
          </cell>
          <cell r="H6288">
            <v>1.84E-2</v>
          </cell>
          <cell r="I6288">
            <v>230</v>
          </cell>
          <cell r="J6288">
            <v>257.60000000000002</v>
          </cell>
          <cell r="K6288">
            <v>230</v>
          </cell>
        </row>
        <row r="6289">
          <cell r="A6289" t="str">
            <v>m5272</v>
          </cell>
          <cell r="B6289" t="str">
            <v>Lavaojos de emergencia de acero inoxidable</v>
          </cell>
          <cell r="C6289" t="str">
            <v>u</v>
          </cell>
          <cell r="D6289">
            <v>606.01840000000004</v>
          </cell>
          <cell r="E6289">
            <v>606</v>
          </cell>
          <cell r="F6289">
            <v>1</v>
          </cell>
          <cell r="G6289">
            <v>1.84E-2</v>
          </cell>
          <cell r="H6289">
            <v>1.84E-2</v>
          </cell>
          <cell r="I6289">
            <v>600</v>
          </cell>
          <cell r="J6289">
            <v>672.00000000000011</v>
          </cell>
          <cell r="K6289">
            <v>600</v>
          </cell>
        </row>
        <row r="6290">
          <cell r="A6290" t="str">
            <v>m5273</v>
          </cell>
          <cell r="B6290" t="str">
            <v>Accesorios para instalaciones de tanque calentador 210litros</v>
          </cell>
          <cell r="C6290" t="str">
            <v>u</v>
          </cell>
          <cell r="D6290">
            <v>101.0046</v>
          </cell>
          <cell r="E6290">
            <v>101</v>
          </cell>
          <cell r="F6290">
            <v>1</v>
          </cell>
          <cell r="G6290">
            <v>4.5999999999999999E-3</v>
          </cell>
          <cell r="H6290">
            <v>4.5999999999999999E-3</v>
          </cell>
          <cell r="I6290">
            <v>100</v>
          </cell>
          <cell r="J6290">
            <v>112.00000000000001</v>
          </cell>
          <cell r="K6290">
            <v>100</v>
          </cell>
        </row>
        <row r="6291">
          <cell r="A6291" t="str">
            <v>m5274</v>
          </cell>
          <cell r="B6291" t="str">
            <v>Lavaollas de acero inoxidable 1 pozo profundo con soportes de acero inox. Sobrepuesto</v>
          </cell>
          <cell r="C6291" t="str">
            <v>u</v>
          </cell>
          <cell r="D6291">
            <v>808.00459999999998</v>
          </cell>
          <cell r="E6291">
            <v>808</v>
          </cell>
          <cell r="F6291">
            <v>1</v>
          </cell>
          <cell r="G6291">
            <v>4.5999999999999999E-3</v>
          </cell>
          <cell r="H6291">
            <v>4.5999999999999999E-3</v>
          </cell>
          <cell r="I6291">
            <v>800</v>
          </cell>
          <cell r="J6291">
            <v>896.00000000000011</v>
          </cell>
          <cell r="K6291">
            <v>800</v>
          </cell>
        </row>
        <row r="6292">
          <cell r="A6292" t="str">
            <v>m5275</v>
          </cell>
          <cell r="B6292" t="str">
            <v>Cuartón de teca (7x7x220)</v>
          </cell>
          <cell r="C6292" t="str">
            <v>u</v>
          </cell>
          <cell r="D6292">
            <v>16.16046</v>
          </cell>
          <cell r="E6292">
            <v>16.16</v>
          </cell>
          <cell r="F6292">
            <v>1</v>
          </cell>
          <cell r="G6292">
            <v>4.6000000000000001E-4</v>
          </cell>
          <cell r="H6292">
            <v>4.6000000000000001E-4</v>
          </cell>
          <cell r="I6292">
            <v>16</v>
          </cell>
          <cell r="J6292">
            <v>17.920000000000002</v>
          </cell>
          <cell r="K6292">
            <v>16</v>
          </cell>
        </row>
        <row r="6293">
          <cell r="A6293" t="str">
            <v>m5276</v>
          </cell>
          <cell r="B6293" t="str">
            <v>Cuartón de teca (4x12x220)</v>
          </cell>
          <cell r="C6293" t="str">
            <v>u</v>
          </cell>
          <cell r="D6293">
            <v>15.150460000000001</v>
          </cell>
          <cell r="E6293">
            <v>15.15</v>
          </cell>
          <cell r="F6293">
            <v>1</v>
          </cell>
          <cell r="G6293">
            <v>4.6000000000000001E-4</v>
          </cell>
          <cell r="H6293">
            <v>4.6000000000000001E-4</v>
          </cell>
          <cell r="I6293">
            <v>15</v>
          </cell>
          <cell r="J6293">
            <v>16.8</v>
          </cell>
          <cell r="K6293">
            <v>15</v>
          </cell>
        </row>
        <row r="6294">
          <cell r="A6294" t="str">
            <v>m5277</v>
          </cell>
          <cell r="B6294" t="str">
            <v>Cuartón de teca (4x15x220)</v>
          </cell>
          <cell r="C6294" t="str">
            <v>u</v>
          </cell>
          <cell r="D6294">
            <v>22.220459999999999</v>
          </cell>
          <cell r="E6294">
            <v>22.22</v>
          </cell>
          <cell r="F6294">
            <v>1</v>
          </cell>
          <cell r="G6294">
            <v>4.6000000000000001E-4</v>
          </cell>
          <cell r="H6294">
            <v>4.6000000000000001E-4</v>
          </cell>
          <cell r="I6294">
            <v>22</v>
          </cell>
          <cell r="J6294">
            <v>24.64</v>
          </cell>
          <cell r="K6294">
            <v>22</v>
          </cell>
        </row>
        <row r="6295">
          <cell r="A6295" t="str">
            <v>m5278</v>
          </cell>
          <cell r="B6295" t="str">
            <v>Cuartón de teca (4x8x220)</v>
          </cell>
          <cell r="C6295" t="str">
            <v>u</v>
          </cell>
          <cell r="D6295">
            <v>12.12046</v>
          </cell>
          <cell r="E6295">
            <v>12.12</v>
          </cell>
          <cell r="F6295">
            <v>1</v>
          </cell>
          <cell r="G6295">
            <v>4.6000000000000001E-4</v>
          </cell>
          <cell r="H6295">
            <v>4.6000000000000001E-4</v>
          </cell>
          <cell r="I6295">
            <v>12</v>
          </cell>
          <cell r="J6295">
            <v>13.440000000000001</v>
          </cell>
          <cell r="K6295">
            <v>12</v>
          </cell>
        </row>
        <row r="6296">
          <cell r="A6296" t="str">
            <v>m5279</v>
          </cell>
          <cell r="B6296" t="str">
            <v>Llave presmatic para pared  CR</v>
          </cell>
          <cell r="C6296" t="str">
            <v>u</v>
          </cell>
          <cell r="D6296">
            <v>62.004359999999998</v>
          </cell>
          <cell r="E6296">
            <v>62.003900000000002</v>
          </cell>
          <cell r="F6296">
            <v>1</v>
          </cell>
          <cell r="G6296">
            <v>4.6000000000000001E-4</v>
          </cell>
          <cell r="H6296">
            <v>4.6000000000000001E-4</v>
          </cell>
          <cell r="I6296">
            <v>61.39</v>
          </cell>
          <cell r="J6296">
            <v>68.756800000000013</v>
          </cell>
          <cell r="K6296">
            <v>61.39</v>
          </cell>
        </row>
        <row r="6297">
          <cell r="A6297" t="str">
            <v>m5280</v>
          </cell>
          <cell r="B6297" t="str">
            <v>Juego 8" de mesa para cocina CR</v>
          </cell>
          <cell r="C6297" t="str">
            <v>u</v>
          </cell>
          <cell r="D6297">
            <v>27.583559999999999</v>
          </cell>
          <cell r="E6297">
            <v>27.583100000000002</v>
          </cell>
          <cell r="F6297">
            <v>1</v>
          </cell>
          <cell r="G6297">
            <v>4.6000000000000001E-4</v>
          </cell>
          <cell r="H6297">
            <v>4.6000000000000001E-4</v>
          </cell>
          <cell r="I6297">
            <v>27.31</v>
          </cell>
          <cell r="J6297">
            <v>30.587200000000003</v>
          </cell>
          <cell r="K6297">
            <v>27.31</v>
          </cell>
        </row>
        <row r="6298">
          <cell r="A6298" t="str">
            <v>m5281</v>
          </cell>
          <cell r="B6298" t="str">
            <v xml:space="preserve">SPUD de 3/4" para urinario </v>
          </cell>
          <cell r="C6298" t="str">
            <v>u</v>
          </cell>
          <cell r="D6298">
            <v>1.56596</v>
          </cell>
          <cell r="E6298">
            <v>1.5654999999999999</v>
          </cell>
          <cell r="F6298">
            <v>1</v>
          </cell>
          <cell r="G6298">
            <v>4.6000000000000001E-4</v>
          </cell>
          <cell r="H6298">
            <v>4.6000000000000001E-4</v>
          </cell>
          <cell r="I6298">
            <v>1.55</v>
          </cell>
          <cell r="J6298">
            <v>1.7360000000000002</v>
          </cell>
          <cell r="K6298">
            <v>1.55</v>
          </cell>
        </row>
        <row r="6299">
          <cell r="A6299" t="str">
            <v>m5282</v>
          </cell>
          <cell r="B6299" t="str">
            <v xml:space="preserve">Flange de urinario </v>
          </cell>
          <cell r="C6299" t="str">
            <v>u</v>
          </cell>
          <cell r="D6299">
            <v>20.250959999999999</v>
          </cell>
          <cell r="E6299">
            <v>20.250499999999999</v>
          </cell>
          <cell r="F6299">
            <v>1</v>
          </cell>
          <cell r="G6299">
            <v>4.6000000000000001E-4</v>
          </cell>
          <cell r="H6299">
            <v>4.6000000000000001E-4</v>
          </cell>
          <cell r="I6299">
            <v>20.05</v>
          </cell>
          <cell r="J6299">
            <v>22.456000000000003</v>
          </cell>
          <cell r="K6299">
            <v>20.05</v>
          </cell>
        </row>
        <row r="6300">
          <cell r="A6300" t="str">
            <v>m5283</v>
          </cell>
          <cell r="B6300" t="str">
            <v>Mamposteria de pozos electronicos o telefonicos de 40x30x12cm</v>
          </cell>
          <cell r="C6300" t="str">
            <v>m2</v>
          </cell>
          <cell r="D6300">
            <v>27.276900000000001</v>
          </cell>
          <cell r="E6300">
            <v>27.27</v>
          </cell>
          <cell r="F6300">
            <v>1</v>
          </cell>
          <cell r="G6300">
            <v>6.8999999999999999E-3</v>
          </cell>
          <cell r="H6300">
            <v>6.8999999999999999E-3</v>
          </cell>
          <cell r="I6300">
            <v>27</v>
          </cell>
          <cell r="J6300">
            <v>30.240000000000002</v>
          </cell>
          <cell r="K6300">
            <v>27</v>
          </cell>
        </row>
        <row r="6301">
          <cell r="A6301" t="str">
            <v>m5284</v>
          </cell>
          <cell r="B6301" t="str">
            <v>Conformacion de boquilas de pozos telefonicos</v>
          </cell>
          <cell r="C6301" t="str">
            <v>u</v>
          </cell>
          <cell r="D6301">
            <v>15.150230000000001</v>
          </cell>
          <cell r="E6301">
            <v>15.15</v>
          </cell>
          <cell r="F6301">
            <v>1</v>
          </cell>
          <cell r="G6301">
            <v>2.3000000000000001E-4</v>
          </cell>
          <cell r="H6301">
            <v>2.3000000000000001E-4</v>
          </cell>
          <cell r="I6301">
            <v>15</v>
          </cell>
          <cell r="J6301">
            <v>16.8</v>
          </cell>
          <cell r="K6301">
            <v>15</v>
          </cell>
        </row>
        <row r="6302">
          <cell r="A6302" t="str">
            <v>m5285</v>
          </cell>
          <cell r="B6302" t="str">
            <v>Separadores plasticos</v>
          </cell>
          <cell r="C6302" t="str">
            <v>u</v>
          </cell>
          <cell r="D6302">
            <v>2.5252300000000001</v>
          </cell>
          <cell r="E6302">
            <v>2.5249999999999999</v>
          </cell>
          <cell r="F6302">
            <v>1</v>
          </cell>
          <cell r="G6302">
            <v>2.3000000000000001E-4</v>
          </cell>
          <cell r="H6302">
            <v>2.3000000000000001E-4</v>
          </cell>
          <cell r="I6302">
            <v>2.5</v>
          </cell>
          <cell r="J6302">
            <v>2.8000000000000003</v>
          </cell>
          <cell r="K6302">
            <v>2.5</v>
          </cell>
        </row>
        <row r="6303">
          <cell r="A6303" t="str">
            <v>m5286</v>
          </cell>
          <cell r="B6303" t="str">
            <v xml:space="preserve">Triductos </v>
          </cell>
          <cell r="C6303" t="str">
            <v>u</v>
          </cell>
          <cell r="D6303">
            <v>3.5352299999999999</v>
          </cell>
          <cell r="E6303">
            <v>3.5350000000000001</v>
          </cell>
          <cell r="F6303">
            <v>1</v>
          </cell>
          <cell r="G6303">
            <v>2.3000000000000001E-4</v>
          </cell>
          <cell r="H6303">
            <v>2.3000000000000001E-4</v>
          </cell>
          <cell r="I6303">
            <v>3.5</v>
          </cell>
          <cell r="J6303">
            <v>3.9200000000000004</v>
          </cell>
          <cell r="K6303">
            <v>3.5</v>
          </cell>
        </row>
        <row r="6304">
          <cell r="A6304" t="str">
            <v>m5287</v>
          </cell>
        </row>
        <row r="6305">
          <cell r="A6305" t="str">
            <v>m5288</v>
          </cell>
        </row>
        <row r="6306">
          <cell r="A6306" t="str">
            <v>m5289</v>
          </cell>
        </row>
        <row r="6307">
          <cell r="A6307" t="str">
            <v>m5290</v>
          </cell>
        </row>
        <row r="6317">
          <cell r="A6317" t="str">
            <v>M6000</v>
          </cell>
          <cell r="B6317" t="str">
            <v>Plantas hornamentales</v>
          </cell>
          <cell r="C6317" t="str">
            <v>u</v>
          </cell>
          <cell r="D6317">
            <v>1.0165999999999999</v>
          </cell>
          <cell r="E6317">
            <v>1.01</v>
          </cell>
          <cell r="F6317">
            <v>1</v>
          </cell>
          <cell r="G6317">
            <v>6.6E-3</v>
          </cell>
          <cell r="H6317">
            <v>6.6E-3</v>
          </cell>
          <cell r="I6317">
            <v>1</v>
          </cell>
          <cell r="J6317">
            <v>1.1200000000000001</v>
          </cell>
          <cell r="K6317">
            <v>1</v>
          </cell>
        </row>
        <row r="6318">
          <cell r="A6318" t="str">
            <v>M6001</v>
          </cell>
          <cell r="B6318" t="str">
            <v>Emisarias, amancay, chavelas o plantas de la felicidad</v>
          </cell>
          <cell r="C6318" t="str">
            <v>u</v>
          </cell>
          <cell r="D6318">
            <v>1.9458</v>
          </cell>
          <cell r="E6318">
            <v>1.9392</v>
          </cell>
          <cell r="F6318">
            <v>1</v>
          </cell>
          <cell r="G6318">
            <v>6.6E-3</v>
          </cell>
          <cell r="H6318">
            <v>6.6E-3</v>
          </cell>
          <cell r="I6318">
            <v>1.92</v>
          </cell>
          <cell r="J6318">
            <v>2.1504000000000003</v>
          </cell>
          <cell r="K6318">
            <v>1.92</v>
          </cell>
        </row>
        <row r="6319">
          <cell r="A6319" t="str">
            <v>M6002</v>
          </cell>
          <cell r="B6319" t="str">
            <v>Especies cactáceas</v>
          </cell>
          <cell r="C6319" t="str">
            <v>u</v>
          </cell>
          <cell r="D6319">
            <v>8.2886000000000006</v>
          </cell>
          <cell r="E6319">
            <v>8.282</v>
          </cell>
          <cell r="F6319">
            <v>1</v>
          </cell>
          <cell r="G6319">
            <v>6.6E-3</v>
          </cell>
          <cell r="H6319">
            <v>6.6E-3</v>
          </cell>
          <cell r="I6319">
            <v>8.1999999999999993</v>
          </cell>
          <cell r="J6319">
            <v>9.1839999999999993</v>
          </cell>
          <cell r="K6319">
            <v>8.1999999999999993</v>
          </cell>
        </row>
        <row r="6320">
          <cell r="A6320" t="str">
            <v>M6003</v>
          </cell>
          <cell r="B6320" t="str">
            <v>Tulipan africano</v>
          </cell>
          <cell r="C6320" t="str">
            <v>u</v>
          </cell>
          <cell r="D6320">
            <v>15.156599999999999</v>
          </cell>
          <cell r="E6320">
            <v>15.15</v>
          </cell>
          <cell r="F6320">
            <v>1</v>
          </cell>
          <cell r="G6320">
            <v>6.6E-3</v>
          </cell>
          <cell r="H6320">
            <v>6.6E-3</v>
          </cell>
          <cell r="I6320">
            <v>15</v>
          </cell>
          <cell r="J6320">
            <v>16.8</v>
          </cell>
          <cell r="K6320">
            <v>15</v>
          </cell>
        </row>
        <row r="6321">
          <cell r="A6321" t="str">
            <v>M6004</v>
          </cell>
          <cell r="B6321" t="str">
            <v>Lluvia de oro</v>
          </cell>
          <cell r="C6321" t="str">
            <v>u</v>
          </cell>
          <cell r="D6321">
            <v>15.156599999999999</v>
          </cell>
          <cell r="E6321">
            <v>15.15</v>
          </cell>
          <cell r="F6321">
            <v>1</v>
          </cell>
          <cell r="G6321">
            <v>6.6E-3</v>
          </cell>
          <cell r="H6321">
            <v>6.6E-3</v>
          </cell>
          <cell r="I6321">
            <v>15</v>
          </cell>
          <cell r="J6321">
            <v>16.8</v>
          </cell>
          <cell r="K6321">
            <v>15</v>
          </cell>
        </row>
        <row r="6322">
          <cell r="A6322" t="str">
            <v>M6005</v>
          </cell>
          <cell r="B6322" t="str">
            <v>Crisantemos</v>
          </cell>
          <cell r="C6322" t="str">
            <v>u</v>
          </cell>
          <cell r="D6322">
            <v>3.9383900000000001</v>
          </cell>
          <cell r="E6322">
            <v>3.9317899999999999</v>
          </cell>
          <cell r="F6322">
            <v>1</v>
          </cell>
          <cell r="G6322">
            <v>6.6E-3</v>
          </cell>
          <cell r="H6322">
            <v>6.6E-3</v>
          </cell>
          <cell r="I6322">
            <v>3.8928600000000002</v>
          </cell>
          <cell r="J6322">
            <v>4.3600000000000003</v>
          </cell>
        </row>
        <row r="6323">
          <cell r="A6323" t="str">
            <v>M6006</v>
          </cell>
          <cell r="B6323" t="str">
            <v>Cactus</v>
          </cell>
          <cell r="C6323" t="str">
            <v>u</v>
          </cell>
          <cell r="D6323">
            <v>6.8782100000000002</v>
          </cell>
          <cell r="E6323">
            <v>6.8716100000000004</v>
          </cell>
          <cell r="F6323">
            <v>1</v>
          </cell>
          <cell r="G6323">
            <v>6.6E-3</v>
          </cell>
          <cell r="H6323">
            <v>6.6E-3</v>
          </cell>
          <cell r="I6323">
            <v>6.8035699999999997</v>
          </cell>
          <cell r="J6323">
            <v>7.62</v>
          </cell>
        </row>
        <row r="6324">
          <cell r="A6324" t="str">
            <v>M6007</v>
          </cell>
          <cell r="B6324" t="str">
            <v>Crotos hoja fina</v>
          </cell>
          <cell r="C6324" t="str">
            <v>u</v>
          </cell>
          <cell r="D6324">
            <v>3.9383900000000001</v>
          </cell>
          <cell r="E6324">
            <v>3.9317899999999999</v>
          </cell>
          <cell r="F6324">
            <v>1</v>
          </cell>
          <cell r="G6324">
            <v>6.6E-3</v>
          </cell>
          <cell r="H6324">
            <v>6.6E-3</v>
          </cell>
          <cell r="I6324">
            <v>3.8928600000000002</v>
          </cell>
          <cell r="J6324">
            <v>4.3600000000000003</v>
          </cell>
        </row>
        <row r="6325">
          <cell r="A6325" t="str">
            <v>M6008</v>
          </cell>
          <cell r="B6325" t="str">
            <v>Mini rosas</v>
          </cell>
          <cell r="C6325" t="str">
            <v>u</v>
          </cell>
          <cell r="D6325">
            <v>0.30419000000000002</v>
          </cell>
          <cell r="E6325">
            <v>0.29759000000000002</v>
          </cell>
          <cell r="F6325">
            <v>1</v>
          </cell>
          <cell r="G6325">
            <v>6.6E-3</v>
          </cell>
          <cell r="H6325">
            <v>6.6E-3</v>
          </cell>
          <cell r="I6325">
            <v>0.29464000000000001</v>
          </cell>
          <cell r="J6325">
            <v>0.33</v>
          </cell>
        </row>
        <row r="6326">
          <cell r="A6326" t="str">
            <v>M6009</v>
          </cell>
          <cell r="B6326" t="str">
            <v>Lágrimas de bebé</v>
          </cell>
          <cell r="C6326" t="str">
            <v>u</v>
          </cell>
          <cell r="D6326">
            <v>2.9554399999999998</v>
          </cell>
          <cell r="E6326">
            <v>2.9488400000000001</v>
          </cell>
          <cell r="F6326">
            <v>1</v>
          </cell>
          <cell r="G6326">
            <v>6.6E-3</v>
          </cell>
          <cell r="H6326">
            <v>6.6E-3</v>
          </cell>
          <cell r="I6326">
            <v>2.9196399999999998</v>
          </cell>
          <cell r="J6326">
            <v>3.27</v>
          </cell>
        </row>
        <row r="6327">
          <cell r="A6327" t="str">
            <v>M6010</v>
          </cell>
          <cell r="B6327" t="str">
            <v>Ficus</v>
          </cell>
          <cell r="C6327" t="str">
            <v>u</v>
          </cell>
          <cell r="D6327">
            <v>7.8521400000000003</v>
          </cell>
          <cell r="E6327">
            <v>7.8455399999999997</v>
          </cell>
          <cell r="F6327">
            <v>1</v>
          </cell>
          <cell r="G6327">
            <v>6.6E-3</v>
          </cell>
          <cell r="H6327">
            <v>6.6E-3</v>
          </cell>
          <cell r="I6327">
            <v>7.7678599999999998</v>
          </cell>
          <cell r="J6327">
            <v>8.6999999999999993</v>
          </cell>
        </row>
        <row r="6328">
          <cell r="A6328" t="str">
            <v>M6011</v>
          </cell>
          <cell r="B6328" t="str">
            <v>Papiros</v>
          </cell>
          <cell r="C6328" t="str">
            <v>u</v>
          </cell>
          <cell r="D6328">
            <v>2.9554399999999998</v>
          </cell>
          <cell r="E6328">
            <v>2.9488400000000001</v>
          </cell>
          <cell r="F6328">
            <v>1</v>
          </cell>
          <cell r="G6328">
            <v>6.6E-3</v>
          </cell>
          <cell r="H6328">
            <v>6.6E-3</v>
          </cell>
          <cell r="I6328">
            <v>2.9196399999999998</v>
          </cell>
          <cell r="J6328">
            <v>3.27</v>
          </cell>
        </row>
        <row r="6329">
          <cell r="A6329" t="str">
            <v>M6012</v>
          </cell>
          <cell r="B6329" t="str">
            <v>Helechos</v>
          </cell>
          <cell r="C6329" t="str">
            <v>u</v>
          </cell>
          <cell r="D6329">
            <v>1.9724900000000001</v>
          </cell>
          <cell r="E6329">
            <v>1.9658899999999999</v>
          </cell>
          <cell r="F6329">
            <v>1</v>
          </cell>
          <cell r="G6329">
            <v>6.6E-3</v>
          </cell>
          <cell r="H6329">
            <v>6.6E-3</v>
          </cell>
          <cell r="I6329">
            <v>1.9464300000000001</v>
          </cell>
          <cell r="J6329">
            <v>2.1800000000000002</v>
          </cell>
        </row>
        <row r="6330">
          <cell r="A6330" t="str">
            <v>M6013</v>
          </cell>
          <cell r="B6330" t="str">
            <v>Cartuchos</v>
          </cell>
          <cell r="C6330" t="str">
            <v>u</v>
          </cell>
          <cell r="D6330">
            <v>6.8782100000000002</v>
          </cell>
          <cell r="E6330">
            <v>6.8716100000000004</v>
          </cell>
          <cell r="F6330">
            <v>1</v>
          </cell>
          <cell r="G6330">
            <v>6.6E-3</v>
          </cell>
          <cell r="H6330">
            <v>6.6E-3</v>
          </cell>
          <cell r="I6330">
            <v>6.8035699999999997</v>
          </cell>
          <cell r="J6330">
            <v>7.62</v>
          </cell>
        </row>
        <row r="6331">
          <cell r="A6331" t="str">
            <v>M6014</v>
          </cell>
          <cell r="B6331" t="str">
            <v>Palma</v>
          </cell>
          <cell r="C6331" t="str">
            <v>u</v>
          </cell>
          <cell r="D6331">
            <v>7.8521400000000003</v>
          </cell>
          <cell r="E6331">
            <v>7.8455399999999997</v>
          </cell>
          <cell r="F6331">
            <v>1</v>
          </cell>
          <cell r="G6331">
            <v>6.6E-3</v>
          </cell>
          <cell r="H6331">
            <v>6.6E-3</v>
          </cell>
          <cell r="I6331">
            <v>7.7678599999999998</v>
          </cell>
          <cell r="J6331">
            <v>8.6999999999999993</v>
          </cell>
        </row>
        <row r="6332">
          <cell r="A6332" t="str">
            <v>M6015</v>
          </cell>
          <cell r="B6332" t="str">
            <v>Bugambilla</v>
          </cell>
          <cell r="C6332" t="str">
            <v>u</v>
          </cell>
          <cell r="D6332">
            <v>4.9123099999999997</v>
          </cell>
          <cell r="E6332">
            <v>4.90571</v>
          </cell>
          <cell r="F6332">
            <v>1</v>
          </cell>
          <cell r="G6332">
            <v>6.6E-3</v>
          </cell>
          <cell r="H6332">
            <v>6.6E-3</v>
          </cell>
          <cell r="I6332">
            <v>4.8571400000000002</v>
          </cell>
          <cell r="J6332">
            <v>5.44</v>
          </cell>
        </row>
        <row r="6333">
          <cell r="A6333" t="str">
            <v>M6016</v>
          </cell>
          <cell r="B6333" t="str">
            <v>Bambú</v>
          </cell>
          <cell r="C6333" t="str">
            <v>u</v>
          </cell>
          <cell r="D6333">
            <v>7.8521400000000003</v>
          </cell>
          <cell r="E6333">
            <v>7.8455399999999997</v>
          </cell>
          <cell r="F6333">
            <v>1</v>
          </cell>
          <cell r="G6333">
            <v>6.6E-3</v>
          </cell>
          <cell r="H6333">
            <v>6.6E-3</v>
          </cell>
          <cell r="I6333">
            <v>7.7678599999999998</v>
          </cell>
          <cell r="J6333">
            <v>8.6999999999999993</v>
          </cell>
        </row>
        <row r="6334">
          <cell r="A6334" t="str">
            <v>m6017</v>
          </cell>
          <cell r="B6334" t="str">
            <v>Evaluacion de acuifero por sondeo electronico</v>
          </cell>
          <cell r="C6334" t="str">
            <v>u</v>
          </cell>
          <cell r="D6334">
            <v>1350.8819000000001</v>
          </cell>
          <cell r="E6334">
            <v>1350.875</v>
          </cell>
          <cell r="F6334">
            <v>1</v>
          </cell>
          <cell r="G6334">
            <v>6.8999999999999999E-3</v>
          </cell>
          <cell r="H6334">
            <v>6.8999999999999999E-3</v>
          </cell>
          <cell r="I6334">
            <v>1337.5</v>
          </cell>
          <cell r="J6334">
            <v>1498</v>
          </cell>
          <cell r="K6334">
            <v>33.6</v>
          </cell>
        </row>
        <row r="6335">
          <cell r="A6335" t="str">
            <v>m6018</v>
          </cell>
          <cell r="B6335" t="str">
            <v>Replanteo y trazado general de terreno para pozo (5x5)</v>
          </cell>
          <cell r="C6335" t="str">
            <v>m2</v>
          </cell>
          <cell r="D6335">
            <v>0.58404</v>
          </cell>
          <cell r="E6335">
            <v>0.57713999999999999</v>
          </cell>
          <cell r="F6335">
            <v>1</v>
          </cell>
          <cell r="G6335">
            <v>6.8999999999999999E-3</v>
          </cell>
          <cell r="H6335">
            <v>6.8999999999999999E-3</v>
          </cell>
          <cell r="I6335">
            <v>0.57142999999999999</v>
          </cell>
          <cell r="J6335">
            <v>0.64</v>
          </cell>
          <cell r="K6335">
            <v>33.6</v>
          </cell>
        </row>
        <row r="6336">
          <cell r="A6336" t="str">
            <v>m6019</v>
          </cell>
          <cell r="B6336" t="str">
            <v>Limpieza general del area</v>
          </cell>
          <cell r="C6336" t="str">
            <v>m2</v>
          </cell>
          <cell r="D6336">
            <v>2.4507400000000001</v>
          </cell>
          <cell r="E6336">
            <v>2.4438399999999998</v>
          </cell>
          <cell r="F6336">
            <v>1</v>
          </cell>
          <cell r="G6336">
            <v>6.8999999999999999E-3</v>
          </cell>
          <cell r="H6336">
            <v>6.8999999999999999E-3</v>
          </cell>
          <cell r="I6336">
            <v>2.4196399999999998</v>
          </cell>
          <cell r="J6336">
            <v>2.71</v>
          </cell>
          <cell r="K6336">
            <v>33.6</v>
          </cell>
        </row>
        <row r="6337">
          <cell r="A6337" t="str">
            <v>m6020</v>
          </cell>
          <cell r="B6337" t="str">
            <v>Perforacion con barrenado manual de pozo piloto diam 450mm</v>
          </cell>
          <cell r="C6337" t="str">
            <v>m</v>
          </cell>
          <cell r="D6337">
            <v>83.599029999999999</v>
          </cell>
          <cell r="E6337">
            <v>83.571430000000007</v>
          </cell>
          <cell r="F6337">
            <v>4</v>
          </cell>
          <cell r="G6337">
            <v>6.8999999999999999E-3</v>
          </cell>
          <cell r="H6337">
            <v>2.76E-2</v>
          </cell>
          <cell r="I6337">
            <v>80.357140000000001</v>
          </cell>
          <cell r="J6337">
            <v>90</v>
          </cell>
          <cell r="K6337">
            <v>33.6</v>
          </cell>
        </row>
        <row r="6338">
          <cell r="A6338" t="str">
            <v>m6021</v>
          </cell>
          <cell r="B6338" t="str">
            <v>Tuberia PVC 160mm/ 1MPa E/C</v>
          </cell>
          <cell r="C6338" t="str">
            <v>m</v>
          </cell>
          <cell r="D6338">
            <v>18.599029999999999</v>
          </cell>
          <cell r="E6338">
            <v>18.571429999999999</v>
          </cell>
          <cell r="F6338">
            <v>4</v>
          </cell>
          <cell r="G6338">
            <v>6.8999999999999999E-3</v>
          </cell>
          <cell r="H6338">
            <v>2.76E-2</v>
          </cell>
          <cell r="I6338">
            <v>17.857140000000001</v>
          </cell>
          <cell r="J6338">
            <v>20</v>
          </cell>
        </row>
        <row r="6339">
          <cell r="A6339" t="str">
            <v>m6022</v>
          </cell>
          <cell r="B6339" t="str">
            <v>Empaque de grava</v>
          </cell>
          <cell r="C6339" t="str">
            <v>m3</v>
          </cell>
          <cell r="D6339">
            <v>42.714030000000001</v>
          </cell>
          <cell r="E6339">
            <v>42.686430000000001</v>
          </cell>
          <cell r="F6339">
            <v>4</v>
          </cell>
          <cell r="G6339">
            <v>6.8999999999999999E-3</v>
          </cell>
          <cell r="H6339">
            <v>2.76E-2</v>
          </cell>
          <cell r="I6339">
            <v>41.044640000000001</v>
          </cell>
          <cell r="J6339">
            <v>45.97</v>
          </cell>
          <cell r="K6339">
            <v>33.6</v>
          </cell>
        </row>
        <row r="6340">
          <cell r="A6340" t="str">
            <v>m6023</v>
          </cell>
          <cell r="B6340" t="str">
            <v>Brocal y sello sanitario</v>
          </cell>
          <cell r="C6340" t="str">
            <v>u</v>
          </cell>
          <cell r="D6340">
            <v>225.45332999999999</v>
          </cell>
          <cell r="E6340">
            <v>225.44642999999999</v>
          </cell>
          <cell r="F6340">
            <v>1</v>
          </cell>
          <cell r="G6340">
            <v>6.8999999999999999E-3</v>
          </cell>
          <cell r="H6340">
            <v>6.8999999999999999E-3</v>
          </cell>
          <cell r="I6340">
            <v>223.21429000000001</v>
          </cell>
          <cell r="J6340">
            <v>250</v>
          </cell>
        </row>
        <row r="6341">
          <cell r="A6341" t="str">
            <v>m6024</v>
          </cell>
          <cell r="B6341" t="str">
            <v>Bomba sumergible 1Hp incluy inst, tablero</v>
          </cell>
          <cell r="C6341" t="str">
            <v>u</v>
          </cell>
          <cell r="D6341">
            <v>766.52476000000001</v>
          </cell>
          <cell r="E6341">
            <v>766.51786000000004</v>
          </cell>
          <cell r="F6341">
            <v>1</v>
          </cell>
          <cell r="G6341">
            <v>6.8999999999999999E-3</v>
          </cell>
          <cell r="H6341">
            <v>6.8999999999999999E-3</v>
          </cell>
          <cell r="I6341">
            <v>758.92857000000004</v>
          </cell>
          <cell r="J6341">
            <v>850</v>
          </cell>
        </row>
        <row r="6342">
          <cell r="A6342" t="str">
            <v>m6025</v>
          </cell>
          <cell r="B6342" t="str">
            <v>Cabezal de descarga</v>
          </cell>
          <cell r="C6342" t="str">
            <v>u</v>
          </cell>
          <cell r="D6342">
            <v>225.45332999999999</v>
          </cell>
          <cell r="E6342">
            <v>225.44642999999999</v>
          </cell>
          <cell r="F6342">
            <v>1</v>
          </cell>
          <cell r="G6342">
            <v>6.8999999999999999E-3</v>
          </cell>
          <cell r="H6342">
            <v>6.8999999999999999E-3</v>
          </cell>
          <cell r="I6342">
            <v>223.21429000000001</v>
          </cell>
          <cell r="J6342">
            <v>250</v>
          </cell>
        </row>
        <row r="6343">
          <cell r="A6343" t="str">
            <v>m6026</v>
          </cell>
          <cell r="B6343" t="str">
            <v>Tuberia PVC E/C 63mm 1MPa para bombeo del pozo</v>
          </cell>
          <cell r="C6343" t="str">
            <v>m</v>
          </cell>
          <cell r="D6343">
            <v>3.0547399999999998</v>
          </cell>
          <cell r="E6343">
            <v>3.0271400000000002</v>
          </cell>
          <cell r="F6343">
            <v>4</v>
          </cell>
          <cell r="G6343">
            <v>6.8999999999999999E-3</v>
          </cell>
          <cell r="H6343">
            <v>2.76E-2</v>
          </cell>
          <cell r="I6343">
            <v>2.9107099999999999</v>
          </cell>
          <cell r="J6343">
            <v>3.26</v>
          </cell>
          <cell r="K6343">
            <v>33.6</v>
          </cell>
        </row>
        <row r="6344">
          <cell r="A6344" t="str">
            <v>m6027</v>
          </cell>
          <cell r="B6344" t="str">
            <v>Tuberia PVC roscable 2" para elevacion y acople</v>
          </cell>
          <cell r="C6344" t="str">
            <v>m</v>
          </cell>
          <cell r="D6344">
            <v>6.5275999999999996</v>
          </cell>
          <cell r="E6344">
            <v>6.5</v>
          </cell>
          <cell r="F6344">
            <v>4</v>
          </cell>
          <cell r="G6344">
            <v>6.8999999999999999E-3</v>
          </cell>
          <cell r="H6344">
            <v>2.76E-2</v>
          </cell>
          <cell r="I6344">
            <v>6.25</v>
          </cell>
          <cell r="J6344">
            <v>7</v>
          </cell>
          <cell r="K6344">
            <v>33.6</v>
          </cell>
        </row>
        <row r="6345">
          <cell r="A6345" t="str">
            <v>m6028</v>
          </cell>
          <cell r="B6345" t="str">
            <v>Radar</v>
          </cell>
          <cell r="C6345" t="str">
            <v>u</v>
          </cell>
          <cell r="D6345">
            <v>90.185469999999995</v>
          </cell>
          <cell r="E6345">
            <v>90.178569999999993</v>
          </cell>
          <cell r="F6345">
            <v>1</v>
          </cell>
          <cell r="G6345">
            <v>6.8999999999999999E-3</v>
          </cell>
          <cell r="H6345">
            <v>6.8999999999999999E-3</v>
          </cell>
          <cell r="I6345">
            <v>89.285709999999995</v>
          </cell>
          <cell r="J6345">
            <v>100</v>
          </cell>
        </row>
        <row r="6346">
          <cell r="A6346" t="str">
            <v>m6029</v>
          </cell>
          <cell r="B6346" t="str">
            <v>Cable concentrico</v>
          </cell>
          <cell r="C6346" t="str">
            <v>m</v>
          </cell>
          <cell r="D6346">
            <v>4.5158300000000002</v>
          </cell>
          <cell r="E6346">
            <v>4.5089300000000003</v>
          </cell>
          <cell r="F6346">
            <v>1</v>
          </cell>
          <cell r="G6346">
            <v>6.8999999999999999E-3</v>
          </cell>
          <cell r="H6346">
            <v>6.8999999999999999E-3</v>
          </cell>
          <cell r="I6346">
            <v>4.4642900000000001</v>
          </cell>
          <cell r="J6346">
            <v>5</v>
          </cell>
        </row>
        <row r="6347">
          <cell r="A6347" t="str">
            <v>M6030</v>
          </cell>
          <cell r="B6347" t="str">
            <v>Rejilla de PVC Desagüe 50mm</v>
          </cell>
          <cell r="C6347" t="str">
            <v>u</v>
          </cell>
          <cell r="D6347">
            <v>1.16842</v>
          </cell>
          <cell r="E6347">
            <v>1.1514</v>
          </cell>
          <cell r="F6347">
            <v>1</v>
          </cell>
          <cell r="G6347">
            <v>1.702E-2</v>
          </cell>
          <cell r="H6347">
            <v>1.702E-2</v>
          </cell>
          <cell r="I6347">
            <v>1.1399999999999999</v>
          </cell>
          <cell r="J6347">
            <v>1.2767999999999999</v>
          </cell>
        </row>
        <row r="6348">
          <cell r="A6348" t="str">
            <v>M6031</v>
          </cell>
          <cell r="B6348" t="str">
            <v>Rejilla de PVC para exteriores</v>
          </cell>
          <cell r="C6348" t="str">
            <v>u</v>
          </cell>
          <cell r="D6348">
            <v>4.7337199999999999</v>
          </cell>
          <cell r="E6348">
            <v>4.7167000000000003</v>
          </cell>
          <cell r="F6348">
            <v>1</v>
          </cell>
          <cell r="G6348">
            <v>1.702E-2</v>
          </cell>
          <cell r="H6348">
            <v>1.702E-2</v>
          </cell>
          <cell r="I6348">
            <v>4.67</v>
          </cell>
          <cell r="J6348">
            <v>5.2304000000000004</v>
          </cell>
        </row>
        <row r="6349">
          <cell r="A6349" t="str">
            <v>M6032</v>
          </cell>
          <cell r="B6349" t="str">
            <v>Manga flexible de 4" para secadora, Inc, accesorios</v>
          </cell>
          <cell r="C6349" t="str">
            <v>m</v>
          </cell>
          <cell r="D6349">
            <v>6.58202</v>
          </cell>
          <cell r="E6349">
            <v>6.5650000000000004</v>
          </cell>
          <cell r="F6349">
            <v>1</v>
          </cell>
          <cell r="G6349">
            <v>1.702E-2</v>
          </cell>
          <cell r="H6349">
            <v>1.702E-2</v>
          </cell>
          <cell r="I6349">
            <v>6.5</v>
          </cell>
          <cell r="J6349">
            <v>7.2800000000000011</v>
          </cell>
        </row>
        <row r="6350">
          <cell r="A6350" t="str">
            <v>M6033</v>
          </cell>
          <cell r="B6350" t="str">
            <v>Ducha eléctrica</v>
          </cell>
          <cell r="C6350" t="str">
            <v>u</v>
          </cell>
          <cell r="D6350">
            <v>15.167020000000001</v>
          </cell>
          <cell r="E6350">
            <v>15.15</v>
          </cell>
          <cell r="F6350">
            <v>1</v>
          </cell>
          <cell r="G6350">
            <v>1.702E-2</v>
          </cell>
          <cell r="H6350">
            <v>1.702E-2</v>
          </cell>
          <cell r="I6350">
            <v>15</v>
          </cell>
          <cell r="J6350">
            <v>16.8</v>
          </cell>
        </row>
        <row r="6351">
          <cell r="A6351" t="str">
            <v>M6034</v>
          </cell>
          <cell r="B6351" t="str">
            <v>Tapa metálica de H.F. d=0,60m</v>
          </cell>
          <cell r="C6351" t="str">
            <v>u</v>
          </cell>
          <cell r="D6351">
            <v>71.294160000000005</v>
          </cell>
          <cell r="E6351">
            <v>71.277140000000003</v>
          </cell>
          <cell r="F6351">
            <v>1</v>
          </cell>
          <cell r="G6351">
            <v>1.702E-2</v>
          </cell>
          <cell r="H6351">
            <v>1.702E-2</v>
          </cell>
          <cell r="I6351">
            <v>70.571430000000007</v>
          </cell>
          <cell r="J6351">
            <v>79.040001600000011</v>
          </cell>
        </row>
        <row r="6352">
          <cell r="A6352" t="str">
            <v>M6035</v>
          </cell>
          <cell r="B6352" t="str">
            <v>Granito lavado para filos de escalera</v>
          </cell>
          <cell r="C6352" t="str">
            <v>kg</v>
          </cell>
          <cell r="D6352">
            <v>1.5306200000000001</v>
          </cell>
          <cell r="E6352">
            <v>1.5240199999999999</v>
          </cell>
          <cell r="F6352">
            <v>1</v>
          </cell>
          <cell r="G6352">
            <v>6.6E-3</v>
          </cell>
          <cell r="H6352">
            <v>6.6E-3</v>
          </cell>
          <cell r="I6352">
            <v>1.5089300000000001</v>
          </cell>
          <cell r="J6352">
            <v>1.69</v>
          </cell>
        </row>
        <row r="6353">
          <cell r="A6353" t="str">
            <v>m6036</v>
          </cell>
          <cell r="B6353" t="str">
            <v>Lavachatas con autogenerador de vapor</v>
          </cell>
          <cell r="C6353" t="str">
            <v>u</v>
          </cell>
          <cell r="D6353">
            <v>12341.627500000001</v>
          </cell>
          <cell r="E6353">
            <v>12340.9375</v>
          </cell>
          <cell r="F6353">
            <v>1</v>
          </cell>
          <cell r="G6353">
            <v>0.69</v>
          </cell>
          <cell r="H6353">
            <v>0.69</v>
          </cell>
          <cell r="I6353">
            <v>12218.75</v>
          </cell>
          <cell r="J6353">
            <v>13685.000000000002</v>
          </cell>
          <cell r="K6353">
            <v>12218.75</v>
          </cell>
        </row>
        <row r="6354">
          <cell r="A6354" t="str">
            <v>m6037</v>
          </cell>
          <cell r="B6354" t="str">
            <v>Vertedero Clínico</v>
          </cell>
          <cell r="C6354" t="str">
            <v>u</v>
          </cell>
          <cell r="D6354">
            <v>1707.77036</v>
          </cell>
          <cell r="E6354">
            <v>1707.0803599999999</v>
          </cell>
          <cell r="F6354">
            <v>1</v>
          </cell>
          <cell r="G6354">
            <v>0.69</v>
          </cell>
          <cell r="H6354">
            <v>0.69</v>
          </cell>
          <cell r="I6354">
            <v>1690.17857</v>
          </cell>
          <cell r="J6354">
            <v>1892.9999984000003</v>
          </cell>
          <cell r="K6354">
            <v>1690.17857</v>
          </cell>
        </row>
        <row r="6355">
          <cell r="A6355" t="str">
            <v>m6038</v>
          </cell>
          <cell r="B6355" t="str">
            <v>Cubículo cerrado</v>
          </cell>
          <cell r="C6355" t="str">
            <v>u</v>
          </cell>
          <cell r="D6355">
            <v>271.22570999999999</v>
          </cell>
          <cell r="E6355">
            <v>270.53570999999999</v>
          </cell>
          <cell r="F6355">
            <v>1</v>
          </cell>
          <cell r="G6355">
            <v>0.69</v>
          </cell>
          <cell r="H6355">
            <v>0.69</v>
          </cell>
          <cell r="I6355">
            <v>267.85714000000002</v>
          </cell>
          <cell r="J6355">
            <v>299.99999680000002</v>
          </cell>
          <cell r="K6355">
            <v>267.85714000000002</v>
          </cell>
        </row>
        <row r="6356">
          <cell r="A6356" t="str">
            <v>m6039</v>
          </cell>
          <cell r="B6356" t="str">
            <v>Cubículo simple</v>
          </cell>
          <cell r="C6356" t="str">
            <v>u</v>
          </cell>
          <cell r="D6356">
            <v>185.55607000000001</v>
          </cell>
          <cell r="E6356">
            <v>184.86607000000001</v>
          </cell>
          <cell r="F6356">
            <v>1</v>
          </cell>
          <cell r="G6356">
            <v>0.69</v>
          </cell>
          <cell r="H6356">
            <v>0.69</v>
          </cell>
          <cell r="I6356">
            <v>183.03570999999999</v>
          </cell>
          <cell r="J6356">
            <v>204.9999952</v>
          </cell>
          <cell r="K6356">
            <v>183.03570999999999</v>
          </cell>
        </row>
        <row r="6357">
          <cell r="A6357" t="str">
            <v>m6040</v>
          </cell>
          <cell r="B6357" t="str">
            <v>Pre sedimentador  HAP -100p(35m3/día)</v>
          </cell>
          <cell r="C6357" t="str">
            <v>u</v>
          </cell>
          <cell r="D6357">
            <v>1456.73333</v>
          </cell>
          <cell r="E6357">
            <v>1456.7330999999999</v>
          </cell>
          <cell r="F6357">
            <v>1</v>
          </cell>
          <cell r="G6357">
            <v>2.3000000000000001E-4</v>
          </cell>
          <cell r="H6357">
            <v>2.3000000000000001E-4</v>
          </cell>
          <cell r="I6357">
            <v>1442.31</v>
          </cell>
          <cell r="J6357">
            <v>1615.3872000000001</v>
          </cell>
          <cell r="K6357">
            <v>1442.31</v>
          </cell>
        </row>
        <row r="6358">
          <cell r="A6358" t="str">
            <v>m6041</v>
          </cell>
          <cell r="B6358" t="str">
            <v>Planta Potabilizadora -100P(35m3/día)</v>
          </cell>
          <cell r="C6358" t="str">
            <v>u</v>
          </cell>
          <cell r="D6358">
            <v>5050.0002299999996</v>
          </cell>
          <cell r="E6358">
            <v>5050</v>
          </cell>
          <cell r="F6358">
            <v>1</v>
          </cell>
          <cell r="G6358">
            <v>2.3000000000000001E-4</v>
          </cell>
          <cell r="H6358">
            <v>2.3000000000000001E-4</v>
          </cell>
          <cell r="I6358">
            <v>5000</v>
          </cell>
          <cell r="J6358">
            <v>5600.0000000000009</v>
          </cell>
          <cell r="K6358">
            <v>5000</v>
          </cell>
        </row>
        <row r="6359">
          <cell r="A6359" t="str">
            <v>m6042</v>
          </cell>
          <cell r="B6359" t="str">
            <v>Válvula de control 90mm RW</v>
          </cell>
          <cell r="C6359" t="str">
            <v>u</v>
          </cell>
          <cell r="D6359">
            <v>24.038229999999999</v>
          </cell>
          <cell r="E6359">
            <v>24.038</v>
          </cell>
          <cell r="F6359">
            <v>1</v>
          </cell>
          <cell r="G6359">
            <v>2.3000000000000001E-4</v>
          </cell>
          <cell r="H6359">
            <v>2.3000000000000001E-4</v>
          </cell>
          <cell r="I6359">
            <v>23.8</v>
          </cell>
          <cell r="J6359">
            <v>26.656000000000002</v>
          </cell>
          <cell r="K6359">
            <v>23.8</v>
          </cell>
        </row>
        <row r="6360">
          <cell r="A6360" t="str">
            <v>m6043</v>
          </cell>
          <cell r="B6360" t="str">
            <v>Pulsador magnético</v>
          </cell>
          <cell r="C6360" t="str">
            <v>u</v>
          </cell>
          <cell r="D6360">
            <v>29.134840000000001</v>
          </cell>
          <cell r="E6360">
            <v>29.134609999999999</v>
          </cell>
          <cell r="F6360">
            <v>1</v>
          </cell>
          <cell r="G6360">
            <v>2.3000000000000001E-4</v>
          </cell>
          <cell r="H6360">
            <v>2.3000000000000001E-4</v>
          </cell>
          <cell r="I6360">
            <v>28.846150000000002</v>
          </cell>
          <cell r="J6360">
            <v>32.307688000000006</v>
          </cell>
          <cell r="K6360">
            <v>28.846150000000002</v>
          </cell>
        </row>
        <row r="6361">
          <cell r="A6361" t="str">
            <v>m6044</v>
          </cell>
          <cell r="B6361" t="str">
            <v>Unión flex 1/2"</v>
          </cell>
          <cell r="C6361" t="str">
            <v>u</v>
          </cell>
          <cell r="D6361">
            <v>0.22567000000000001</v>
          </cell>
          <cell r="E6361">
            <v>0.22544</v>
          </cell>
          <cell r="F6361">
            <v>1</v>
          </cell>
          <cell r="G6361">
            <v>2.3000000000000001E-4</v>
          </cell>
          <cell r="H6361">
            <v>2.3000000000000001E-4</v>
          </cell>
          <cell r="I6361">
            <v>0.22320999999999999</v>
          </cell>
          <cell r="J6361">
            <v>0.2499952</v>
          </cell>
          <cell r="K6361">
            <v>0.22320999999999999</v>
          </cell>
        </row>
        <row r="6362">
          <cell r="A6362" t="str">
            <v>m6045</v>
          </cell>
          <cell r="B6362" t="str">
            <v>Arena de sílice para canchas</v>
          </cell>
          <cell r="C6362" t="str">
            <v>m3</v>
          </cell>
          <cell r="D6362">
            <v>24.127320000000001</v>
          </cell>
          <cell r="E6362">
            <v>23.897320000000001</v>
          </cell>
          <cell r="F6362">
            <v>1</v>
          </cell>
          <cell r="G6362">
            <v>0.23</v>
          </cell>
          <cell r="H6362">
            <v>0.23</v>
          </cell>
          <cell r="I6362">
            <v>23.660710000000002</v>
          </cell>
          <cell r="J6362">
            <v>26.499995200000004</v>
          </cell>
          <cell r="K6362">
            <v>23.660710000000002</v>
          </cell>
        </row>
        <row r="6363">
          <cell r="A6363" t="str">
            <v>m6046</v>
          </cell>
          <cell r="B6363" t="str">
            <v>Caucho granular para canchas sintéticas</v>
          </cell>
          <cell r="C6363" t="str">
            <v>kg</v>
          </cell>
          <cell r="D6363">
            <v>0.60623000000000005</v>
          </cell>
          <cell r="E6363">
            <v>0.60599999999999998</v>
          </cell>
          <cell r="F6363">
            <v>1</v>
          </cell>
          <cell r="G6363">
            <v>2.3000000000000001E-4</v>
          </cell>
          <cell r="H6363">
            <v>2.3000000000000001E-4</v>
          </cell>
          <cell r="I6363">
            <v>0.6</v>
          </cell>
          <cell r="J6363">
            <v>0.67200000000000004</v>
          </cell>
          <cell r="K6363">
            <v>0.6</v>
          </cell>
        </row>
        <row r="6364">
          <cell r="A6364" t="str">
            <v>m6047</v>
          </cell>
          <cell r="B6364" t="str">
            <v>Cable UTP CAT3 de 3pares</v>
          </cell>
          <cell r="C6364" t="str">
            <v>m</v>
          </cell>
          <cell r="D6364">
            <v>0.38945000000000002</v>
          </cell>
          <cell r="E6364">
            <v>0.38944000000000001</v>
          </cell>
          <cell r="F6364">
            <v>1</v>
          </cell>
          <cell r="G6364">
            <v>1.0000000000000001E-5</v>
          </cell>
          <cell r="H6364">
            <v>1.0000000000000001E-5</v>
          </cell>
          <cell r="I6364">
            <v>0.38557999999999998</v>
          </cell>
          <cell r="J6364">
            <v>0.4318496</v>
          </cell>
          <cell r="K6364">
            <v>0.38557999999999998</v>
          </cell>
        </row>
        <row r="6365">
          <cell r="A6365" t="str">
            <v>m6048</v>
          </cell>
          <cell r="B6365" t="str">
            <v>Accesorios para tubería PVC 1 1/2"</v>
          </cell>
          <cell r="C6365" t="str">
            <v>u</v>
          </cell>
          <cell r="D6365">
            <v>0.19839999999999999</v>
          </cell>
          <cell r="E6365">
            <v>0.19839000000000001</v>
          </cell>
          <cell r="F6365">
            <v>1</v>
          </cell>
          <cell r="G6365">
            <v>1.0000000000000001E-5</v>
          </cell>
          <cell r="H6365">
            <v>1.0000000000000001E-5</v>
          </cell>
          <cell r="I6365">
            <v>0.19642999999999999</v>
          </cell>
          <cell r="J6365">
            <v>0.22000160000000002</v>
          </cell>
          <cell r="K6365">
            <v>0.19642999999999999</v>
          </cell>
        </row>
        <row r="6366">
          <cell r="A6366" t="str">
            <v>m6049</v>
          </cell>
          <cell r="B6366" t="str">
            <v>Accesorios para tubería PVC 1"</v>
          </cell>
          <cell r="C6366" t="str">
            <v>u</v>
          </cell>
          <cell r="D6366">
            <v>0.19839999999999999</v>
          </cell>
          <cell r="E6366">
            <v>0.19839000000000001</v>
          </cell>
          <cell r="F6366">
            <v>1</v>
          </cell>
          <cell r="G6366">
            <v>1.0000000000000001E-5</v>
          </cell>
          <cell r="H6366">
            <v>1.0000000000000001E-5</v>
          </cell>
          <cell r="I6366">
            <v>0.19642999999999999</v>
          </cell>
          <cell r="J6366">
            <v>0.22000160000000002</v>
          </cell>
          <cell r="K6366">
            <v>0.19642999999999999</v>
          </cell>
        </row>
        <row r="6367">
          <cell r="A6367" t="str">
            <v>m6049.1</v>
          </cell>
          <cell r="B6367" t="str">
            <v>Accesorios para tubería PVC 1/2"</v>
          </cell>
          <cell r="C6367" t="str">
            <v>u</v>
          </cell>
          <cell r="D6367">
            <v>0.13528000000000001</v>
          </cell>
          <cell r="E6367">
            <v>0.13527</v>
          </cell>
          <cell r="F6367">
            <v>1</v>
          </cell>
          <cell r="G6367">
            <v>1.0000000000000001E-5</v>
          </cell>
          <cell r="H6367">
            <v>1.0000000000000001E-5</v>
          </cell>
          <cell r="I6367">
            <v>0.13392999999999999</v>
          </cell>
          <cell r="J6367">
            <v>0.15000160000000001</v>
          </cell>
          <cell r="K6367">
            <v>0.13392999999999999</v>
          </cell>
        </row>
        <row r="6368">
          <cell r="A6368" t="str">
            <v>m6050</v>
          </cell>
          <cell r="B6368" t="str">
            <v>Tablero de distribución eléctrica en BT 300 A</v>
          </cell>
          <cell r="C6368" t="str">
            <v>u</v>
          </cell>
          <cell r="D6368">
            <v>506.53332999999998</v>
          </cell>
          <cell r="E6368">
            <v>505</v>
          </cell>
          <cell r="F6368">
            <v>1</v>
          </cell>
          <cell r="G6368">
            <v>1.5333300000000001</v>
          </cell>
          <cell r="H6368">
            <v>1.5333300000000001</v>
          </cell>
          <cell r="I6368">
            <v>500</v>
          </cell>
          <cell r="J6368">
            <v>560</v>
          </cell>
          <cell r="K6368">
            <v>500</v>
          </cell>
        </row>
        <row r="6369">
          <cell r="A6369" t="str">
            <v>m6051</v>
          </cell>
          <cell r="B6369" t="str">
            <v>Tablero de distribución eléctrica en BT 200 A</v>
          </cell>
          <cell r="C6369" t="str">
            <v>u</v>
          </cell>
          <cell r="D6369">
            <v>506.53332999999998</v>
          </cell>
          <cell r="E6369">
            <v>505</v>
          </cell>
          <cell r="F6369">
            <v>1</v>
          </cell>
          <cell r="G6369">
            <v>1.5333300000000001</v>
          </cell>
          <cell r="H6369">
            <v>1.5333300000000001</v>
          </cell>
          <cell r="I6369">
            <v>500</v>
          </cell>
          <cell r="J6369">
            <v>560</v>
          </cell>
          <cell r="K6369">
            <v>500</v>
          </cell>
        </row>
        <row r="6370">
          <cell r="A6370" t="str">
            <v>m6051.1</v>
          </cell>
          <cell r="B6370" t="str">
            <v>Tablero metalico  1,8x0,80x0,60 para barras y sistema a tierra</v>
          </cell>
          <cell r="C6370" t="str">
            <v>u</v>
          </cell>
          <cell r="D6370">
            <v>1167.0733299999999</v>
          </cell>
          <cell r="E6370">
            <v>1165.54</v>
          </cell>
          <cell r="F6370">
            <v>1</v>
          </cell>
          <cell r="G6370">
            <v>1.5333300000000001</v>
          </cell>
          <cell r="H6370">
            <v>1.5333300000000001</v>
          </cell>
          <cell r="I6370">
            <v>1154</v>
          </cell>
          <cell r="J6370">
            <v>1292.48</v>
          </cell>
          <cell r="K6370">
            <v>1154</v>
          </cell>
        </row>
        <row r="6371">
          <cell r="A6371" t="str">
            <v>m6052</v>
          </cell>
          <cell r="B6371" t="str">
            <v>Breaker CM 3P 750A regulable</v>
          </cell>
          <cell r="C6371" t="str">
            <v>u</v>
          </cell>
          <cell r="D6371">
            <v>1464.5006900000001</v>
          </cell>
          <cell r="E6371">
            <v>1464.5</v>
          </cell>
          <cell r="F6371">
            <v>1</v>
          </cell>
          <cell r="G6371">
            <v>6.8999999999999997E-4</v>
          </cell>
          <cell r="H6371">
            <v>6.8999999999999997E-4</v>
          </cell>
          <cell r="I6371">
            <v>1450</v>
          </cell>
          <cell r="J6371">
            <v>1624.0000000000002</v>
          </cell>
          <cell r="K6371">
            <v>1450</v>
          </cell>
        </row>
        <row r="6372">
          <cell r="A6372" t="str">
            <v>m6053</v>
          </cell>
          <cell r="B6372" t="str">
            <v>Tablero de distribución eléctrica en BT 600 A</v>
          </cell>
          <cell r="C6372" t="str">
            <v>u</v>
          </cell>
          <cell r="D6372">
            <v>637.83333000000005</v>
          </cell>
          <cell r="E6372">
            <v>636.29999999999995</v>
          </cell>
          <cell r="F6372">
            <v>1</v>
          </cell>
          <cell r="G6372">
            <v>1.5333300000000001</v>
          </cell>
          <cell r="H6372">
            <v>1.5333300000000001</v>
          </cell>
          <cell r="I6372">
            <v>630</v>
          </cell>
          <cell r="J6372">
            <v>705.6</v>
          </cell>
          <cell r="K6372">
            <v>630</v>
          </cell>
        </row>
        <row r="6373">
          <cell r="A6373" t="str">
            <v>m6053,1</v>
          </cell>
          <cell r="B6373" t="str">
            <v>Tablero de distribución eléctrica en BT 400 A</v>
          </cell>
          <cell r="C6373" t="str">
            <v>u</v>
          </cell>
          <cell r="D6373">
            <v>575.21333000000004</v>
          </cell>
          <cell r="E6373">
            <v>573.67999999999995</v>
          </cell>
          <cell r="F6373">
            <v>1</v>
          </cell>
          <cell r="G6373">
            <v>1.5333300000000001</v>
          </cell>
          <cell r="H6373">
            <v>1.5333300000000001</v>
          </cell>
          <cell r="I6373">
            <v>568</v>
          </cell>
          <cell r="J6373">
            <v>636.16000000000008</v>
          </cell>
          <cell r="K6373">
            <v>568</v>
          </cell>
          <cell r="L6373">
            <v>843</v>
          </cell>
          <cell r="M6373">
            <v>-275</v>
          </cell>
        </row>
        <row r="6374">
          <cell r="A6374" t="str">
            <v>m6054</v>
          </cell>
          <cell r="B6374" t="str">
            <v>Tablero de distribución eléctrica en BT 800 A</v>
          </cell>
          <cell r="C6374" t="str">
            <v>u</v>
          </cell>
          <cell r="D6374">
            <v>637.83333000000005</v>
          </cell>
          <cell r="E6374">
            <v>636.29999999999995</v>
          </cell>
          <cell r="F6374">
            <v>1</v>
          </cell>
          <cell r="G6374">
            <v>1.5333300000000001</v>
          </cell>
          <cell r="H6374">
            <v>1.5333300000000001</v>
          </cell>
          <cell r="I6374">
            <v>630</v>
          </cell>
          <cell r="J6374">
            <v>705.6</v>
          </cell>
          <cell r="K6374">
            <v>630</v>
          </cell>
        </row>
        <row r="6375">
          <cell r="A6375" t="str">
            <v>m6055</v>
          </cell>
          <cell r="B6375" t="str">
            <v>Tablero de distribución eléctrica en BT 1000 A</v>
          </cell>
          <cell r="C6375" t="str">
            <v>u</v>
          </cell>
          <cell r="D6375">
            <v>1193.3333299999999</v>
          </cell>
          <cell r="E6375">
            <v>1191.8</v>
          </cell>
          <cell r="F6375">
            <v>1</v>
          </cell>
          <cell r="G6375">
            <v>1.5333300000000001</v>
          </cell>
          <cell r="H6375">
            <v>1.5333300000000001</v>
          </cell>
          <cell r="I6375">
            <v>1180</v>
          </cell>
          <cell r="J6375">
            <v>1321.6000000000001</v>
          </cell>
          <cell r="K6375">
            <v>1180</v>
          </cell>
        </row>
        <row r="6376">
          <cell r="A6376" t="str">
            <v>m6055.1</v>
          </cell>
          <cell r="B6376" t="str">
            <v>Tablero con barras para 1800 A</v>
          </cell>
          <cell r="C6376" t="str">
            <v>u</v>
          </cell>
          <cell r="D6376">
            <v>2728.5333300000002</v>
          </cell>
          <cell r="E6376">
            <v>2727</v>
          </cell>
          <cell r="F6376">
            <v>1</v>
          </cell>
          <cell r="G6376">
            <v>1.5333300000000001</v>
          </cell>
          <cell r="H6376">
            <v>1.5333300000000001</v>
          </cell>
          <cell r="I6376">
            <v>2700</v>
          </cell>
          <cell r="J6376">
            <v>3024.0000000000005</v>
          </cell>
          <cell r="K6376">
            <v>2700</v>
          </cell>
        </row>
        <row r="6377">
          <cell r="A6377" t="str">
            <v>m6056</v>
          </cell>
          <cell r="B6377" t="str">
            <v>Transformador trifásico 250KVA PADMOUNTED 13200 KV / 220 V</v>
          </cell>
          <cell r="C6377" t="str">
            <v>u</v>
          </cell>
          <cell r="D6377">
            <v>14141.53333</v>
          </cell>
          <cell r="E6377">
            <v>14140</v>
          </cell>
          <cell r="F6377">
            <v>1</v>
          </cell>
          <cell r="G6377">
            <v>1.5333300000000001</v>
          </cell>
          <cell r="H6377">
            <v>1.5333300000000001</v>
          </cell>
          <cell r="I6377">
            <v>14000</v>
          </cell>
          <cell r="J6377">
            <v>15680.000000000002</v>
          </cell>
          <cell r="K6377">
            <v>14000</v>
          </cell>
        </row>
        <row r="6378">
          <cell r="A6378" t="str">
            <v>m6057</v>
          </cell>
          <cell r="B6378" t="str">
            <v>Transformador trifásico 150KVA PADMOUNTED 13200 KV / 220 V</v>
          </cell>
          <cell r="C6378" t="str">
            <v>u</v>
          </cell>
          <cell r="D6378">
            <v>12444.733329999999</v>
          </cell>
          <cell r="E6378">
            <v>12443.2</v>
          </cell>
          <cell r="F6378">
            <v>1</v>
          </cell>
          <cell r="G6378">
            <v>1.5333300000000001</v>
          </cell>
          <cell r="H6378">
            <v>1.5333300000000001</v>
          </cell>
          <cell r="I6378">
            <v>12320</v>
          </cell>
          <cell r="J6378">
            <v>13798.400000000001</v>
          </cell>
          <cell r="K6378">
            <v>12320</v>
          </cell>
        </row>
        <row r="6379">
          <cell r="A6379" t="str">
            <v>m6057,1</v>
          </cell>
          <cell r="B6379" t="str">
            <v>Transformador trifásico 125KVA PADMOUNTED 13200 KV / 220 V</v>
          </cell>
          <cell r="C6379" t="str">
            <v>u</v>
          </cell>
          <cell r="D6379">
            <v>11200.413329999999</v>
          </cell>
          <cell r="E6379">
            <v>11198.88</v>
          </cell>
          <cell r="F6379">
            <v>1</v>
          </cell>
          <cell r="G6379">
            <v>1.5333300000000001</v>
          </cell>
          <cell r="H6379">
            <v>1.5333300000000001</v>
          </cell>
          <cell r="I6379">
            <v>11088</v>
          </cell>
          <cell r="J6379">
            <v>12418.560000000001</v>
          </cell>
          <cell r="K6379">
            <v>11088</v>
          </cell>
        </row>
        <row r="6380">
          <cell r="A6380" t="str">
            <v>m6057,2</v>
          </cell>
          <cell r="B6380" t="str">
            <v>Transformador trifásico 250KVA 13200 KV / 220 V sumergido en aceite</v>
          </cell>
          <cell r="C6380" t="str">
            <v>u</v>
          </cell>
          <cell r="D6380">
            <v>6707.9333299999998</v>
          </cell>
          <cell r="E6380">
            <v>6706.4</v>
          </cell>
          <cell r="F6380">
            <v>1</v>
          </cell>
          <cell r="G6380">
            <v>1.5333300000000001</v>
          </cell>
          <cell r="H6380">
            <v>1.5333300000000001</v>
          </cell>
          <cell r="I6380">
            <v>6640</v>
          </cell>
          <cell r="J6380">
            <v>7436.8000000000011</v>
          </cell>
          <cell r="K6380">
            <v>6640</v>
          </cell>
          <cell r="M6380" t="str">
            <v>ECUATRANS</v>
          </cell>
        </row>
        <row r="6381">
          <cell r="A6381" t="str">
            <v>m6057,3</v>
          </cell>
          <cell r="B6381" t="str">
            <v>Transformador trifásico 200KVA 13200 KV / 220 V sumergido en aceite</v>
          </cell>
          <cell r="C6381" t="str">
            <v>u</v>
          </cell>
          <cell r="D6381">
            <v>5950.4333299999998</v>
          </cell>
          <cell r="E6381">
            <v>5948.9</v>
          </cell>
          <cell r="F6381">
            <v>1</v>
          </cell>
          <cell r="G6381">
            <v>1.5333300000000001</v>
          </cell>
          <cell r="H6381">
            <v>1.5333300000000001</v>
          </cell>
          <cell r="I6381">
            <v>5890</v>
          </cell>
          <cell r="J6381">
            <v>6596.8</v>
          </cell>
          <cell r="K6381">
            <v>5890</v>
          </cell>
          <cell r="M6381" t="str">
            <v>ECUATRANS</v>
          </cell>
        </row>
        <row r="6382">
          <cell r="A6382" t="str">
            <v>m6057,4</v>
          </cell>
          <cell r="B6382" t="str">
            <v>Transformador trifásico 300KVA 13200 KV / 220 V sumergido en aceite</v>
          </cell>
          <cell r="C6382" t="str">
            <v>u</v>
          </cell>
          <cell r="D6382">
            <v>7576.5333300000002</v>
          </cell>
          <cell r="E6382">
            <v>7575</v>
          </cell>
          <cell r="F6382">
            <v>1</v>
          </cell>
          <cell r="G6382">
            <v>1.5333300000000001</v>
          </cell>
          <cell r="H6382">
            <v>1.5333300000000001</v>
          </cell>
          <cell r="I6382">
            <v>7500</v>
          </cell>
          <cell r="J6382">
            <v>8400</v>
          </cell>
          <cell r="K6382">
            <v>7500</v>
          </cell>
          <cell r="M6382" t="str">
            <v>ECUATRANS</v>
          </cell>
        </row>
        <row r="6383">
          <cell r="A6383" t="str">
            <v>M6058</v>
          </cell>
          <cell r="B6383" t="str">
            <v xml:space="preserve">Soldadura  308L-16  R-60x1/8" </v>
          </cell>
          <cell r="C6383" t="str">
            <v>kg</v>
          </cell>
          <cell r="D6383">
            <v>3.4342299999999999</v>
          </cell>
          <cell r="E6383">
            <v>3.4340000000000002</v>
          </cell>
          <cell r="F6383">
            <v>1</v>
          </cell>
          <cell r="G6383">
            <v>2.3000000000000001E-4</v>
          </cell>
          <cell r="H6383">
            <v>2.3000000000000001E-4</v>
          </cell>
          <cell r="I6383">
            <v>3.4</v>
          </cell>
          <cell r="J6383">
            <v>3.8080000000000003</v>
          </cell>
          <cell r="K6383">
            <v>3.4</v>
          </cell>
        </row>
        <row r="6384">
          <cell r="A6384" t="str">
            <v>M6059</v>
          </cell>
          <cell r="B6384" t="str">
            <v xml:space="preserve">Soldadura  312L-16  R-60x1/8" </v>
          </cell>
          <cell r="C6384" t="str">
            <v>kg</v>
          </cell>
          <cell r="D6384">
            <v>3.5049299999999999</v>
          </cell>
          <cell r="E6384">
            <v>3.5047000000000001</v>
          </cell>
          <cell r="F6384">
            <v>1</v>
          </cell>
          <cell r="G6384">
            <v>2.3000000000000001E-4</v>
          </cell>
          <cell r="H6384">
            <v>2.3000000000000001E-4</v>
          </cell>
          <cell r="I6384">
            <v>3.47</v>
          </cell>
          <cell r="J6384">
            <v>3.8864000000000005</v>
          </cell>
          <cell r="K6384">
            <v>3.47</v>
          </cell>
        </row>
        <row r="6385">
          <cell r="A6385" t="str">
            <v>m6060</v>
          </cell>
          <cell r="B6385" t="str">
            <v>Estructura de tubo de 3" galvanizado para Basket</v>
          </cell>
          <cell r="C6385" t="str">
            <v>u</v>
          </cell>
          <cell r="D6385">
            <v>164.714</v>
          </cell>
          <cell r="E6385">
            <v>164.024</v>
          </cell>
          <cell r="F6385">
            <v>1</v>
          </cell>
          <cell r="G6385">
            <v>0.69</v>
          </cell>
          <cell r="H6385">
            <v>0.69</v>
          </cell>
          <cell r="I6385">
            <v>162.4</v>
          </cell>
          <cell r="J6385">
            <v>181.88800000000003</v>
          </cell>
          <cell r="K6385">
            <v>162.4</v>
          </cell>
        </row>
        <row r="6386">
          <cell r="A6386" t="str">
            <v>M6061</v>
          </cell>
          <cell r="B6386" t="str">
            <v>Laminas de colores para alucobond con protección UV</v>
          </cell>
          <cell r="C6386" t="str">
            <v>m2</v>
          </cell>
          <cell r="D6386">
            <v>15.150230000000001</v>
          </cell>
          <cell r="E6386">
            <v>15.15</v>
          </cell>
          <cell r="F6386">
            <v>1</v>
          </cell>
          <cell r="G6386">
            <v>2.3000000000000001E-4</v>
          </cell>
          <cell r="H6386">
            <v>2.3000000000000001E-4</v>
          </cell>
          <cell r="I6386">
            <v>15</v>
          </cell>
          <cell r="J6386">
            <v>16.8</v>
          </cell>
          <cell r="K6386">
            <v>15</v>
          </cell>
        </row>
        <row r="6387">
          <cell r="A6387" t="str">
            <v>M6062</v>
          </cell>
          <cell r="B6387" t="str">
            <v>Filo</v>
          </cell>
          <cell r="C6387" t="str">
            <v>m</v>
          </cell>
          <cell r="D6387">
            <v>1.3130200000000001</v>
          </cell>
          <cell r="E6387">
            <v>1.3129999999999999</v>
          </cell>
          <cell r="F6387">
            <v>1</v>
          </cell>
          <cell r="G6387">
            <v>2.0000000000000002E-5</v>
          </cell>
          <cell r="H6387">
            <v>2.0000000000000002E-5</v>
          </cell>
          <cell r="I6387">
            <v>1.3</v>
          </cell>
          <cell r="J6387">
            <v>1.4560000000000002</v>
          </cell>
          <cell r="K6387">
            <v>1.3</v>
          </cell>
        </row>
        <row r="6388">
          <cell r="A6388" t="str">
            <v>M6063</v>
          </cell>
          <cell r="B6388" t="str">
            <v>Melaminico</v>
          </cell>
          <cell r="C6388" t="str">
            <v>u</v>
          </cell>
          <cell r="D6388">
            <v>61.610689999999998</v>
          </cell>
          <cell r="E6388">
            <v>61.61</v>
          </cell>
          <cell r="F6388">
            <v>1</v>
          </cell>
          <cell r="G6388">
            <v>6.8999999999999997E-4</v>
          </cell>
          <cell r="H6388">
            <v>6.8999999999999997E-4</v>
          </cell>
          <cell r="I6388">
            <v>61</v>
          </cell>
          <cell r="J6388">
            <v>68.320000000000007</v>
          </cell>
          <cell r="K6388">
            <v>61</v>
          </cell>
        </row>
        <row r="6389">
          <cell r="A6389" t="str">
            <v>M6064</v>
          </cell>
          <cell r="B6389" t="str">
            <v>Tornillos</v>
          </cell>
          <cell r="C6389" t="str">
            <v>u</v>
          </cell>
          <cell r="D6389">
            <v>5.0520000000000002E-2</v>
          </cell>
          <cell r="E6389">
            <v>5.0500000000000003E-2</v>
          </cell>
          <cell r="F6389">
            <v>1</v>
          </cell>
          <cell r="G6389">
            <v>2.0000000000000002E-5</v>
          </cell>
          <cell r="H6389">
            <v>2.0000000000000002E-5</v>
          </cell>
          <cell r="I6389">
            <v>0.05</v>
          </cell>
          <cell r="J6389">
            <v>5.6000000000000008E-2</v>
          </cell>
          <cell r="K6389">
            <v>0.05</v>
          </cell>
        </row>
        <row r="6390">
          <cell r="A6390" t="str">
            <v>M6065</v>
          </cell>
          <cell r="B6390" t="str">
            <v>Seguro</v>
          </cell>
          <cell r="C6390" t="str">
            <v>u</v>
          </cell>
          <cell r="D6390">
            <v>1.86852</v>
          </cell>
          <cell r="E6390">
            <v>1.8685</v>
          </cell>
          <cell r="F6390">
            <v>1</v>
          </cell>
          <cell r="G6390">
            <v>2.0000000000000002E-5</v>
          </cell>
          <cell r="H6390">
            <v>2.0000000000000002E-5</v>
          </cell>
          <cell r="I6390">
            <v>1.85</v>
          </cell>
          <cell r="J6390">
            <v>2.0720000000000005</v>
          </cell>
          <cell r="K6390">
            <v>1.85</v>
          </cell>
        </row>
        <row r="6391">
          <cell r="A6391" t="str">
            <v>M6066</v>
          </cell>
          <cell r="B6391" t="str">
            <v>Tiraderas</v>
          </cell>
          <cell r="C6391" t="str">
            <v>u</v>
          </cell>
          <cell r="D6391">
            <v>2.92902</v>
          </cell>
          <cell r="E6391">
            <v>2.9289999999999998</v>
          </cell>
          <cell r="F6391">
            <v>1</v>
          </cell>
          <cell r="G6391">
            <v>2.0000000000000002E-5</v>
          </cell>
          <cell r="H6391">
            <v>2.0000000000000002E-5</v>
          </cell>
          <cell r="I6391">
            <v>2.9</v>
          </cell>
          <cell r="J6391">
            <v>3.2480000000000002</v>
          </cell>
          <cell r="K6391">
            <v>2.9</v>
          </cell>
        </row>
        <row r="6392">
          <cell r="A6392" t="str">
            <v>M6067</v>
          </cell>
          <cell r="B6392" t="str">
            <v>Rieles</v>
          </cell>
          <cell r="C6392" t="str">
            <v>u</v>
          </cell>
          <cell r="D6392">
            <v>2.52502</v>
          </cell>
          <cell r="E6392">
            <v>2.5249999999999999</v>
          </cell>
          <cell r="F6392">
            <v>1</v>
          </cell>
          <cell r="G6392">
            <v>2.0000000000000002E-5</v>
          </cell>
          <cell r="H6392">
            <v>2.0000000000000002E-5</v>
          </cell>
          <cell r="I6392">
            <v>2.5</v>
          </cell>
          <cell r="J6392">
            <v>2.8000000000000003</v>
          </cell>
          <cell r="K6392">
            <v>2.5</v>
          </cell>
        </row>
        <row r="6393">
          <cell r="A6393" t="str">
            <v>M6068</v>
          </cell>
          <cell r="B6393" t="str">
            <v>rodachines</v>
          </cell>
          <cell r="C6393" t="str">
            <v>u</v>
          </cell>
          <cell r="D6393">
            <v>4.94902</v>
          </cell>
          <cell r="E6393">
            <v>4.9489999999999998</v>
          </cell>
          <cell r="F6393">
            <v>1</v>
          </cell>
          <cell r="G6393">
            <v>2.0000000000000002E-5</v>
          </cell>
          <cell r="H6393">
            <v>2.0000000000000002E-5</v>
          </cell>
          <cell r="I6393">
            <v>4.9000000000000004</v>
          </cell>
          <cell r="J6393">
            <v>5.4880000000000013</v>
          </cell>
          <cell r="K6393">
            <v>4.9000000000000004</v>
          </cell>
        </row>
        <row r="6394">
          <cell r="A6394" t="str">
            <v>M6069</v>
          </cell>
          <cell r="B6394" t="str">
            <v>Repicero</v>
          </cell>
          <cell r="C6394" t="str">
            <v>u</v>
          </cell>
          <cell r="D6394">
            <v>1.0100199999999999</v>
          </cell>
          <cell r="E6394">
            <v>1.01</v>
          </cell>
          <cell r="F6394">
            <v>1</v>
          </cell>
          <cell r="G6394">
            <v>2.0000000000000002E-5</v>
          </cell>
          <cell r="H6394">
            <v>2.0000000000000002E-5</v>
          </cell>
          <cell r="I6394">
            <v>1</v>
          </cell>
          <cell r="J6394">
            <v>1.1200000000000001</v>
          </cell>
          <cell r="K6394">
            <v>1</v>
          </cell>
        </row>
        <row r="6395">
          <cell r="A6395" t="str">
            <v>M6070</v>
          </cell>
          <cell r="B6395" t="str">
            <v>Bisagras de presion</v>
          </cell>
          <cell r="C6395" t="str">
            <v>u</v>
          </cell>
          <cell r="D6395">
            <v>1.81802</v>
          </cell>
          <cell r="E6395">
            <v>1.8180000000000001</v>
          </cell>
          <cell r="F6395">
            <v>1</v>
          </cell>
          <cell r="G6395">
            <v>2.0000000000000002E-5</v>
          </cell>
          <cell r="H6395">
            <v>2.0000000000000002E-5</v>
          </cell>
          <cell r="I6395">
            <v>1.8</v>
          </cell>
          <cell r="J6395">
            <v>2.0160000000000005</v>
          </cell>
          <cell r="K6395">
            <v>1.8</v>
          </cell>
        </row>
        <row r="6396">
          <cell r="A6396" t="str">
            <v>M6071</v>
          </cell>
          <cell r="B6396" t="str">
            <v>Vidrio 6mm</v>
          </cell>
          <cell r="C6396" t="str">
            <v>m2</v>
          </cell>
          <cell r="D6396">
            <v>16.160689999999999</v>
          </cell>
          <cell r="E6396">
            <v>16.16</v>
          </cell>
          <cell r="F6396">
            <v>1</v>
          </cell>
          <cell r="G6396">
            <v>6.8999999999999997E-4</v>
          </cell>
          <cell r="H6396">
            <v>6.8999999999999997E-4</v>
          </cell>
          <cell r="I6396">
            <v>16</v>
          </cell>
          <cell r="J6396">
            <v>17.920000000000002</v>
          </cell>
          <cell r="K6396">
            <v>16</v>
          </cell>
        </row>
        <row r="6397">
          <cell r="A6397" t="str">
            <v>M6072</v>
          </cell>
          <cell r="B6397" t="str">
            <v>Deslizador</v>
          </cell>
          <cell r="C6397" t="str">
            <v>u</v>
          </cell>
          <cell r="D6397">
            <v>2.1216900000000001</v>
          </cell>
          <cell r="E6397">
            <v>2.121</v>
          </cell>
          <cell r="F6397">
            <v>1</v>
          </cell>
          <cell r="G6397">
            <v>6.8999999999999997E-4</v>
          </cell>
          <cell r="H6397">
            <v>6.8999999999999997E-4</v>
          </cell>
          <cell r="I6397">
            <v>2.1</v>
          </cell>
          <cell r="J6397">
            <v>2.3520000000000003</v>
          </cell>
          <cell r="K6397">
            <v>2.1</v>
          </cell>
        </row>
        <row r="6398">
          <cell r="A6398" t="str">
            <v>M6073</v>
          </cell>
          <cell r="B6398" t="str">
            <v>Diluyente</v>
          </cell>
          <cell r="C6398" t="str">
            <v>gal</v>
          </cell>
          <cell r="D6398">
            <v>8.0809200000000008</v>
          </cell>
          <cell r="E6398">
            <v>8.08</v>
          </cell>
          <cell r="F6398">
            <v>1</v>
          </cell>
          <cell r="G6398">
            <v>9.2000000000000003E-4</v>
          </cell>
          <cell r="H6398">
            <v>9.2000000000000003E-4</v>
          </cell>
          <cell r="I6398">
            <v>8</v>
          </cell>
          <cell r="J6398">
            <v>8.9600000000000009</v>
          </cell>
          <cell r="K6398">
            <v>8</v>
          </cell>
        </row>
        <row r="6399">
          <cell r="A6399" t="str">
            <v>M6074</v>
          </cell>
          <cell r="B6399" t="str">
            <v>Anticorrosivo gris 507 4litros</v>
          </cell>
          <cell r="C6399" t="str">
            <v>gal</v>
          </cell>
          <cell r="D6399">
            <v>10.605919999999999</v>
          </cell>
          <cell r="E6399">
            <v>10.605</v>
          </cell>
          <cell r="F6399">
            <v>1</v>
          </cell>
          <cell r="G6399">
            <v>9.2000000000000003E-4</v>
          </cell>
          <cell r="H6399">
            <v>9.2000000000000003E-4</v>
          </cell>
          <cell r="I6399">
            <v>10.5</v>
          </cell>
          <cell r="J6399">
            <v>11.760000000000002</v>
          </cell>
          <cell r="K6399">
            <v>10.5</v>
          </cell>
        </row>
        <row r="6400">
          <cell r="A6400" t="str">
            <v>M6075</v>
          </cell>
          <cell r="B6400" t="str">
            <v>Esmalte</v>
          </cell>
          <cell r="C6400" t="str">
            <v>gal</v>
          </cell>
          <cell r="D6400">
            <v>11.56542</v>
          </cell>
          <cell r="E6400">
            <v>11.564500000000001</v>
          </cell>
          <cell r="F6400">
            <v>1</v>
          </cell>
          <cell r="G6400">
            <v>9.2000000000000003E-4</v>
          </cell>
          <cell r="H6400">
            <v>9.2000000000000003E-4</v>
          </cell>
          <cell r="I6400">
            <v>11.45</v>
          </cell>
          <cell r="J6400">
            <v>12.824</v>
          </cell>
          <cell r="K6400">
            <v>11.45</v>
          </cell>
        </row>
        <row r="6401">
          <cell r="A6401" t="str">
            <v>M6076</v>
          </cell>
          <cell r="B6401" t="str">
            <v>Tablero alistonado</v>
          </cell>
          <cell r="C6401" t="str">
            <v>m2</v>
          </cell>
          <cell r="D6401">
            <v>18.081299999999999</v>
          </cell>
          <cell r="E6401">
            <v>18.079000000000001</v>
          </cell>
          <cell r="F6401">
            <v>1</v>
          </cell>
          <cell r="G6401">
            <v>2.3E-3</v>
          </cell>
          <cell r="H6401">
            <v>2.3E-3</v>
          </cell>
          <cell r="I6401">
            <v>17.899999999999999</v>
          </cell>
          <cell r="J6401">
            <v>20.048000000000002</v>
          </cell>
          <cell r="K6401">
            <v>17.899999999999999</v>
          </cell>
        </row>
        <row r="6402">
          <cell r="A6402" t="str">
            <v>M6077</v>
          </cell>
          <cell r="B6402" t="str">
            <v>Tubo estructural</v>
          </cell>
          <cell r="C6402" t="str">
            <v>u</v>
          </cell>
          <cell r="D6402">
            <v>12.12069</v>
          </cell>
          <cell r="E6402">
            <v>12.12</v>
          </cell>
          <cell r="F6402">
            <v>1</v>
          </cell>
          <cell r="G6402">
            <v>6.8999999999999997E-4</v>
          </cell>
          <cell r="H6402">
            <v>6.8999999999999997E-4</v>
          </cell>
          <cell r="I6402">
            <v>12</v>
          </cell>
          <cell r="J6402">
            <v>13.440000000000001</v>
          </cell>
          <cell r="K6402">
            <v>12</v>
          </cell>
        </row>
        <row r="6403">
          <cell r="A6403" t="str">
            <v>M6078</v>
          </cell>
          <cell r="B6403" t="str">
            <v>Plancha de granito importado</v>
          </cell>
          <cell r="C6403" t="str">
            <v>m2</v>
          </cell>
          <cell r="D6403">
            <v>139.39150000000001</v>
          </cell>
          <cell r="E6403">
            <v>139.38</v>
          </cell>
          <cell r="F6403">
            <v>1</v>
          </cell>
          <cell r="G6403">
            <v>1.15E-2</v>
          </cell>
          <cell r="H6403">
            <v>1.15E-2</v>
          </cell>
          <cell r="I6403">
            <v>138</v>
          </cell>
          <cell r="J6403">
            <v>154.56</v>
          </cell>
          <cell r="K6403">
            <v>138</v>
          </cell>
          <cell r="L6403">
            <v>0.02</v>
          </cell>
        </row>
        <row r="6404">
          <cell r="A6404" t="str">
            <v>M6079</v>
          </cell>
          <cell r="B6404" t="str">
            <v>Pega bison montaje kit</v>
          </cell>
          <cell r="C6404" t="str">
            <v>u</v>
          </cell>
          <cell r="D6404">
            <v>10.10069</v>
          </cell>
          <cell r="E6404">
            <v>10.1</v>
          </cell>
          <cell r="F6404">
            <v>1</v>
          </cell>
          <cell r="G6404">
            <v>6.8999999999999997E-4</v>
          </cell>
          <cell r="H6404">
            <v>6.8999999999999997E-4</v>
          </cell>
          <cell r="I6404">
            <v>10</v>
          </cell>
          <cell r="J6404">
            <v>11.200000000000001</v>
          </cell>
          <cell r="K6404">
            <v>10</v>
          </cell>
          <cell r="L6404">
            <v>76</v>
          </cell>
        </row>
        <row r="6405">
          <cell r="A6405" t="str">
            <v>M6080</v>
          </cell>
          <cell r="B6405" t="str">
            <v>Formica</v>
          </cell>
          <cell r="C6405" t="str">
            <v>m2</v>
          </cell>
          <cell r="D6405">
            <v>33.33023</v>
          </cell>
          <cell r="E6405">
            <v>33.33</v>
          </cell>
          <cell r="F6405">
            <v>1</v>
          </cell>
          <cell r="G6405">
            <v>2.3000000000000001E-4</v>
          </cell>
          <cell r="H6405">
            <v>2.3000000000000001E-4</v>
          </cell>
          <cell r="I6405">
            <v>33</v>
          </cell>
          <cell r="J6405">
            <v>36.96</v>
          </cell>
          <cell r="K6405">
            <v>33</v>
          </cell>
        </row>
        <row r="6406">
          <cell r="A6406" t="str">
            <v>M6081</v>
          </cell>
          <cell r="B6406" t="str">
            <v>Aglomerado RH 25mm</v>
          </cell>
          <cell r="C6406" t="str">
            <v>u</v>
          </cell>
          <cell r="D6406">
            <v>95.950230000000005</v>
          </cell>
          <cell r="E6406">
            <v>95.95</v>
          </cell>
          <cell r="F6406">
            <v>1</v>
          </cell>
          <cell r="G6406">
            <v>2.3000000000000001E-4</v>
          </cell>
          <cell r="H6406">
            <v>2.3000000000000001E-4</v>
          </cell>
          <cell r="I6406">
            <v>95</v>
          </cell>
          <cell r="J6406">
            <v>106.4</v>
          </cell>
          <cell r="K6406">
            <v>95</v>
          </cell>
        </row>
        <row r="6407">
          <cell r="A6407" t="str">
            <v>M6082</v>
          </cell>
          <cell r="B6407" t="str">
            <v>Pie</v>
          </cell>
          <cell r="C6407" t="str">
            <v>u</v>
          </cell>
          <cell r="D6407">
            <v>3.03023</v>
          </cell>
          <cell r="E6407">
            <v>3.03</v>
          </cell>
          <cell r="F6407">
            <v>1</v>
          </cell>
          <cell r="G6407">
            <v>2.3000000000000001E-4</v>
          </cell>
          <cell r="H6407">
            <v>2.3000000000000001E-4</v>
          </cell>
          <cell r="I6407">
            <v>3</v>
          </cell>
          <cell r="J6407">
            <v>3.3600000000000003</v>
          </cell>
          <cell r="K6407">
            <v>3</v>
          </cell>
        </row>
        <row r="6408">
          <cell r="A6408" t="str">
            <v>M6083</v>
          </cell>
          <cell r="B6408" t="str">
            <v>Sujeciones</v>
          </cell>
          <cell r="C6408" t="str">
            <v>u</v>
          </cell>
          <cell r="D6408">
            <v>3.0300199999999999</v>
          </cell>
          <cell r="E6408">
            <v>3.03</v>
          </cell>
          <cell r="F6408">
            <v>1</v>
          </cell>
          <cell r="G6408">
            <v>2.0000000000000002E-5</v>
          </cell>
          <cell r="H6408">
            <v>2.0000000000000002E-5</v>
          </cell>
          <cell r="I6408">
            <v>3</v>
          </cell>
          <cell r="J6408">
            <v>3.3600000000000003</v>
          </cell>
          <cell r="K6408">
            <v>3</v>
          </cell>
        </row>
        <row r="6409">
          <cell r="A6409" t="str">
            <v>M6084</v>
          </cell>
          <cell r="B6409" t="str">
            <v>Tablero triplex 18mm</v>
          </cell>
          <cell r="C6409" t="str">
            <v>u</v>
          </cell>
          <cell r="D6409">
            <v>45.452300000000001</v>
          </cell>
          <cell r="E6409">
            <v>45.45</v>
          </cell>
          <cell r="F6409">
            <v>1</v>
          </cell>
          <cell r="G6409">
            <v>2.3E-3</v>
          </cell>
          <cell r="H6409">
            <v>2.3E-3</v>
          </cell>
          <cell r="I6409">
            <v>45</v>
          </cell>
          <cell r="J6409">
            <v>50.400000000000006</v>
          </cell>
          <cell r="K6409">
            <v>45</v>
          </cell>
        </row>
        <row r="6410">
          <cell r="A6410" t="str">
            <v>M6085</v>
          </cell>
          <cell r="B6410" t="str">
            <v>Vinil para pared  Gerflor Mural Club</v>
          </cell>
          <cell r="C6410" t="str">
            <v>m2</v>
          </cell>
          <cell r="D6410">
            <v>22.56409</v>
          </cell>
          <cell r="E6410">
            <v>22.563400000000001</v>
          </cell>
          <cell r="F6410">
            <v>1</v>
          </cell>
          <cell r="G6410">
            <v>6.8999999999999997E-4</v>
          </cell>
          <cell r="H6410">
            <v>6.8999999999999997E-4</v>
          </cell>
          <cell r="I6410">
            <v>22.34</v>
          </cell>
          <cell r="J6410">
            <v>25.020800000000001</v>
          </cell>
          <cell r="K6410">
            <v>22.34</v>
          </cell>
        </row>
        <row r="6411">
          <cell r="A6411" t="str">
            <v>M6086</v>
          </cell>
          <cell r="B6411" t="str">
            <v>Soldadura para vinil</v>
          </cell>
          <cell r="C6411" t="str">
            <v>rollo</v>
          </cell>
          <cell r="D6411">
            <v>48.056489999999997</v>
          </cell>
          <cell r="E6411">
            <v>48.055799999999998</v>
          </cell>
          <cell r="F6411">
            <v>1</v>
          </cell>
          <cell r="G6411">
            <v>6.8999999999999997E-4</v>
          </cell>
          <cell r="H6411">
            <v>6.8999999999999997E-4</v>
          </cell>
          <cell r="I6411">
            <v>47.58</v>
          </cell>
          <cell r="J6411">
            <v>53.2896</v>
          </cell>
          <cell r="K6411">
            <v>47.58</v>
          </cell>
        </row>
        <row r="6412">
          <cell r="A6412" t="str">
            <v>M6087</v>
          </cell>
          <cell r="B6412" t="str">
            <v>soldadura de estaño 85%-Plata 15%</v>
          </cell>
          <cell r="C6412" t="str">
            <v>kg</v>
          </cell>
          <cell r="D6412">
            <v>187.25423000000001</v>
          </cell>
          <cell r="E6412">
            <v>187.25399999999999</v>
          </cell>
          <cell r="F6412">
            <v>1</v>
          </cell>
          <cell r="G6412">
            <v>2.3000000000000001E-4</v>
          </cell>
          <cell r="H6412">
            <v>2.3000000000000001E-4</v>
          </cell>
          <cell r="I6412">
            <v>185.4</v>
          </cell>
          <cell r="J6412">
            <v>207.64800000000002</v>
          </cell>
          <cell r="K6412">
            <v>185.4</v>
          </cell>
        </row>
        <row r="6413">
          <cell r="A6413" t="str">
            <v>M6088</v>
          </cell>
          <cell r="B6413" t="str">
            <v>Arboles de sombra</v>
          </cell>
          <cell r="C6413" t="str">
            <v>u</v>
          </cell>
          <cell r="D6413">
            <v>15.1523</v>
          </cell>
          <cell r="E6413">
            <v>15.15</v>
          </cell>
          <cell r="F6413">
            <v>1</v>
          </cell>
          <cell r="G6413">
            <v>2.3E-3</v>
          </cell>
          <cell r="H6413">
            <v>2.3E-3</v>
          </cell>
          <cell r="I6413">
            <v>15</v>
          </cell>
          <cell r="J6413">
            <v>16.8</v>
          </cell>
          <cell r="K6413">
            <v>15</v>
          </cell>
        </row>
        <row r="6414">
          <cell r="A6414" t="str">
            <v>M6089</v>
          </cell>
          <cell r="B6414" t="str">
            <v>Palmeras</v>
          </cell>
          <cell r="C6414" t="str">
            <v>u</v>
          </cell>
          <cell r="D6414">
            <v>25.252300000000002</v>
          </cell>
          <cell r="E6414">
            <v>25.25</v>
          </cell>
          <cell r="F6414">
            <v>1</v>
          </cell>
          <cell r="G6414">
            <v>2.3E-3</v>
          </cell>
          <cell r="H6414">
            <v>2.3E-3</v>
          </cell>
          <cell r="I6414">
            <v>25</v>
          </cell>
          <cell r="J6414">
            <v>28.000000000000004</v>
          </cell>
          <cell r="K6414">
            <v>25</v>
          </cell>
        </row>
        <row r="6415">
          <cell r="A6415" t="str">
            <v>M6090</v>
          </cell>
          <cell r="B6415" t="str">
            <v>MEZCLA DE TIERRA VEGETAL CON CISCO DE CAFÉ</v>
          </cell>
          <cell r="C6415" t="str">
            <v>m3</v>
          </cell>
          <cell r="D6415">
            <v>17.1723</v>
          </cell>
          <cell r="E6415">
            <v>17.170000000000002</v>
          </cell>
          <cell r="F6415">
            <v>1</v>
          </cell>
          <cell r="G6415">
            <v>2.3E-3</v>
          </cell>
          <cell r="H6415">
            <v>2.3E-3</v>
          </cell>
          <cell r="I6415">
            <v>17</v>
          </cell>
          <cell r="J6415">
            <v>19.040000000000003</v>
          </cell>
          <cell r="K6415">
            <v>17</v>
          </cell>
        </row>
        <row r="6416">
          <cell r="A6416" t="str">
            <v>M6091</v>
          </cell>
          <cell r="B6416" t="str">
            <v>Tablero de distribución principal con 2breakers 3P 50A</v>
          </cell>
          <cell r="C6416" t="str">
            <v>u</v>
          </cell>
          <cell r="D6416">
            <v>235.99473</v>
          </cell>
          <cell r="E6416">
            <v>234.4614</v>
          </cell>
          <cell r="F6416">
            <v>1</v>
          </cell>
          <cell r="G6416">
            <v>1.5333300000000001</v>
          </cell>
          <cell r="H6416">
            <v>1.5333300000000001</v>
          </cell>
          <cell r="I6416">
            <v>232.14</v>
          </cell>
          <cell r="J6416">
            <v>259.99680000000001</v>
          </cell>
          <cell r="K6416">
            <v>232.14</v>
          </cell>
        </row>
        <row r="6417">
          <cell r="A6417" t="str">
            <v>M6092</v>
          </cell>
          <cell r="B6417" t="str">
            <v>Valvula Flotador 1 1/4"</v>
          </cell>
          <cell r="C6417" t="str">
            <v>u</v>
          </cell>
          <cell r="D6417">
            <v>21.733329999999999</v>
          </cell>
          <cell r="E6417">
            <v>20.2</v>
          </cell>
          <cell r="F6417">
            <v>1</v>
          </cell>
          <cell r="G6417">
            <v>1.5333300000000001</v>
          </cell>
          <cell r="H6417">
            <v>1.5333300000000001</v>
          </cell>
          <cell r="I6417">
            <v>20</v>
          </cell>
          <cell r="J6417">
            <v>22.400000000000002</v>
          </cell>
          <cell r="K6417">
            <v>20</v>
          </cell>
        </row>
        <row r="6418">
          <cell r="A6418" t="str">
            <v>M6093</v>
          </cell>
          <cell r="B6418" t="str">
            <v>Tuberia HG ASTM 120 4" x6m</v>
          </cell>
          <cell r="C6418" t="str">
            <v>u</v>
          </cell>
          <cell r="D6418">
            <v>109.9252</v>
          </cell>
          <cell r="E6418">
            <v>109.9183</v>
          </cell>
          <cell r="F6418">
            <v>1</v>
          </cell>
          <cell r="G6418">
            <v>6.8999999999999999E-3</v>
          </cell>
          <cell r="H6418">
            <v>6.8999999999999999E-3</v>
          </cell>
          <cell r="I6418">
            <v>108.83</v>
          </cell>
          <cell r="J6418">
            <v>121.88960000000002</v>
          </cell>
          <cell r="K6418">
            <v>108.83</v>
          </cell>
        </row>
        <row r="6419">
          <cell r="A6419" t="str">
            <v>M6094</v>
          </cell>
          <cell r="B6419" t="str">
            <v>Tuberia HG ASTM 120 6" x6m</v>
          </cell>
          <cell r="C6419" t="str">
            <v>u</v>
          </cell>
          <cell r="D6419">
            <v>6.8999999999999999E-3</v>
          </cell>
          <cell r="E6419">
            <v>0</v>
          </cell>
          <cell r="F6419">
            <v>1</v>
          </cell>
          <cell r="G6419">
            <v>6.8999999999999999E-3</v>
          </cell>
          <cell r="H6419">
            <v>6.8999999999999999E-3</v>
          </cell>
          <cell r="I6419">
            <v>0</v>
          </cell>
        </row>
        <row r="6420">
          <cell r="A6420" t="str">
            <v>M6095</v>
          </cell>
          <cell r="B6420" t="str">
            <v>Union HG 4"</v>
          </cell>
          <cell r="C6420" t="str">
            <v>u</v>
          </cell>
          <cell r="D6420">
            <v>4.0402300000000002</v>
          </cell>
          <cell r="E6420">
            <v>4.04</v>
          </cell>
          <cell r="F6420">
            <v>1</v>
          </cell>
          <cell r="G6420">
            <v>2.3000000000000001E-4</v>
          </cell>
          <cell r="H6420">
            <v>2.3000000000000001E-4</v>
          </cell>
          <cell r="I6420">
            <v>4</v>
          </cell>
          <cell r="J6420">
            <v>4.4800000000000004</v>
          </cell>
          <cell r="K6420">
            <v>4</v>
          </cell>
        </row>
        <row r="6421">
          <cell r="A6421" t="str">
            <v>M6096</v>
          </cell>
          <cell r="B6421" t="str">
            <v>Placa metalica 20*30cm x5mm</v>
          </cell>
          <cell r="C6421" t="str">
            <v>u</v>
          </cell>
          <cell r="D6421">
            <v>6.0609200000000003</v>
          </cell>
          <cell r="E6421">
            <v>6.06</v>
          </cell>
          <cell r="F6421">
            <v>1</v>
          </cell>
          <cell r="G6421">
            <v>9.2000000000000003E-4</v>
          </cell>
          <cell r="H6421">
            <v>9.2000000000000003E-4</v>
          </cell>
          <cell r="I6421">
            <v>6</v>
          </cell>
          <cell r="J6421">
            <v>6.7200000000000006</v>
          </cell>
          <cell r="K6421">
            <v>6</v>
          </cell>
        </row>
        <row r="6422">
          <cell r="A6422" t="str">
            <v>M6097</v>
          </cell>
          <cell r="B6422" t="str">
            <v>Placa metalica 20*15cm x5mm</v>
          </cell>
          <cell r="C6422" t="str">
            <v>u</v>
          </cell>
          <cell r="D6422">
            <v>5.0506900000000003</v>
          </cell>
          <cell r="E6422">
            <v>5.05</v>
          </cell>
          <cell r="F6422">
            <v>1</v>
          </cell>
          <cell r="G6422">
            <v>6.8999999999999997E-4</v>
          </cell>
          <cell r="H6422">
            <v>6.8999999999999997E-4</v>
          </cell>
          <cell r="I6422">
            <v>5</v>
          </cell>
          <cell r="J6422">
            <v>5.6000000000000005</v>
          </cell>
          <cell r="K6422">
            <v>5</v>
          </cell>
        </row>
        <row r="6423">
          <cell r="A6423" t="str">
            <v>M6098</v>
          </cell>
          <cell r="B6423" t="str">
            <v>Tapa de madera E=5cm(0,98x0,48)</v>
          </cell>
          <cell r="C6423" t="str">
            <v>u</v>
          </cell>
          <cell r="D6423">
            <v>16.160689999999999</v>
          </cell>
          <cell r="E6423">
            <v>16.16</v>
          </cell>
          <cell r="F6423">
            <v>1</v>
          </cell>
          <cell r="G6423">
            <v>6.8999999999999997E-4</v>
          </cell>
          <cell r="H6423">
            <v>6.8999999999999997E-4</v>
          </cell>
          <cell r="I6423">
            <v>16</v>
          </cell>
          <cell r="J6423">
            <v>17.920000000000002</v>
          </cell>
          <cell r="K6423">
            <v>16</v>
          </cell>
        </row>
        <row r="6424">
          <cell r="A6424" t="str">
            <v>M6099</v>
          </cell>
          <cell r="B6424" t="str">
            <v>Fondo de madera E=5cm (0,45x0,45)</v>
          </cell>
          <cell r="C6424" t="str">
            <v>u</v>
          </cell>
          <cell r="D6424">
            <v>7.0706899999999999</v>
          </cell>
          <cell r="E6424">
            <v>7.07</v>
          </cell>
          <cell r="F6424">
            <v>1</v>
          </cell>
          <cell r="G6424">
            <v>6.8999999999999997E-4</v>
          </cell>
          <cell r="H6424">
            <v>6.8999999999999997E-4</v>
          </cell>
          <cell r="I6424">
            <v>7</v>
          </cell>
          <cell r="J6424">
            <v>7.8400000000000007</v>
          </cell>
          <cell r="K6424">
            <v>7</v>
          </cell>
        </row>
        <row r="6425">
          <cell r="A6425" t="str">
            <v>M6100</v>
          </cell>
          <cell r="B6425" t="str">
            <v>Placa metalica 20*20cm x5mm</v>
          </cell>
          <cell r="C6425" t="str">
            <v>u</v>
          </cell>
          <cell r="D6425">
            <v>5.5556900000000002</v>
          </cell>
          <cell r="E6425">
            <v>5.5549999999999997</v>
          </cell>
          <cell r="F6425">
            <v>1</v>
          </cell>
          <cell r="G6425">
            <v>6.8999999999999997E-4</v>
          </cell>
          <cell r="H6425">
            <v>6.8999999999999997E-4</v>
          </cell>
          <cell r="I6425">
            <v>5.5</v>
          </cell>
          <cell r="J6425">
            <v>6.16</v>
          </cell>
          <cell r="K6425">
            <v>5.5</v>
          </cell>
        </row>
        <row r="6426">
          <cell r="A6426" t="str">
            <v>M6100.1</v>
          </cell>
          <cell r="B6426" t="str">
            <v>Placa metalica 10*10cm x4mm</v>
          </cell>
          <cell r="C6426" t="str">
            <v>u</v>
          </cell>
          <cell r="D6426">
            <v>4.2123900000000001</v>
          </cell>
          <cell r="E6426">
            <v>4.2117000000000004</v>
          </cell>
          <cell r="F6426">
            <v>1</v>
          </cell>
          <cell r="G6426">
            <v>6.8999999999999997E-4</v>
          </cell>
          <cell r="H6426">
            <v>6.8999999999999997E-4</v>
          </cell>
          <cell r="I6426">
            <v>4.17</v>
          </cell>
          <cell r="J6426">
            <v>4.6704000000000008</v>
          </cell>
          <cell r="K6426">
            <v>4.17</v>
          </cell>
        </row>
        <row r="6427">
          <cell r="A6427" t="str">
            <v>M6100.2</v>
          </cell>
          <cell r="B6427" t="str">
            <v>Placa de acero  para junta  5mm</v>
          </cell>
          <cell r="C6427" t="str">
            <v>m</v>
          </cell>
          <cell r="D6427">
            <v>20.200690000000002</v>
          </cell>
          <cell r="E6427">
            <v>20.2</v>
          </cell>
          <cell r="F6427">
            <v>1</v>
          </cell>
          <cell r="G6427">
            <v>6.8999999999999997E-4</v>
          </cell>
          <cell r="H6427">
            <v>6.8999999999999997E-4</v>
          </cell>
          <cell r="I6427">
            <v>20</v>
          </cell>
          <cell r="J6427">
            <v>22.400000000000002</v>
          </cell>
          <cell r="K6427">
            <v>20</v>
          </cell>
        </row>
        <row r="6428">
          <cell r="A6428" t="str">
            <v>M6101</v>
          </cell>
          <cell r="B6428" t="str">
            <v>Caña  picada</v>
          </cell>
          <cell r="C6428" t="str">
            <v>m2</v>
          </cell>
          <cell r="D6428">
            <v>3.0306899999999999</v>
          </cell>
          <cell r="E6428">
            <v>3.03</v>
          </cell>
          <cell r="F6428">
            <v>1</v>
          </cell>
          <cell r="G6428">
            <v>6.8999999999999997E-4</v>
          </cell>
          <cell r="H6428">
            <v>6.8999999999999997E-4</v>
          </cell>
          <cell r="I6428">
            <v>3</v>
          </cell>
          <cell r="J6428">
            <v>3.3600000000000003</v>
          </cell>
          <cell r="K6428">
            <v>3</v>
          </cell>
        </row>
        <row r="6429">
          <cell r="A6429" t="str">
            <v>M6102</v>
          </cell>
          <cell r="B6429" t="str">
            <v>Lamina bituminosa. E=3mm</v>
          </cell>
          <cell r="C6429" t="str">
            <v>m2</v>
          </cell>
          <cell r="D6429">
            <v>6.0606900000000001</v>
          </cell>
          <cell r="E6429">
            <v>6.06</v>
          </cell>
          <cell r="F6429">
            <v>1</v>
          </cell>
          <cell r="G6429">
            <v>6.8999999999999997E-4</v>
          </cell>
          <cell r="H6429">
            <v>6.8999999999999997E-4</v>
          </cell>
          <cell r="I6429">
            <v>6</v>
          </cell>
          <cell r="J6429">
            <v>6.7200000000000006</v>
          </cell>
          <cell r="K6429">
            <v>6</v>
          </cell>
        </row>
        <row r="6430">
          <cell r="A6430" t="str">
            <v>M6102.1</v>
          </cell>
          <cell r="B6430" t="str">
            <v>Pintura bitumastico</v>
          </cell>
          <cell r="C6430" t="str">
            <v>gal</v>
          </cell>
          <cell r="D6430">
            <v>8.3839199999999998</v>
          </cell>
          <cell r="E6430">
            <v>8.3829999999999991</v>
          </cell>
          <cell r="F6430">
            <v>1</v>
          </cell>
          <cell r="G6430">
            <v>9.2000000000000003E-4</v>
          </cell>
          <cell r="H6430">
            <v>9.2000000000000003E-4</v>
          </cell>
          <cell r="I6430">
            <v>8.3000000000000007</v>
          </cell>
          <cell r="J6430">
            <v>9.2960000000000012</v>
          </cell>
          <cell r="K6430">
            <v>8.3000000000000007</v>
          </cell>
        </row>
        <row r="6431">
          <cell r="A6431" t="str">
            <v>M6103</v>
          </cell>
          <cell r="B6431" t="str">
            <v>Paja toquilla</v>
          </cell>
          <cell r="C6431" t="str">
            <v>m2</v>
          </cell>
          <cell r="D6431">
            <v>11.11069</v>
          </cell>
          <cell r="E6431">
            <v>11.11</v>
          </cell>
          <cell r="F6431">
            <v>1</v>
          </cell>
          <cell r="G6431">
            <v>6.8999999999999997E-4</v>
          </cell>
          <cell r="H6431">
            <v>6.8999999999999997E-4</v>
          </cell>
          <cell r="I6431">
            <v>11</v>
          </cell>
          <cell r="J6431">
            <v>12.32</v>
          </cell>
          <cell r="K6431">
            <v>11</v>
          </cell>
        </row>
        <row r="6432">
          <cell r="A6432" t="str">
            <v>M6104</v>
          </cell>
          <cell r="B6432" t="str">
            <v>Latones de caña</v>
          </cell>
          <cell r="C6432" t="str">
            <v>m2</v>
          </cell>
          <cell r="D6432">
            <v>1.21269</v>
          </cell>
          <cell r="E6432">
            <v>1.212</v>
          </cell>
          <cell r="F6432">
            <v>1</v>
          </cell>
          <cell r="G6432">
            <v>6.8999999999999997E-4</v>
          </cell>
          <cell r="H6432">
            <v>6.8999999999999997E-4</v>
          </cell>
          <cell r="I6432">
            <v>1.2</v>
          </cell>
          <cell r="J6432">
            <v>1.3440000000000001</v>
          </cell>
          <cell r="K6432">
            <v>1.2</v>
          </cell>
        </row>
        <row r="6433">
          <cell r="A6433" t="str">
            <v>M6105</v>
          </cell>
          <cell r="B6433" t="str">
            <v>Espejos con marco de aluminio</v>
          </cell>
          <cell r="C6433" t="str">
            <v>m2</v>
          </cell>
          <cell r="D6433">
            <v>35.35069</v>
          </cell>
          <cell r="E6433">
            <v>35.35</v>
          </cell>
          <cell r="F6433">
            <v>1</v>
          </cell>
          <cell r="G6433">
            <v>6.8999999999999997E-4</v>
          </cell>
          <cell r="H6433">
            <v>6.8999999999999997E-4</v>
          </cell>
          <cell r="I6433">
            <v>35</v>
          </cell>
          <cell r="J6433">
            <v>39.200000000000003</v>
          </cell>
          <cell r="K6433">
            <v>35</v>
          </cell>
        </row>
        <row r="6434">
          <cell r="A6434" t="str">
            <v>M6106</v>
          </cell>
          <cell r="B6434" t="str">
            <v>PUERTA TIPO TP3</v>
          </cell>
          <cell r="C6434" t="str">
            <v>u</v>
          </cell>
          <cell r="D6434">
            <v>171.7115</v>
          </cell>
          <cell r="E6434">
            <v>171.7</v>
          </cell>
          <cell r="F6434">
            <v>1</v>
          </cell>
          <cell r="G6434">
            <v>1.15E-2</v>
          </cell>
          <cell r="H6434">
            <v>1.15E-2</v>
          </cell>
          <cell r="I6434">
            <v>170</v>
          </cell>
          <cell r="J6434">
            <v>190.4</v>
          </cell>
          <cell r="K6434">
            <v>170</v>
          </cell>
        </row>
        <row r="6435">
          <cell r="A6435" t="str">
            <v>M6107</v>
          </cell>
          <cell r="B6435" t="str">
            <v>BATIENTE METALICO</v>
          </cell>
          <cell r="C6435" t="str">
            <v>u</v>
          </cell>
          <cell r="D6435">
            <v>45.450690000000002</v>
          </cell>
          <cell r="E6435">
            <v>45.45</v>
          </cell>
          <cell r="F6435">
            <v>1</v>
          </cell>
          <cell r="G6435">
            <v>6.8999999999999997E-4</v>
          </cell>
          <cell r="H6435">
            <v>6.8999999999999997E-4</v>
          </cell>
          <cell r="I6435">
            <v>45</v>
          </cell>
          <cell r="J6435">
            <v>50.400000000000006</v>
          </cell>
          <cell r="K6435">
            <v>45</v>
          </cell>
        </row>
        <row r="6436">
          <cell r="A6436" t="str">
            <v>M6108</v>
          </cell>
          <cell r="B6436" t="str">
            <v>JAMBA MADERA DURA</v>
          </cell>
          <cell r="C6436" t="str">
            <v>u</v>
          </cell>
          <cell r="D6436">
            <v>8.0806900000000006</v>
          </cell>
          <cell r="E6436">
            <v>8.08</v>
          </cell>
          <cell r="F6436">
            <v>1</v>
          </cell>
          <cell r="G6436">
            <v>6.8999999999999997E-4</v>
          </cell>
          <cell r="H6436">
            <v>6.8999999999999997E-4</v>
          </cell>
          <cell r="I6436">
            <v>8</v>
          </cell>
          <cell r="J6436">
            <v>8.9600000000000009</v>
          </cell>
          <cell r="K6436">
            <v>8</v>
          </cell>
        </row>
        <row r="6437">
          <cell r="A6437" t="str">
            <v>M6109</v>
          </cell>
          <cell r="B6437" t="str">
            <v>LAQUEADO UNA PUERTA</v>
          </cell>
          <cell r="C6437" t="str">
            <v>m2</v>
          </cell>
          <cell r="D6437">
            <v>16.160689999999999</v>
          </cell>
          <cell r="E6437">
            <v>16.16</v>
          </cell>
          <cell r="F6437">
            <v>1</v>
          </cell>
          <cell r="G6437">
            <v>6.8999999999999997E-4</v>
          </cell>
          <cell r="H6437">
            <v>6.8999999999999997E-4</v>
          </cell>
          <cell r="I6437">
            <v>16</v>
          </cell>
          <cell r="J6437">
            <v>17.920000000000002</v>
          </cell>
          <cell r="K6437">
            <v>16</v>
          </cell>
        </row>
        <row r="6438">
          <cell r="A6438" t="str">
            <v>M6110</v>
          </cell>
          <cell r="B6438" t="str">
            <v>CERRADURA  POMO</v>
          </cell>
          <cell r="C6438" t="str">
            <v>u</v>
          </cell>
          <cell r="D6438">
            <v>18.180689999999998</v>
          </cell>
          <cell r="E6438">
            <v>18.18</v>
          </cell>
          <cell r="F6438">
            <v>1</v>
          </cell>
          <cell r="G6438">
            <v>6.8999999999999997E-4</v>
          </cell>
          <cell r="H6438">
            <v>6.8999999999999997E-4</v>
          </cell>
          <cell r="I6438">
            <v>18</v>
          </cell>
          <cell r="J6438">
            <v>20.160000000000004</v>
          </cell>
          <cell r="K6438">
            <v>18</v>
          </cell>
        </row>
        <row r="6439">
          <cell r="A6439" t="str">
            <v>M6111</v>
          </cell>
          <cell r="B6439" t="str">
            <v>BISAGRA CROMADA</v>
          </cell>
          <cell r="C6439" t="str">
            <v>u</v>
          </cell>
          <cell r="D6439">
            <v>1.21269</v>
          </cell>
          <cell r="E6439">
            <v>1.212</v>
          </cell>
          <cell r="F6439">
            <v>1</v>
          </cell>
          <cell r="G6439">
            <v>6.8999999999999997E-4</v>
          </cell>
          <cell r="H6439">
            <v>6.8999999999999997E-4</v>
          </cell>
          <cell r="I6439">
            <v>1.2</v>
          </cell>
          <cell r="J6439">
            <v>1.3440000000000001</v>
          </cell>
          <cell r="K6439">
            <v>1.2</v>
          </cell>
        </row>
        <row r="6440">
          <cell r="A6440" t="str">
            <v>M6112</v>
          </cell>
          <cell r="B6440" t="str">
            <v>CIERRAPUERTAS</v>
          </cell>
          <cell r="C6440" t="str">
            <v>u</v>
          </cell>
          <cell r="D6440">
            <v>40.400689999999997</v>
          </cell>
          <cell r="E6440">
            <v>40.4</v>
          </cell>
          <cell r="F6440">
            <v>1</v>
          </cell>
          <cell r="G6440">
            <v>6.8999999999999997E-4</v>
          </cell>
          <cell r="H6440">
            <v>6.8999999999999997E-4</v>
          </cell>
          <cell r="I6440">
            <v>40</v>
          </cell>
          <cell r="J6440">
            <v>44.800000000000004</v>
          </cell>
          <cell r="K6440">
            <v>40</v>
          </cell>
        </row>
        <row r="6441">
          <cell r="A6441" t="str">
            <v>M6113</v>
          </cell>
          <cell r="B6441" t="str">
            <v>PUERTA TIPO TP6</v>
          </cell>
          <cell r="C6441" t="str">
            <v>u</v>
          </cell>
          <cell r="D6441">
            <v>171.7115</v>
          </cell>
          <cell r="E6441">
            <v>171.7</v>
          </cell>
          <cell r="F6441">
            <v>1</v>
          </cell>
          <cell r="G6441">
            <v>1.15E-2</v>
          </cell>
          <cell r="H6441">
            <v>1.15E-2</v>
          </cell>
          <cell r="I6441">
            <v>170</v>
          </cell>
          <cell r="J6441">
            <v>190.4</v>
          </cell>
          <cell r="K6441">
            <v>170</v>
          </cell>
        </row>
        <row r="6442">
          <cell r="A6442" t="str">
            <v>M6114</v>
          </cell>
          <cell r="B6442" t="str">
            <v>Placa de acero 4 mmm ASTM -36</v>
          </cell>
          <cell r="C6442" t="str">
            <v>kg</v>
          </cell>
          <cell r="D6442">
            <v>1.1920299999999999</v>
          </cell>
          <cell r="E6442">
            <v>1.1918</v>
          </cell>
          <cell r="F6442">
            <v>1</v>
          </cell>
          <cell r="G6442">
            <v>2.3000000000000001E-4</v>
          </cell>
          <cell r="H6442">
            <v>2.3000000000000001E-4</v>
          </cell>
          <cell r="I6442">
            <v>1.18</v>
          </cell>
          <cell r="J6442">
            <v>1.3216000000000001</v>
          </cell>
          <cell r="K6442">
            <v>1.18</v>
          </cell>
        </row>
        <row r="6443">
          <cell r="A6443" t="str">
            <v>M6115</v>
          </cell>
          <cell r="B6443" t="str">
            <v>Placa de acero 6mmm ASTM -36</v>
          </cell>
          <cell r="C6443" t="str">
            <v>kg</v>
          </cell>
          <cell r="D6443">
            <v>1.1920299999999999</v>
          </cell>
          <cell r="E6443">
            <v>1.1918</v>
          </cell>
          <cell r="F6443">
            <v>1</v>
          </cell>
          <cell r="G6443">
            <v>2.3000000000000001E-4</v>
          </cell>
          <cell r="H6443">
            <v>2.3000000000000001E-4</v>
          </cell>
          <cell r="I6443">
            <v>1.18</v>
          </cell>
          <cell r="J6443">
            <v>1.3216000000000001</v>
          </cell>
          <cell r="K6443">
            <v>1.18</v>
          </cell>
        </row>
        <row r="6444">
          <cell r="A6444" t="str">
            <v>M6116</v>
          </cell>
          <cell r="B6444" t="str">
            <v>Placa de acero 8mmm ASTM -36</v>
          </cell>
          <cell r="C6444" t="str">
            <v>kg</v>
          </cell>
          <cell r="D6444">
            <v>1.1920299999999999</v>
          </cell>
          <cell r="E6444">
            <v>1.1918</v>
          </cell>
          <cell r="F6444">
            <v>1</v>
          </cell>
          <cell r="G6444">
            <v>2.3000000000000001E-4</v>
          </cell>
          <cell r="H6444">
            <v>2.3000000000000001E-4</v>
          </cell>
          <cell r="I6444">
            <v>1.18</v>
          </cell>
          <cell r="J6444">
            <v>1.3216000000000001</v>
          </cell>
          <cell r="K6444">
            <v>1.18</v>
          </cell>
        </row>
        <row r="6445">
          <cell r="A6445" t="str">
            <v>M6117</v>
          </cell>
          <cell r="B6445" t="str">
            <v>Placa de acero 15mmm ASTM -36</v>
          </cell>
          <cell r="C6445" t="str">
            <v>kg</v>
          </cell>
          <cell r="D6445">
            <v>1.1920299999999999</v>
          </cell>
          <cell r="E6445">
            <v>1.1918</v>
          </cell>
          <cell r="F6445">
            <v>1</v>
          </cell>
          <cell r="G6445">
            <v>2.3000000000000001E-4</v>
          </cell>
          <cell r="H6445">
            <v>2.3000000000000001E-4</v>
          </cell>
          <cell r="I6445">
            <v>1.18</v>
          </cell>
          <cell r="J6445">
            <v>1.3216000000000001</v>
          </cell>
          <cell r="K6445">
            <v>1.18</v>
          </cell>
        </row>
        <row r="6446">
          <cell r="A6446" t="str">
            <v>M6118</v>
          </cell>
          <cell r="B6446" t="str">
            <v>Tuercas y anillos galavanizados 172"</v>
          </cell>
          <cell r="C6446" t="str">
            <v>u</v>
          </cell>
          <cell r="D6446">
            <v>0.40422999999999998</v>
          </cell>
          <cell r="E6446">
            <v>0.40400000000000003</v>
          </cell>
          <cell r="F6446">
            <v>1</v>
          </cell>
          <cell r="G6446">
            <v>2.3000000000000001E-4</v>
          </cell>
          <cell r="H6446">
            <v>2.3000000000000001E-4</v>
          </cell>
          <cell r="I6446">
            <v>0.4</v>
          </cell>
          <cell r="J6446">
            <v>0.44800000000000006</v>
          </cell>
          <cell r="K6446">
            <v>0.4</v>
          </cell>
        </row>
        <row r="6447">
          <cell r="A6447" t="str">
            <v>M6119</v>
          </cell>
          <cell r="B6447" t="str">
            <v>Placa metalica 20*40cm x5mm</v>
          </cell>
          <cell r="C6447" t="str">
            <v>u</v>
          </cell>
          <cell r="D6447">
            <v>8.5859199999999998</v>
          </cell>
          <cell r="E6447">
            <v>8.5850000000000009</v>
          </cell>
          <cell r="F6447">
            <v>1</v>
          </cell>
          <cell r="G6447">
            <v>9.2000000000000003E-4</v>
          </cell>
          <cell r="H6447">
            <v>9.2000000000000003E-4</v>
          </cell>
          <cell r="I6447">
            <v>8.5</v>
          </cell>
          <cell r="J6447">
            <v>9.5200000000000014</v>
          </cell>
          <cell r="K6447">
            <v>8.5</v>
          </cell>
        </row>
        <row r="6448">
          <cell r="A6448" t="str">
            <v>M6120</v>
          </cell>
          <cell r="B6448" t="str">
            <v>Ruedas</v>
          </cell>
          <cell r="C6448" t="str">
            <v>u</v>
          </cell>
          <cell r="D6448">
            <v>5.0509199999999996</v>
          </cell>
          <cell r="E6448">
            <v>5.05</v>
          </cell>
          <cell r="F6448">
            <v>1</v>
          </cell>
          <cell r="G6448">
            <v>9.2000000000000003E-4</v>
          </cell>
          <cell r="H6448">
            <v>9.2000000000000003E-4</v>
          </cell>
          <cell r="I6448">
            <v>5</v>
          </cell>
          <cell r="J6448">
            <v>5.6000000000000005</v>
          </cell>
          <cell r="K6448">
            <v>5</v>
          </cell>
        </row>
        <row r="6449">
          <cell r="A6449" t="str">
            <v>M6121</v>
          </cell>
          <cell r="B6449" t="str">
            <v>Tubo de acero L=4m</v>
          </cell>
          <cell r="C6449" t="str">
            <v>u</v>
          </cell>
          <cell r="D6449">
            <v>121.2046</v>
          </cell>
          <cell r="E6449">
            <v>121.2</v>
          </cell>
          <cell r="F6449">
            <v>1</v>
          </cell>
          <cell r="G6449">
            <v>4.5999999999999999E-3</v>
          </cell>
          <cell r="H6449">
            <v>4.5999999999999999E-3</v>
          </cell>
          <cell r="I6449">
            <v>120</v>
          </cell>
          <cell r="J6449">
            <v>134.4</v>
          </cell>
          <cell r="K6449">
            <v>120</v>
          </cell>
        </row>
        <row r="6450">
          <cell r="A6450" t="str">
            <v>M6122</v>
          </cell>
          <cell r="B6450" t="str">
            <v>Punta de acero</v>
          </cell>
          <cell r="C6450" t="str">
            <v>u</v>
          </cell>
          <cell r="D6450">
            <v>23.73546</v>
          </cell>
          <cell r="E6450">
            <v>23.734999999999999</v>
          </cell>
          <cell r="F6450">
            <v>1</v>
          </cell>
          <cell r="G6450">
            <v>4.6000000000000001E-4</v>
          </cell>
          <cell r="H6450">
            <v>4.6000000000000001E-4</v>
          </cell>
          <cell r="I6450">
            <v>23.5</v>
          </cell>
          <cell r="J6450">
            <v>26.320000000000004</v>
          </cell>
          <cell r="K6450">
            <v>23.5</v>
          </cell>
        </row>
        <row r="6451">
          <cell r="A6451" t="str">
            <v>M6123</v>
          </cell>
          <cell r="B6451" t="str">
            <v>Cuarton de 5x8cm</v>
          </cell>
          <cell r="C6451" t="str">
            <v>u</v>
          </cell>
          <cell r="D6451">
            <v>7.0704599999999997</v>
          </cell>
          <cell r="E6451">
            <v>7.07</v>
          </cell>
          <cell r="F6451">
            <v>1</v>
          </cell>
          <cell r="G6451">
            <v>4.6000000000000001E-4</v>
          </cell>
          <cell r="H6451">
            <v>4.6000000000000001E-4</v>
          </cell>
          <cell r="I6451">
            <v>7</v>
          </cell>
          <cell r="J6451">
            <v>7.8400000000000007</v>
          </cell>
          <cell r="K6451">
            <v>7</v>
          </cell>
        </row>
        <row r="6452">
          <cell r="A6452" t="str">
            <v>M6124</v>
          </cell>
          <cell r="B6452" t="str">
            <v>Tablas de asiento e=4cm</v>
          </cell>
          <cell r="C6452" t="str">
            <v>m</v>
          </cell>
          <cell r="D6452">
            <v>28.78546</v>
          </cell>
          <cell r="E6452">
            <v>28.785</v>
          </cell>
          <cell r="F6452">
            <v>1</v>
          </cell>
          <cell r="G6452">
            <v>4.6000000000000001E-4</v>
          </cell>
          <cell r="H6452">
            <v>4.6000000000000001E-4</v>
          </cell>
          <cell r="I6452">
            <v>28.5</v>
          </cell>
          <cell r="J6452">
            <v>31.92</v>
          </cell>
          <cell r="K6452">
            <v>28.5</v>
          </cell>
        </row>
        <row r="6453">
          <cell r="A6453" t="str">
            <v>M6125</v>
          </cell>
          <cell r="B6453" t="str">
            <v>Placa T E=8mm</v>
          </cell>
          <cell r="C6453" t="str">
            <v>u</v>
          </cell>
          <cell r="D6453">
            <v>14.34384</v>
          </cell>
          <cell r="E6453">
            <v>14.342000000000001</v>
          </cell>
          <cell r="F6453">
            <v>1</v>
          </cell>
          <cell r="G6453">
            <v>1.8400000000000001E-3</v>
          </cell>
          <cell r="H6453">
            <v>1.8400000000000001E-3</v>
          </cell>
          <cell r="I6453">
            <v>14.2</v>
          </cell>
          <cell r="J6453">
            <v>15.904</v>
          </cell>
          <cell r="K6453">
            <v>14.2</v>
          </cell>
        </row>
        <row r="6454">
          <cell r="A6454" t="str">
            <v>M6126</v>
          </cell>
          <cell r="B6454" t="str">
            <v>Tubo de acero L=3m</v>
          </cell>
          <cell r="C6454" t="str">
            <v>u</v>
          </cell>
          <cell r="D6454">
            <v>101.0046</v>
          </cell>
          <cell r="E6454">
            <v>101</v>
          </cell>
          <cell r="F6454">
            <v>1</v>
          </cell>
          <cell r="G6454">
            <v>4.5999999999999999E-3</v>
          </cell>
          <cell r="H6454">
            <v>4.5999999999999999E-3</v>
          </cell>
          <cell r="I6454">
            <v>100</v>
          </cell>
          <cell r="J6454">
            <v>112.00000000000001</v>
          </cell>
          <cell r="K6454">
            <v>100</v>
          </cell>
        </row>
        <row r="6455">
          <cell r="A6455" t="str">
            <v>M6127</v>
          </cell>
          <cell r="B6455" t="str">
            <v>PUERTA TIPO TP6</v>
          </cell>
          <cell r="C6455" t="str">
            <v>u</v>
          </cell>
          <cell r="D6455">
            <v>121.2115</v>
          </cell>
          <cell r="E6455">
            <v>121.2</v>
          </cell>
          <cell r="F6455">
            <v>1</v>
          </cell>
          <cell r="G6455">
            <v>1.15E-2</v>
          </cell>
          <cell r="H6455">
            <v>1.15E-2</v>
          </cell>
          <cell r="I6455">
            <v>120</v>
          </cell>
          <cell r="J6455">
            <v>134.4</v>
          </cell>
          <cell r="K6455">
            <v>120</v>
          </cell>
        </row>
        <row r="6456">
          <cell r="A6456" t="str">
            <v>M6128</v>
          </cell>
          <cell r="B6456" t="str">
            <v>PLACA DE ANCLAJE 12X12X6MM</v>
          </cell>
          <cell r="C6456" t="str">
            <v>u</v>
          </cell>
          <cell r="D6456">
            <v>8.0811499999999992</v>
          </cell>
          <cell r="E6456">
            <v>8.08</v>
          </cell>
          <cell r="F6456">
            <v>1</v>
          </cell>
          <cell r="G6456">
            <v>1.15E-3</v>
          </cell>
          <cell r="H6456">
            <v>1.15E-3</v>
          </cell>
          <cell r="I6456">
            <v>8</v>
          </cell>
          <cell r="J6456">
            <v>8.9600000000000009</v>
          </cell>
          <cell r="K6456">
            <v>8</v>
          </cell>
        </row>
        <row r="6457">
          <cell r="A6457" t="str">
            <v>M6129</v>
          </cell>
          <cell r="B6457" t="str">
            <v>MALLA ELECTROSOLDADA 2X10MTS #11</v>
          </cell>
          <cell r="C6457" t="str">
            <v>m2</v>
          </cell>
          <cell r="D6457">
            <v>5.0506900000000003</v>
          </cell>
          <cell r="E6457">
            <v>5.05</v>
          </cell>
          <cell r="F6457">
            <v>1</v>
          </cell>
          <cell r="G6457">
            <v>6.8999999999999997E-4</v>
          </cell>
          <cell r="H6457">
            <v>6.8999999999999997E-4</v>
          </cell>
          <cell r="I6457">
            <v>5</v>
          </cell>
          <cell r="J6457">
            <v>5.6000000000000005</v>
          </cell>
          <cell r="K6457">
            <v>5</v>
          </cell>
        </row>
        <row r="6458">
          <cell r="A6458" t="str">
            <v>M6130</v>
          </cell>
          <cell r="B6458" t="str">
            <v>MALLA ELECTROSOLDADA 4X10mm</v>
          </cell>
          <cell r="C6458" t="str">
            <v>m2</v>
          </cell>
          <cell r="D6458">
            <v>2.62669</v>
          </cell>
          <cell r="E6458">
            <v>2.6259999999999999</v>
          </cell>
          <cell r="F6458">
            <v>1</v>
          </cell>
          <cell r="G6458">
            <v>6.8999999999999997E-4</v>
          </cell>
          <cell r="H6458">
            <v>6.8999999999999997E-4</v>
          </cell>
          <cell r="I6458">
            <v>2.6</v>
          </cell>
          <cell r="J6458">
            <v>2.9120000000000004</v>
          </cell>
          <cell r="K6458">
            <v>2.6</v>
          </cell>
        </row>
        <row r="6459">
          <cell r="A6459" t="str">
            <v>M6131</v>
          </cell>
          <cell r="B6459" t="str">
            <v>courtin wall Vidrio 6mm, inc. Perfilería</v>
          </cell>
          <cell r="C6459" t="str">
            <v>m2</v>
          </cell>
          <cell r="D6459">
            <v>85.853449999999995</v>
          </cell>
          <cell r="E6459">
            <v>85.85</v>
          </cell>
          <cell r="F6459">
            <v>1</v>
          </cell>
          <cell r="G6459">
            <v>3.4499999999999999E-3</v>
          </cell>
          <cell r="H6459">
            <v>3.4499999999999999E-3</v>
          </cell>
          <cell r="I6459">
            <v>85</v>
          </cell>
          <cell r="J6459">
            <v>95.2</v>
          </cell>
          <cell r="K6459">
            <v>85</v>
          </cell>
        </row>
        <row r="6460">
          <cell r="A6460" t="str">
            <v>M6132</v>
          </cell>
          <cell r="B6460" t="str">
            <v>Tablero de control para bomba de recirculacion</v>
          </cell>
          <cell r="C6460" t="str">
            <v>u</v>
          </cell>
          <cell r="D6460">
            <v>606.00345000000004</v>
          </cell>
          <cell r="E6460">
            <v>606</v>
          </cell>
          <cell r="F6460">
            <v>1</v>
          </cell>
          <cell r="G6460">
            <v>3.4499999999999999E-3</v>
          </cell>
          <cell r="H6460">
            <v>3.4499999999999999E-3</v>
          </cell>
          <cell r="I6460">
            <v>600</v>
          </cell>
          <cell r="J6460">
            <v>672.00000000000011</v>
          </cell>
          <cell r="K6460">
            <v>600</v>
          </cell>
        </row>
        <row r="6461">
          <cell r="A6461" t="str">
            <v>M6133</v>
          </cell>
          <cell r="B6461" t="str">
            <v>Paleta reflectiva d= 75cm con señal de pare y siga</v>
          </cell>
          <cell r="C6461" t="str">
            <v>u</v>
          </cell>
          <cell r="D6461">
            <v>20.200230000000001</v>
          </cell>
          <cell r="E6461">
            <v>20.2</v>
          </cell>
          <cell r="F6461">
            <v>1</v>
          </cell>
          <cell r="G6461">
            <v>2.3000000000000001E-4</v>
          </cell>
          <cell r="H6461">
            <v>2.3000000000000001E-4</v>
          </cell>
          <cell r="I6461">
            <v>20</v>
          </cell>
          <cell r="J6461">
            <v>22.400000000000002</v>
          </cell>
          <cell r="K6461">
            <v>20</v>
          </cell>
        </row>
        <row r="6462">
          <cell r="A6462" t="str">
            <v>M6134</v>
          </cell>
          <cell r="B6462" t="str">
            <v>Análisis material particulado en el ambiente</v>
          </cell>
          <cell r="C6462" t="str">
            <v>u</v>
          </cell>
          <cell r="D6462">
            <v>120</v>
          </cell>
          <cell r="E6462">
            <v>121.2</v>
          </cell>
          <cell r="F6462">
            <v>1</v>
          </cell>
          <cell r="G6462">
            <v>2.3000000000000001E-4</v>
          </cell>
          <cell r="H6462">
            <v>2.3000000000000001E-4</v>
          </cell>
          <cell r="I6462">
            <v>120</v>
          </cell>
          <cell r="J6462">
            <v>134.4</v>
          </cell>
          <cell r="K6462">
            <v>120</v>
          </cell>
        </row>
        <row r="6463">
          <cell r="A6463" t="str">
            <v>M6135</v>
          </cell>
          <cell r="B6463" t="str">
            <v>Espejo biselado de 6mm</v>
          </cell>
          <cell r="C6463" t="str">
            <v>m2</v>
          </cell>
          <cell r="D6463">
            <v>20.200690000000002</v>
          </cell>
          <cell r="E6463">
            <v>20.2</v>
          </cell>
          <cell r="F6463">
            <v>1</v>
          </cell>
          <cell r="G6463">
            <v>6.8999999999999997E-4</v>
          </cell>
          <cell r="H6463">
            <v>6.8999999999999997E-4</v>
          </cell>
          <cell r="I6463">
            <v>20</v>
          </cell>
          <cell r="J6463">
            <v>22.400000000000002</v>
          </cell>
          <cell r="K6463">
            <v>20</v>
          </cell>
        </row>
        <row r="6464">
          <cell r="A6464" t="str">
            <v>M6136</v>
          </cell>
          <cell r="B6464" t="str">
            <v>Translucente martes 1000 Opal policarbonato L=4000</v>
          </cell>
          <cell r="C6464" t="str">
            <v>u</v>
          </cell>
          <cell r="D6464">
            <v>63.73169</v>
          </cell>
          <cell r="E6464">
            <v>63.731000000000002</v>
          </cell>
          <cell r="F6464">
            <v>1</v>
          </cell>
          <cell r="G6464">
            <v>6.8999999999999997E-4</v>
          </cell>
          <cell r="H6464">
            <v>6.8999999999999997E-4</v>
          </cell>
          <cell r="I6464">
            <v>63.1</v>
          </cell>
          <cell r="J6464">
            <v>70.672000000000011</v>
          </cell>
          <cell r="K6464">
            <v>63.1</v>
          </cell>
        </row>
        <row r="6465">
          <cell r="A6465" t="str">
            <v>M6137</v>
          </cell>
          <cell r="B6465" t="str">
            <v>Arco de futbol profesional (7,32x2,44  tubo 4"), incluye malla</v>
          </cell>
          <cell r="C6465" t="str">
            <v>u</v>
          </cell>
          <cell r="D6465">
            <v>681.79600000000005</v>
          </cell>
          <cell r="E6465">
            <v>681.75</v>
          </cell>
          <cell r="F6465">
            <v>1</v>
          </cell>
          <cell r="G6465">
            <v>4.5999999999999999E-2</v>
          </cell>
          <cell r="H6465">
            <v>4.5999999999999999E-2</v>
          </cell>
          <cell r="I6465">
            <v>675</v>
          </cell>
          <cell r="J6465">
            <v>756.00000000000011</v>
          </cell>
          <cell r="K6465">
            <v>675</v>
          </cell>
        </row>
        <row r="6466">
          <cell r="A6466" t="str">
            <v>M6138</v>
          </cell>
          <cell r="B6466" t="str">
            <v>Banderín con resorte para tiro de esquina (A=1,50 m) incluye poste y bandera nylon</v>
          </cell>
          <cell r="C6466" t="str">
            <v>u</v>
          </cell>
          <cell r="D6466">
            <v>45.450229999999998</v>
          </cell>
          <cell r="E6466">
            <v>45.45</v>
          </cell>
          <cell r="F6466">
            <v>1</v>
          </cell>
          <cell r="G6466">
            <v>2.3000000000000001E-4</v>
          </cell>
          <cell r="H6466">
            <v>2.3000000000000001E-4</v>
          </cell>
          <cell r="I6466">
            <v>45</v>
          </cell>
          <cell r="J6466">
            <v>50.400000000000006</v>
          </cell>
          <cell r="K6466">
            <v>45</v>
          </cell>
        </row>
        <row r="6467">
          <cell r="A6467" t="str">
            <v>M6139</v>
          </cell>
          <cell r="B6467" t="str">
            <v>Adoquín vibroprensado 30x60x8 cm ,  colores, fc=400 kg/cm2</v>
          </cell>
          <cell r="C6467" t="str">
            <v>m2</v>
          </cell>
          <cell r="D6467">
            <v>19.529800000000002</v>
          </cell>
          <cell r="E6467">
            <v>19.492999999999999</v>
          </cell>
          <cell r="F6467">
            <v>1</v>
          </cell>
          <cell r="G6467">
            <v>3.6799999999999999E-2</v>
          </cell>
          <cell r="H6467">
            <v>3.6799999999999999E-2</v>
          </cell>
          <cell r="I6467">
            <v>19.3</v>
          </cell>
          <cell r="J6467">
            <v>21.616000000000003</v>
          </cell>
          <cell r="K6467">
            <v>19.3</v>
          </cell>
        </row>
        <row r="6468">
          <cell r="A6468" t="str">
            <v>M6140</v>
          </cell>
          <cell r="B6468" t="str">
            <v>Adoquín vibroprensado  ecológico 60x40x10, color gris,  fc=400 kg/cm2</v>
          </cell>
          <cell r="C6468" t="str">
            <v>m2</v>
          </cell>
          <cell r="D6468">
            <v>13.5001</v>
          </cell>
          <cell r="E6468">
            <v>13.4633</v>
          </cell>
          <cell r="F6468">
            <v>1</v>
          </cell>
          <cell r="G6468">
            <v>3.6799999999999999E-2</v>
          </cell>
          <cell r="H6468">
            <v>3.6799999999999999E-2</v>
          </cell>
          <cell r="I6468">
            <v>13.33</v>
          </cell>
          <cell r="J6468">
            <v>14.929600000000001</v>
          </cell>
          <cell r="K6468">
            <v>13.33</v>
          </cell>
        </row>
        <row r="6469">
          <cell r="A6469" t="str">
            <v>M6141</v>
          </cell>
          <cell r="B6469" t="str">
            <v>Adoquín vibroprensado  20x10x8 cm, colores,  fc=400 kg/cm2</v>
          </cell>
          <cell r="C6469" t="str">
            <v>m2</v>
          </cell>
          <cell r="D6469">
            <v>12.661799999999999</v>
          </cell>
          <cell r="E6469">
            <v>12.625</v>
          </cell>
          <cell r="F6469">
            <v>1</v>
          </cell>
          <cell r="G6469">
            <v>3.6799999999999999E-2</v>
          </cell>
          <cell r="H6469">
            <v>3.6799999999999999E-2</v>
          </cell>
          <cell r="I6469">
            <v>12.5</v>
          </cell>
          <cell r="J6469">
            <v>14.000000000000002</v>
          </cell>
          <cell r="K6469">
            <v>12.5</v>
          </cell>
        </row>
        <row r="6470">
          <cell r="A6470" t="str">
            <v>M6142</v>
          </cell>
          <cell r="B6470" t="str">
            <v xml:space="preserve">Central de alarma de incendios análogas  4 zonas, 2 salidas UL </v>
          </cell>
          <cell r="C6470" t="str">
            <v>u</v>
          </cell>
          <cell r="D6470">
            <v>558.95488999999998</v>
          </cell>
          <cell r="E6470">
            <v>558.95420000000001</v>
          </cell>
          <cell r="F6470">
            <v>1</v>
          </cell>
          <cell r="G6470">
            <v>6.8999999999999997E-4</v>
          </cell>
          <cell r="H6470">
            <v>6.8999999999999997E-4</v>
          </cell>
          <cell r="I6470">
            <v>553.41999999999996</v>
          </cell>
          <cell r="J6470">
            <v>619.83040000000005</v>
          </cell>
          <cell r="K6470">
            <v>553.41999999999996</v>
          </cell>
        </row>
        <row r="6471">
          <cell r="A6471" t="str">
            <v>M6143</v>
          </cell>
          <cell r="B6471" t="str">
            <v>Micrófono profesional con pedestal</v>
          </cell>
          <cell r="C6471" t="str">
            <v>u</v>
          </cell>
          <cell r="D6471">
            <v>168.08443</v>
          </cell>
          <cell r="E6471">
            <v>168.08420000000001</v>
          </cell>
          <cell r="F6471">
            <v>1</v>
          </cell>
          <cell r="G6471">
            <v>2.3000000000000001E-4</v>
          </cell>
          <cell r="H6471">
            <v>2.3000000000000001E-4</v>
          </cell>
          <cell r="I6471">
            <v>166.42</v>
          </cell>
          <cell r="J6471">
            <v>186.3904</v>
          </cell>
          <cell r="K6471">
            <v>166.42</v>
          </cell>
        </row>
        <row r="6472">
          <cell r="A6472" t="str">
            <v>M6144</v>
          </cell>
          <cell r="B6472" t="str">
            <v>Cable apantallado # 18 AWG</v>
          </cell>
          <cell r="C6472" t="str">
            <v>m</v>
          </cell>
          <cell r="D6472">
            <v>4.8480499999999997</v>
          </cell>
          <cell r="E6472">
            <v>4.8479999999999999</v>
          </cell>
          <cell r="F6472">
            <v>1</v>
          </cell>
          <cell r="G6472">
            <v>5.0000000000000002E-5</v>
          </cell>
          <cell r="H6472">
            <v>5.0000000000000002E-5</v>
          </cell>
          <cell r="I6472">
            <v>4.8</v>
          </cell>
          <cell r="J6472">
            <v>5.3760000000000003</v>
          </cell>
          <cell r="K6472">
            <v>4.8</v>
          </cell>
        </row>
        <row r="6473">
          <cell r="A6473" t="str">
            <v>M6145</v>
          </cell>
          <cell r="B6473" t="str">
            <v>Bocina de 50 W 16 Ohmios</v>
          </cell>
          <cell r="C6473" t="str">
            <v>u</v>
          </cell>
          <cell r="D6473">
            <v>134.43123</v>
          </cell>
          <cell r="E6473">
            <v>134.43100000000001</v>
          </cell>
          <cell r="F6473">
            <v>1</v>
          </cell>
          <cell r="G6473">
            <v>2.3000000000000001E-4</v>
          </cell>
          <cell r="H6473">
            <v>2.3000000000000001E-4</v>
          </cell>
          <cell r="I6473">
            <v>133.1</v>
          </cell>
          <cell r="J6473">
            <v>149.072</v>
          </cell>
          <cell r="K6473">
            <v>133.1</v>
          </cell>
        </row>
        <row r="6474">
          <cell r="A6474" t="str">
            <v>M6146</v>
          </cell>
          <cell r="B6474" t="str">
            <v xml:space="preserve">Central de alarma de seguridad 8 - 32 zonas </v>
          </cell>
          <cell r="C6474" t="str">
            <v>u</v>
          </cell>
          <cell r="D6474">
            <v>357.54023000000001</v>
          </cell>
          <cell r="E6474">
            <v>357.54</v>
          </cell>
          <cell r="F6474">
            <v>1</v>
          </cell>
          <cell r="G6474">
            <v>2.3000000000000001E-4</v>
          </cell>
          <cell r="H6474">
            <v>2.3000000000000001E-4</v>
          </cell>
          <cell r="I6474">
            <v>354</v>
          </cell>
          <cell r="J6474">
            <v>396.48</v>
          </cell>
          <cell r="K6474">
            <v>354</v>
          </cell>
        </row>
        <row r="6475">
          <cell r="A6475" t="str">
            <v>M6147</v>
          </cell>
          <cell r="B6475" t="str">
            <v xml:space="preserve">Material de instalación alarma </v>
          </cell>
          <cell r="C6475" t="str">
            <v>u</v>
          </cell>
          <cell r="D6475">
            <v>56.075429999999997</v>
          </cell>
          <cell r="E6475">
            <v>56.075200000000002</v>
          </cell>
          <cell r="F6475">
            <v>1</v>
          </cell>
          <cell r="G6475">
            <v>2.3000000000000001E-4</v>
          </cell>
          <cell r="H6475">
            <v>2.3000000000000001E-4</v>
          </cell>
          <cell r="I6475">
            <v>55.52</v>
          </cell>
          <cell r="J6475">
            <v>62.182400000000008</v>
          </cell>
          <cell r="K6475">
            <v>55.52</v>
          </cell>
        </row>
        <row r="6476">
          <cell r="A6476" t="str">
            <v>M6148</v>
          </cell>
          <cell r="B6476" t="str">
            <v>Detector IR de movimiento</v>
          </cell>
          <cell r="C6476" t="str">
            <v>u</v>
          </cell>
          <cell r="D6476">
            <v>20.230530000000002</v>
          </cell>
          <cell r="E6476">
            <v>20.2303</v>
          </cell>
          <cell r="F6476">
            <v>1</v>
          </cell>
          <cell r="G6476">
            <v>2.3000000000000001E-4</v>
          </cell>
          <cell r="H6476">
            <v>2.3000000000000001E-4</v>
          </cell>
          <cell r="I6476">
            <v>20.03</v>
          </cell>
          <cell r="J6476">
            <v>22.433600000000002</v>
          </cell>
          <cell r="K6476">
            <v>20.03</v>
          </cell>
        </row>
        <row r="6477">
          <cell r="A6477" t="str">
            <v>M6149</v>
          </cell>
          <cell r="B6477" t="str">
            <v>Amplificador - mezclador 8 canales 300W</v>
          </cell>
          <cell r="C6477" t="str">
            <v>u</v>
          </cell>
          <cell r="D6477">
            <v>560.07552999999996</v>
          </cell>
          <cell r="E6477">
            <v>560.07529999999997</v>
          </cell>
          <cell r="F6477">
            <v>1</v>
          </cell>
          <cell r="G6477">
            <v>2.3000000000000001E-4</v>
          </cell>
          <cell r="H6477">
            <v>2.3000000000000001E-4</v>
          </cell>
          <cell r="I6477">
            <v>554.53</v>
          </cell>
          <cell r="J6477">
            <v>621.07360000000006</v>
          </cell>
          <cell r="K6477">
            <v>554.53</v>
          </cell>
        </row>
        <row r="6478">
          <cell r="A6478" t="str">
            <v>M6150</v>
          </cell>
          <cell r="B6478" t="str">
            <v>Pigtail Fibra MM OM3</v>
          </cell>
          <cell r="C6478" t="str">
            <v>u</v>
          </cell>
          <cell r="D6478">
            <v>6.7974199999999998</v>
          </cell>
          <cell r="E6478">
            <v>6.7972999999999999</v>
          </cell>
          <cell r="F6478">
            <v>1</v>
          </cell>
          <cell r="G6478">
            <v>1.2E-4</v>
          </cell>
          <cell r="H6478">
            <v>1.2E-4</v>
          </cell>
          <cell r="I6478">
            <v>6.73</v>
          </cell>
          <cell r="J6478">
            <v>7.5376000000000012</v>
          </cell>
          <cell r="K6478">
            <v>6.73</v>
          </cell>
        </row>
        <row r="6479">
          <cell r="A6479" t="str">
            <v>M6151</v>
          </cell>
          <cell r="B6479" t="str">
            <v>Faceplate doble CAT 6A</v>
          </cell>
          <cell r="C6479" t="str">
            <v>u</v>
          </cell>
          <cell r="D6479">
            <v>1.69692</v>
          </cell>
          <cell r="E6479">
            <v>1.6968000000000001</v>
          </cell>
          <cell r="F6479">
            <v>1</v>
          </cell>
          <cell r="G6479">
            <v>1.2E-4</v>
          </cell>
          <cell r="H6479">
            <v>1.2E-4</v>
          </cell>
          <cell r="I6479">
            <v>1.68</v>
          </cell>
          <cell r="J6479">
            <v>1.8816000000000002</v>
          </cell>
          <cell r="K6479">
            <v>1.68</v>
          </cell>
        </row>
        <row r="6480">
          <cell r="A6480" t="str">
            <v>M6152</v>
          </cell>
          <cell r="B6480" t="str">
            <v>Jack RJ-45 CAT 6A</v>
          </cell>
          <cell r="C6480" t="str">
            <v>u</v>
          </cell>
          <cell r="D6480">
            <v>13.36253</v>
          </cell>
          <cell r="E6480">
            <v>13.362299999999999</v>
          </cell>
          <cell r="F6480">
            <v>1</v>
          </cell>
          <cell r="G6480">
            <v>2.3000000000000001E-4</v>
          </cell>
          <cell r="H6480">
            <v>2.3000000000000001E-4</v>
          </cell>
          <cell r="I6480">
            <v>13.23</v>
          </cell>
          <cell r="J6480">
            <v>14.817600000000002</v>
          </cell>
          <cell r="K6480">
            <v>13.23</v>
          </cell>
        </row>
        <row r="6481">
          <cell r="A6481" t="str">
            <v>M6153</v>
          </cell>
          <cell r="B6481" t="str">
            <v>Switch CORE  48 puertos 10/100/1000/SPF/PWR</v>
          </cell>
          <cell r="C6481" t="str">
            <v>u</v>
          </cell>
          <cell r="D6481">
            <v>81745.360230000006</v>
          </cell>
          <cell r="E6481">
            <v>81745.36</v>
          </cell>
          <cell r="F6481">
            <v>1</v>
          </cell>
          <cell r="G6481">
            <v>2.3000000000000001E-4</v>
          </cell>
          <cell r="H6481">
            <v>2.3000000000000001E-4</v>
          </cell>
          <cell r="I6481">
            <v>80936</v>
          </cell>
          <cell r="J6481">
            <v>90648.320000000007</v>
          </cell>
          <cell r="K6481">
            <v>80936</v>
          </cell>
        </row>
        <row r="6482">
          <cell r="A6482" t="str">
            <v>M6154</v>
          </cell>
          <cell r="B6482" t="str">
            <v xml:space="preserve">Fibra Optica 6 hilos OM3 MM  </v>
          </cell>
          <cell r="C6482" t="str">
            <v>u</v>
          </cell>
          <cell r="D6482">
            <v>3.63605</v>
          </cell>
          <cell r="E6482">
            <v>3.6360000000000001</v>
          </cell>
          <cell r="F6482">
            <v>1</v>
          </cell>
          <cell r="G6482">
            <v>5.0000000000000002E-5</v>
          </cell>
          <cell r="H6482">
            <v>5.0000000000000002E-5</v>
          </cell>
          <cell r="I6482">
            <v>3.6</v>
          </cell>
          <cell r="J6482">
            <v>4.0320000000000009</v>
          </cell>
          <cell r="K6482">
            <v>3.6</v>
          </cell>
        </row>
        <row r="6483">
          <cell r="A6483" t="str">
            <v>M6155</v>
          </cell>
          <cell r="B6483" t="str">
            <v xml:space="preserve">Amplificador mezclador 3 entradas de microfono </v>
          </cell>
          <cell r="C6483" t="str">
            <v>u</v>
          </cell>
          <cell r="D6483">
            <v>1060.5046</v>
          </cell>
          <cell r="E6483">
            <v>1060.5</v>
          </cell>
          <cell r="F6483">
            <v>1</v>
          </cell>
          <cell r="G6483">
            <v>4.5999999999999999E-3</v>
          </cell>
          <cell r="H6483">
            <v>4.5999999999999999E-3</v>
          </cell>
          <cell r="I6483">
            <v>1050</v>
          </cell>
          <cell r="J6483">
            <v>1176</v>
          </cell>
          <cell r="K6483">
            <v>1050</v>
          </cell>
        </row>
        <row r="6484">
          <cell r="A6484" t="str">
            <v>M6156</v>
          </cell>
          <cell r="B6484" t="str">
            <v>Wireless controller</v>
          </cell>
          <cell r="C6484" t="str">
            <v>u</v>
          </cell>
          <cell r="D6484">
            <v>3829.1266999999998</v>
          </cell>
          <cell r="E6484">
            <v>3829.1221</v>
          </cell>
          <cell r="F6484">
            <v>1</v>
          </cell>
          <cell r="G6484">
            <v>4.5999999999999999E-3</v>
          </cell>
          <cell r="H6484">
            <v>4.5999999999999999E-3</v>
          </cell>
          <cell r="I6484">
            <v>3791.21</v>
          </cell>
          <cell r="J6484">
            <v>4246.1552000000001</v>
          </cell>
          <cell r="K6484">
            <v>3791.21</v>
          </cell>
        </row>
        <row r="6485">
          <cell r="A6485" t="str">
            <v>M6157</v>
          </cell>
          <cell r="B6485" t="str">
            <v>Soporte y montaje para Rack</v>
          </cell>
          <cell r="C6485" t="str">
            <v>u</v>
          </cell>
          <cell r="D6485">
            <v>72.835700000000003</v>
          </cell>
          <cell r="E6485">
            <v>72.831100000000006</v>
          </cell>
          <cell r="F6485">
            <v>1</v>
          </cell>
          <cell r="G6485">
            <v>4.5999999999999999E-3</v>
          </cell>
          <cell r="H6485">
            <v>4.5999999999999999E-3</v>
          </cell>
          <cell r="I6485">
            <v>72.11</v>
          </cell>
          <cell r="J6485">
            <v>80.763200000000012</v>
          </cell>
          <cell r="K6485">
            <v>72.11</v>
          </cell>
        </row>
        <row r="6486">
          <cell r="A6486" t="str">
            <v>M6158</v>
          </cell>
          <cell r="B6486" t="str">
            <v>smarnet wireless controller 15 AP</v>
          </cell>
          <cell r="C6486" t="str">
            <v>u</v>
          </cell>
          <cell r="D6486">
            <v>475.95699999999999</v>
          </cell>
          <cell r="E6486">
            <v>475.95240000000001</v>
          </cell>
          <cell r="F6486">
            <v>1</v>
          </cell>
          <cell r="G6486">
            <v>4.5999999999999999E-3</v>
          </cell>
          <cell r="H6486">
            <v>4.5999999999999999E-3</v>
          </cell>
          <cell r="I6486">
            <v>471.24</v>
          </cell>
          <cell r="J6486">
            <v>527.78880000000004</v>
          </cell>
          <cell r="K6486">
            <v>471.24</v>
          </cell>
        </row>
        <row r="6487">
          <cell r="A6487" t="str">
            <v>M6159</v>
          </cell>
          <cell r="B6487" t="str">
            <v>Camara de monitoreo para Data Center maneja imágenes a color de 24 bits con una resolucion de hasta 1280x1024 y 30 fps</v>
          </cell>
          <cell r="C6487" t="str">
            <v>u</v>
          </cell>
          <cell r="D6487">
            <v>499.95460000000003</v>
          </cell>
          <cell r="E6487">
            <v>499.95</v>
          </cell>
          <cell r="F6487">
            <v>1</v>
          </cell>
          <cell r="G6487">
            <v>4.5999999999999999E-3</v>
          </cell>
          <cell r="H6487">
            <v>4.5999999999999999E-3</v>
          </cell>
          <cell r="I6487">
            <v>495</v>
          </cell>
          <cell r="J6487">
            <v>554.40000000000009</v>
          </cell>
          <cell r="K6487">
            <v>495</v>
          </cell>
        </row>
        <row r="6488">
          <cell r="A6488" t="str">
            <v>M6160</v>
          </cell>
          <cell r="B6488" t="str">
            <v>Equipo para monitoreo de Data Center</v>
          </cell>
          <cell r="C6488" t="str">
            <v>u</v>
          </cell>
          <cell r="D6488">
            <v>2923.9546</v>
          </cell>
          <cell r="E6488">
            <v>2923.95</v>
          </cell>
          <cell r="F6488">
            <v>1</v>
          </cell>
          <cell r="G6488">
            <v>4.5999999999999999E-3</v>
          </cell>
          <cell r="H6488">
            <v>4.5999999999999999E-3</v>
          </cell>
          <cell r="I6488">
            <v>2895</v>
          </cell>
          <cell r="J6488">
            <v>3242.4</v>
          </cell>
          <cell r="K6488">
            <v>2895</v>
          </cell>
        </row>
        <row r="6489">
          <cell r="A6489" t="str">
            <v>M6161</v>
          </cell>
          <cell r="B6489" t="str">
            <v>Sensor integrador</v>
          </cell>
          <cell r="C6489" t="str">
            <v>u</v>
          </cell>
          <cell r="D6489">
            <v>334.81959999999998</v>
          </cell>
          <cell r="E6489">
            <v>334.815</v>
          </cell>
          <cell r="F6489">
            <v>1</v>
          </cell>
          <cell r="G6489">
            <v>4.5999999999999999E-3</v>
          </cell>
          <cell r="H6489">
            <v>4.5999999999999999E-3</v>
          </cell>
          <cell r="I6489">
            <v>331.5</v>
          </cell>
          <cell r="J6489">
            <v>371.28000000000003</v>
          </cell>
          <cell r="K6489">
            <v>331.5</v>
          </cell>
        </row>
        <row r="6490">
          <cell r="A6490" t="str">
            <v>M6162</v>
          </cell>
          <cell r="B6490" t="str">
            <v>Consola de control incluye dos baterias</v>
          </cell>
          <cell r="C6490" t="str">
            <v>u</v>
          </cell>
          <cell r="D6490">
            <v>2032.1246000000001</v>
          </cell>
          <cell r="E6490">
            <v>2032.12</v>
          </cell>
          <cell r="F6490">
            <v>1</v>
          </cell>
          <cell r="G6490">
            <v>4.5999999999999999E-3</v>
          </cell>
          <cell r="H6490">
            <v>4.5999999999999999E-3</v>
          </cell>
          <cell r="I6490">
            <v>2012</v>
          </cell>
          <cell r="J6490">
            <v>2253.44</v>
          </cell>
          <cell r="K6490">
            <v>2012</v>
          </cell>
        </row>
        <row r="6491">
          <cell r="A6491" t="str">
            <v>M6163</v>
          </cell>
          <cell r="B6491" t="str">
            <v>Campara de 6"</v>
          </cell>
          <cell r="C6491" t="str">
            <v>u</v>
          </cell>
          <cell r="D6491">
            <v>85.955600000000004</v>
          </cell>
          <cell r="E6491">
            <v>85.950999999999993</v>
          </cell>
          <cell r="F6491">
            <v>1</v>
          </cell>
          <cell r="G6491">
            <v>4.5999999999999999E-3</v>
          </cell>
          <cell r="H6491">
            <v>4.5999999999999999E-3</v>
          </cell>
          <cell r="I6491">
            <v>85.1</v>
          </cell>
          <cell r="J6491">
            <v>95.311999999999998</v>
          </cell>
          <cell r="K6491">
            <v>85.1</v>
          </cell>
        </row>
        <row r="6492">
          <cell r="A6492" t="str">
            <v>M6164</v>
          </cell>
          <cell r="B6492" t="str">
            <v>Pulsante de aborto</v>
          </cell>
          <cell r="C6492" t="str">
            <v>u</v>
          </cell>
          <cell r="D6492">
            <v>123.2246</v>
          </cell>
          <cell r="E6492">
            <v>123.22</v>
          </cell>
          <cell r="F6492">
            <v>1</v>
          </cell>
          <cell r="G6492">
            <v>4.5999999999999999E-3</v>
          </cell>
          <cell r="H6492">
            <v>4.5999999999999999E-3</v>
          </cell>
          <cell r="I6492">
            <v>122</v>
          </cell>
          <cell r="J6492">
            <v>136.64000000000001</v>
          </cell>
          <cell r="K6492">
            <v>122</v>
          </cell>
        </row>
        <row r="6493">
          <cell r="A6493" t="str">
            <v>M6165</v>
          </cell>
          <cell r="B6493" t="str">
            <v xml:space="preserve">Detector ionico </v>
          </cell>
          <cell r="C6493" t="str">
            <v>u</v>
          </cell>
          <cell r="D6493">
            <v>108.0746</v>
          </cell>
          <cell r="E6493">
            <v>108.07</v>
          </cell>
          <cell r="F6493">
            <v>1</v>
          </cell>
          <cell r="G6493">
            <v>4.5999999999999999E-3</v>
          </cell>
          <cell r="H6493">
            <v>4.5999999999999999E-3</v>
          </cell>
          <cell r="I6493">
            <v>107</v>
          </cell>
          <cell r="J6493">
            <v>119.84000000000002</v>
          </cell>
          <cell r="K6493">
            <v>107</v>
          </cell>
        </row>
        <row r="6494">
          <cell r="A6494" t="str">
            <v>M6166</v>
          </cell>
          <cell r="B6494" t="str">
            <v>Cilindro FM200, 130lb</v>
          </cell>
          <cell r="C6494" t="str">
            <v>u</v>
          </cell>
          <cell r="D6494">
            <v>1710.9446</v>
          </cell>
          <cell r="E6494">
            <v>1710.94</v>
          </cell>
          <cell r="F6494">
            <v>1</v>
          </cell>
          <cell r="G6494">
            <v>4.5999999999999999E-3</v>
          </cell>
          <cell r="H6494">
            <v>4.5999999999999999E-3</v>
          </cell>
          <cell r="I6494">
            <v>1694</v>
          </cell>
          <cell r="J6494">
            <v>1897.2800000000002</v>
          </cell>
          <cell r="K6494">
            <v>1694</v>
          </cell>
        </row>
        <row r="6495">
          <cell r="A6495" t="str">
            <v>M6167</v>
          </cell>
          <cell r="B6495" t="str">
            <v>Valvula actuadora Manual</v>
          </cell>
          <cell r="C6495" t="str">
            <v>u</v>
          </cell>
          <cell r="D6495">
            <v>41.646900000000002</v>
          </cell>
          <cell r="E6495">
            <v>41.642299999999999</v>
          </cell>
          <cell r="F6495">
            <v>1</v>
          </cell>
          <cell r="G6495">
            <v>4.5999999999999999E-3</v>
          </cell>
          <cell r="H6495">
            <v>4.5999999999999999E-3</v>
          </cell>
          <cell r="I6495">
            <v>41.23</v>
          </cell>
          <cell r="J6495">
            <v>46.177599999999998</v>
          </cell>
          <cell r="K6495">
            <v>41.23</v>
          </cell>
        </row>
        <row r="6496">
          <cell r="A6496" t="str">
            <v>M6168</v>
          </cell>
          <cell r="B6496" t="str">
            <v xml:space="preserve"> Valvula actuadora electrica</v>
          </cell>
          <cell r="C6496" t="str">
            <v>u</v>
          </cell>
          <cell r="D6496">
            <v>282.0976</v>
          </cell>
          <cell r="E6496">
            <v>282.09300000000002</v>
          </cell>
          <cell r="F6496">
            <v>1</v>
          </cell>
          <cell r="G6496">
            <v>4.5999999999999999E-3</v>
          </cell>
          <cell r="H6496">
            <v>4.5999999999999999E-3</v>
          </cell>
          <cell r="I6496">
            <v>279.3</v>
          </cell>
          <cell r="J6496">
            <v>312.81600000000003</v>
          </cell>
          <cell r="K6496">
            <v>279.3</v>
          </cell>
        </row>
        <row r="6497">
          <cell r="A6497" t="str">
            <v>M6169</v>
          </cell>
          <cell r="B6497" t="str">
            <v>Modulo auxiliar Relay (ARM-2)</v>
          </cell>
          <cell r="C6497" t="str">
            <v>u</v>
          </cell>
          <cell r="D6497">
            <v>106.1253</v>
          </cell>
          <cell r="E6497">
            <v>106.1207</v>
          </cell>
          <cell r="F6497">
            <v>1</v>
          </cell>
          <cell r="G6497">
            <v>4.5999999999999999E-3</v>
          </cell>
          <cell r="H6497">
            <v>4.5999999999999999E-3</v>
          </cell>
          <cell r="I6497">
            <v>105.07</v>
          </cell>
          <cell r="J6497">
            <v>117.67840000000001</v>
          </cell>
          <cell r="K6497">
            <v>105.07</v>
          </cell>
        </row>
        <row r="6498">
          <cell r="A6498" t="str">
            <v>M6170</v>
          </cell>
          <cell r="B6498" t="str">
            <v>Estacion Selenoide Lock-Out Keyed LOS-1</v>
          </cell>
          <cell r="C6498" t="str">
            <v>u</v>
          </cell>
          <cell r="D6498">
            <v>90.005700000000004</v>
          </cell>
          <cell r="E6498">
            <v>90.001099999999994</v>
          </cell>
          <cell r="F6498">
            <v>1</v>
          </cell>
          <cell r="G6498">
            <v>4.5999999999999999E-3</v>
          </cell>
          <cell r="H6498">
            <v>4.5999999999999999E-3</v>
          </cell>
          <cell r="I6498">
            <v>89.11</v>
          </cell>
          <cell r="J6498">
            <v>99.803200000000004</v>
          </cell>
          <cell r="K6498">
            <v>89.11</v>
          </cell>
        </row>
        <row r="6499">
          <cell r="A6499" t="str">
            <v>M6171</v>
          </cell>
          <cell r="B6499" t="str">
            <v xml:space="preserve"> Nozzle, 360 1/2 inch (15mm) Novec 1230 Fluid, Brass</v>
          </cell>
          <cell r="C6499" t="str">
            <v>u</v>
          </cell>
          <cell r="D6499">
            <v>61.796399999999998</v>
          </cell>
          <cell r="E6499">
            <v>61.791800000000002</v>
          </cell>
          <cell r="F6499">
            <v>1</v>
          </cell>
          <cell r="G6499">
            <v>4.5999999999999999E-3</v>
          </cell>
          <cell r="H6499">
            <v>4.5999999999999999E-3</v>
          </cell>
          <cell r="I6499">
            <v>61.18</v>
          </cell>
          <cell r="J6499">
            <v>68.521600000000007</v>
          </cell>
          <cell r="K6499">
            <v>61.18</v>
          </cell>
        </row>
        <row r="6500">
          <cell r="A6500" t="str">
            <v>M6172</v>
          </cell>
          <cell r="B6500" t="str">
            <v xml:space="preserve"> Nozzle, 360 3/4 inch (19mm) Novec 1230 Fluid, Brass</v>
          </cell>
          <cell r="C6500" t="str">
            <v>u</v>
          </cell>
          <cell r="D6500">
            <v>66.442400000000006</v>
          </cell>
          <cell r="E6500">
            <v>66.437799999999996</v>
          </cell>
          <cell r="F6500">
            <v>1</v>
          </cell>
          <cell r="G6500">
            <v>4.5999999999999999E-3</v>
          </cell>
          <cell r="H6500">
            <v>4.5999999999999999E-3</v>
          </cell>
          <cell r="I6500">
            <v>65.78</v>
          </cell>
          <cell r="J6500">
            <v>73.673600000000008</v>
          </cell>
          <cell r="K6500">
            <v>65.78</v>
          </cell>
        </row>
        <row r="6501">
          <cell r="A6501" t="str">
            <v>M6173</v>
          </cell>
          <cell r="B6501" t="str">
            <v xml:space="preserve"> Nozzle, 360 1 inch (25mm) Novec 1230 Fluid, Brass</v>
          </cell>
          <cell r="C6501" t="str">
            <v>u</v>
          </cell>
          <cell r="D6501">
            <v>67.169600000000003</v>
          </cell>
          <cell r="E6501">
            <v>67.165000000000006</v>
          </cell>
          <cell r="F6501">
            <v>1</v>
          </cell>
          <cell r="G6501">
            <v>4.5999999999999999E-3</v>
          </cell>
          <cell r="H6501">
            <v>4.5999999999999999E-3</v>
          </cell>
          <cell r="I6501">
            <v>66.5</v>
          </cell>
          <cell r="J6501">
            <v>74.48</v>
          </cell>
          <cell r="K6501">
            <v>66.5</v>
          </cell>
        </row>
        <row r="6502">
          <cell r="A6502" t="str">
            <v>M6174</v>
          </cell>
          <cell r="B6502" t="str">
            <v>Caja  WP .BBK-1</v>
          </cell>
          <cell r="C6502" t="str">
            <v>u</v>
          </cell>
          <cell r="D6502">
            <v>17.336200000000002</v>
          </cell>
          <cell r="E6502">
            <v>17.331600000000002</v>
          </cell>
          <cell r="F6502">
            <v>1</v>
          </cell>
          <cell r="G6502">
            <v>4.5999999999999999E-3</v>
          </cell>
          <cell r="H6502">
            <v>4.5999999999999999E-3</v>
          </cell>
          <cell r="I6502">
            <v>17.16</v>
          </cell>
          <cell r="J6502">
            <v>19.219200000000001</v>
          </cell>
          <cell r="K6502">
            <v>17.16</v>
          </cell>
        </row>
        <row r="6503">
          <cell r="A6503" t="str">
            <v>M6175</v>
          </cell>
          <cell r="B6503" t="str">
            <v>Agent FM200</v>
          </cell>
          <cell r="C6503" t="str">
            <v>u</v>
          </cell>
          <cell r="D6503">
            <v>19.5077</v>
          </cell>
          <cell r="E6503">
            <v>19.5031</v>
          </cell>
          <cell r="F6503">
            <v>1</v>
          </cell>
          <cell r="G6503">
            <v>4.5999999999999999E-3</v>
          </cell>
          <cell r="H6503">
            <v>4.5999999999999999E-3</v>
          </cell>
          <cell r="I6503">
            <v>19.309999999999999</v>
          </cell>
          <cell r="J6503">
            <v>21.627200000000002</v>
          </cell>
          <cell r="K6503">
            <v>19.309999999999999</v>
          </cell>
        </row>
        <row r="6504">
          <cell r="A6504" t="str">
            <v>M6176</v>
          </cell>
          <cell r="B6504" t="str">
            <v>Tuberia negra de 1" incluye pintado</v>
          </cell>
          <cell r="C6504" t="str">
            <v>m</v>
          </cell>
          <cell r="D6504">
            <v>5.8019999999999996</v>
          </cell>
          <cell r="E6504">
            <v>5.7973999999999997</v>
          </cell>
          <cell r="F6504">
            <v>1</v>
          </cell>
          <cell r="G6504">
            <v>4.5999999999999999E-3</v>
          </cell>
          <cell r="H6504">
            <v>4.5999999999999999E-3</v>
          </cell>
          <cell r="I6504">
            <v>5.74</v>
          </cell>
          <cell r="J6504">
            <v>6.4288000000000007</v>
          </cell>
          <cell r="K6504">
            <v>5.74</v>
          </cell>
        </row>
        <row r="6505">
          <cell r="A6505" t="str">
            <v>M6177</v>
          </cell>
          <cell r="B6505" t="str">
            <v>Agente novec</v>
          </cell>
          <cell r="C6505" t="str">
            <v>u</v>
          </cell>
          <cell r="D6505">
            <v>21.497399999999999</v>
          </cell>
          <cell r="E6505">
            <v>21.492799999999999</v>
          </cell>
          <cell r="F6505">
            <v>1</v>
          </cell>
          <cell r="G6505">
            <v>4.5999999999999999E-3</v>
          </cell>
          <cell r="H6505">
            <v>4.5999999999999999E-3</v>
          </cell>
          <cell r="I6505">
            <v>21.28</v>
          </cell>
          <cell r="J6505">
            <v>23.833600000000004</v>
          </cell>
          <cell r="K6505">
            <v>21.28</v>
          </cell>
        </row>
        <row r="6506">
          <cell r="A6506" t="str">
            <v>M6178</v>
          </cell>
          <cell r="B6506" t="str">
            <v>Pulsante de descarga</v>
          </cell>
          <cell r="C6506" t="str">
            <v>u</v>
          </cell>
          <cell r="D6506">
            <v>159.94820000000001</v>
          </cell>
          <cell r="E6506">
            <v>159.9436</v>
          </cell>
          <cell r="F6506">
            <v>1</v>
          </cell>
          <cell r="G6506">
            <v>4.5999999999999999E-3</v>
          </cell>
          <cell r="H6506">
            <v>4.5999999999999999E-3</v>
          </cell>
          <cell r="I6506">
            <v>158.36000000000001</v>
          </cell>
          <cell r="J6506">
            <v>177.36320000000003</v>
          </cell>
          <cell r="K6506">
            <v>158.36000000000001</v>
          </cell>
        </row>
        <row r="6529">
          <cell r="A6529" t="str">
            <v>M7000</v>
          </cell>
          <cell r="B6529" t="str">
            <v>Heladeras 2*2</v>
          </cell>
          <cell r="C6529" t="str">
            <v>u</v>
          </cell>
          <cell r="D6529">
            <v>1414.0006900000001</v>
          </cell>
          <cell r="E6529">
            <v>1414</v>
          </cell>
          <cell r="F6529">
            <v>1</v>
          </cell>
          <cell r="G6529">
            <v>6.8999999999999997E-4</v>
          </cell>
          <cell r="H6529">
            <v>6.8999999999999997E-4</v>
          </cell>
          <cell r="I6529">
            <v>1400</v>
          </cell>
          <cell r="J6529">
            <v>1568.0000000000002</v>
          </cell>
          <cell r="K6529">
            <v>1400</v>
          </cell>
        </row>
        <row r="6530">
          <cell r="A6530" t="str">
            <v>M7001</v>
          </cell>
          <cell r="B6530" t="str">
            <v xml:space="preserve">Manifold automatico de cilindros de oxido nitroso, </v>
          </cell>
          <cell r="C6530" t="str">
            <v>u</v>
          </cell>
          <cell r="D6530">
            <v>4747.0023000000001</v>
          </cell>
          <cell r="E6530">
            <v>4747</v>
          </cell>
          <cell r="F6530">
            <v>1</v>
          </cell>
          <cell r="G6530">
            <v>2.3E-3</v>
          </cell>
          <cell r="H6530">
            <v>2.3E-3</v>
          </cell>
          <cell r="I6530">
            <v>4700</v>
          </cell>
          <cell r="J6530">
            <v>5264.0000000000009</v>
          </cell>
          <cell r="K6530">
            <v>4700</v>
          </cell>
        </row>
        <row r="6531">
          <cell r="A6531" t="str">
            <v>M7002</v>
          </cell>
          <cell r="B6531" t="str">
            <v>Soldadura de plata al 15%</v>
          </cell>
          <cell r="C6531" t="str">
            <v>kg</v>
          </cell>
          <cell r="D6531">
            <v>388.85023000000001</v>
          </cell>
          <cell r="E6531">
            <v>388.85</v>
          </cell>
          <cell r="F6531">
            <v>1</v>
          </cell>
          <cell r="G6531">
            <v>2.3000000000000001E-4</v>
          </cell>
          <cell r="H6531">
            <v>2.3000000000000001E-4</v>
          </cell>
          <cell r="I6531">
            <v>385</v>
          </cell>
          <cell r="J6531">
            <v>431.20000000000005</v>
          </cell>
          <cell r="K6531">
            <v>385</v>
          </cell>
        </row>
        <row r="6532">
          <cell r="A6532" t="str">
            <v>M7003</v>
          </cell>
          <cell r="B6532" t="str">
            <v>Soldadura de plata al 5%</v>
          </cell>
          <cell r="C6532" t="str">
            <v>kg</v>
          </cell>
          <cell r="D6532">
            <v>181.80023</v>
          </cell>
          <cell r="E6532">
            <v>181.8</v>
          </cell>
          <cell r="F6532">
            <v>1</v>
          </cell>
          <cell r="G6532">
            <v>2.3000000000000001E-4</v>
          </cell>
          <cell r="H6532">
            <v>2.3000000000000001E-4</v>
          </cell>
          <cell r="I6532">
            <v>180</v>
          </cell>
          <cell r="J6532">
            <v>201.60000000000002</v>
          </cell>
          <cell r="K6532">
            <v>180</v>
          </cell>
        </row>
        <row r="6533">
          <cell r="A6533" t="str">
            <v>M7004</v>
          </cell>
          <cell r="B6533" t="str">
            <v>Toma para 1 gases</v>
          </cell>
          <cell r="C6533" t="str">
            <v>u</v>
          </cell>
          <cell r="D6533">
            <v>181.80005</v>
          </cell>
          <cell r="E6533">
            <v>181.8</v>
          </cell>
          <cell r="F6533">
            <v>1</v>
          </cell>
          <cell r="G6533">
            <v>5.0000000000000002E-5</v>
          </cell>
          <cell r="H6533">
            <v>5.0000000000000002E-5</v>
          </cell>
          <cell r="I6533">
            <v>180</v>
          </cell>
          <cell r="J6533">
            <v>201.60000000000002</v>
          </cell>
          <cell r="K6533">
            <v>180</v>
          </cell>
        </row>
        <row r="6534">
          <cell r="A6534" t="str">
            <v>M7005</v>
          </cell>
          <cell r="B6534" t="str">
            <v>Accesorios para tomas de gases</v>
          </cell>
          <cell r="C6534" t="str">
            <v>u</v>
          </cell>
          <cell r="D6534">
            <v>181.80023</v>
          </cell>
          <cell r="E6534">
            <v>181.8</v>
          </cell>
          <cell r="F6534">
            <v>1</v>
          </cell>
          <cell r="G6534">
            <v>2.3000000000000001E-4</v>
          </cell>
          <cell r="H6534">
            <v>2.3000000000000001E-4</v>
          </cell>
          <cell r="I6534">
            <v>180</v>
          </cell>
          <cell r="J6534">
            <v>201.60000000000002</v>
          </cell>
          <cell r="K6534">
            <v>180</v>
          </cell>
        </row>
        <row r="6535">
          <cell r="A6535" t="str">
            <v>M7006</v>
          </cell>
          <cell r="B6535" t="str">
            <v>Alarma de Zona 1 gas</v>
          </cell>
          <cell r="C6535" t="str">
            <v>u</v>
          </cell>
          <cell r="D6535">
            <v>933.24023</v>
          </cell>
          <cell r="E6535">
            <v>933.24</v>
          </cell>
          <cell r="F6535">
            <v>1</v>
          </cell>
          <cell r="G6535">
            <v>2.3000000000000001E-4</v>
          </cell>
          <cell r="H6535">
            <v>2.3000000000000001E-4</v>
          </cell>
          <cell r="I6535">
            <v>924</v>
          </cell>
          <cell r="J6535">
            <v>1034.8800000000001</v>
          </cell>
          <cell r="K6535">
            <v>924</v>
          </cell>
        </row>
        <row r="6536">
          <cell r="A6536" t="str">
            <v>M7006.1</v>
          </cell>
          <cell r="B6536" t="str">
            <v>Alarma de Zona 2 gas</v>
          </cell>
          <cell r="C6536" t="str">
            <v>u</v>
          </cell>
          <cell r="D6536">
            <v>1212.0002300000001</v>
          </cell>
          <cell r="E6536">
            <v>1212</v>
          </cell>
          <cell r="F6536">
            <v>1</v>
          </cell>
          <cell r="G6536">
            <v>2.3000000000000001E-4</v>
          </cell>
          <cell r="H6536">
            <v>2.3000000000000001E-4</v>
          </cell>
          <cell r="I6536">
            <v>1200</v>
          </cell>
          <cell r="J6536">
            <v>1344.0000000000002</v>
          </cell>
          <cell r="K6536">
            <v>1200</v>
          </cell>
        </row>
        <row r="6537">
          <cell r="A6537" t="str">
            <v>M7007</v>
          </cell>
          <cell r="B6537" t="str">
            <v>Material electrico aislante</v>
          </cell>
          <cell r="C6537" t="str">
            <v>u</v>
          </cell>
          <cell r="D6537">
            <v>15.150230000000001</v>
          </cell>
          <cell r="E6537">
            <v>15.15</v>
          </cell>
          <cell r="F6537">
            <v>1</v>
          </cell>
          <cell r="G6537">
            <v>2.3000000000000001E-4</v>
          </cell>
          <cell r="H6537">
            <v>2.3000000000000001E-4</v>
          </cell>
          <cell r="I6537">
            <v>15</v>
          </cell>
          <cell r="J6537">
            <v>16.8</v>
          </cell>
        </row>
        <row r="6538">
          <cell r="A6538" t="str">
            <v>M7008</v>
          </cell>
          <cell r="B6538" t="str">
            <v>Valvula en linea de 1/2"</v>
          </cell>
          <cell r="C6538" t="str">
            <v>u</v>
          </cell>
          <cell r="D6538">
            <v>141.40011999999999</v>
          </cell>
          <cell r="E6538">
            <v>141.4</v>
          </cell>
          <cell r="F6538">
            <v>1</v>
          </cell>
          <cell r="G6538">
            <v>1.2E-4</v>
          </cell>
          <cell r="H6538">
            <v>1.2E-4</v>
          </cell>
          <cell r="I6538">
            <v>140</v>
          </cell>
          <cell r="J6538">
            <v>156.80000000000001</v>
          </cell>
        </row>
        <row r="6539">
          <cell r="A6539" t="str">
            <v>M7009</v>
          </cell>
          <cell r="B6539" t="str">
            <v xml:space="preserve">Accesorios </v>
          </cell>
          <cell r="C6539" t="str">
            <v>u</v>
          </cell>
          <cell r="D6539">
            <v>4.5089800000000002</v>
          </cell>
          <cell r="E6539">
            <v>4.5089300000000003</v>
          </cell>
          <cell r="F6539">
            <v>1</v>
          </cell>
          <cell r="G6539">
            <v>5.0000000000000002E-5</v>
          </cell>
          <cell r="H6539">
            <v>5.0000000000000002E-5</v>
          </cell>
          <cell r="I6539">
            <v>4.4642900000000001</v>
          </cell>
          <cell r="J6539">
            <v>5</v>
          </cell>
        </row>
        <row r="6540">
          <cell r="A6540" t="str">
            <v>M7009.1</v>
          </cell>
          <cell r="B6540" t="str">
            <v>Accesorios  de montake de tuberia con forro de PVC (abrazadera, tacos fisher tornillo etc)</v>
          </cell>
          <cell r="C6540" t="str">
            <v>u</v>
          </cell>
          <cell r="D6540">
            <v>6.0600500000000004</v>
          </cell>
          <cell r="E6540">
            <v>6.06</v>
          </cell>
          <cell r="F6540">
            <v>1</v>
          </cell>
          <cell r="G6540">
            <v>5.0000000000000002E-5</v>
          </cell>
          <cell r="H6540">
            <v>5.0000000000000002E-5</v>
          </cell>
          <cell r="I6540">
            <v>6</v>
          </cell>
          <cell r="J6540">
            <v>6.7200000000000006</v>
          </cell>
          <cell r="K6540">
            <v>6</v>
          </cell>
        </row>
        <row r="6541">
          <cell r="A6541" t="str">
            <v>M7010</v>
          </cell>
          <cell r="B6541" t="str">
            <v>Consola de cabecera y accesorios</v>
          </cell>
          <cell r="C6541" t="str">
            <v>u</v>
          </cell>
          <cell r="D6541">
            <v>2036.1646000000001</v>
          </cell>
          <cell r="E6541">
            <v>2036.16</v>
          </cell>
          <cell r="F6541">
            <v>1</v>
          </cell>
          <cell r="G6541">
            <v>4.5999999999999999E-3</v>
          </cell>
          <cell r="H6541">
            <v>4.5999999999999999E-3</v>
          </cell>
          <cell r="I6541">
            <v>2016</v>
          </cell>
          <cell r="J6541">
            <v>2257.92</v>
          </cell>
          <cell r="K6541">
            <v>2016</v>
          </cell>
        </row>
        <row r="6542">
          <cell r="A6542" t="str">
            <v>M7011</v>
          </cell>
          <cell r="B6542" t="str">
            <v>Toma para oxigeno</v>
          </cell>
          <cell r="C6542" t="str">
            <v>u</v>
          </cell>
          <cell r="D6542">
            <v>253.51012</v>
          </cell>
          <cell r="E6542">
            <v>253.51</v>
          </cell>
          <cell r="F6542">
            <v>1</v>
          </cell>
          <cell r="G6542">
            <v>1.2E-4</v>
          </cell>
          <cell r="H6542">
            <v>1.2E-4</v>
          </cell>
          <cell r="I6542">
            <v>251</v>
          </cell>
          <cell r="J6542">
            <v>281.12</v>
          </cell>
        </row>
        <row r="6543">
          <cell r="A6543" t="str">
            <v>M7012</v>
          </cell>
          <cell r="B6543" t="str">
            <v>Toma para vacio</v>
          </cell>
          <cell r="C6543" t="str">
            <v>u</v>
          </cell>
          <cell r="D6543">
            <v>253.51012</v>
          </cell>
          <cell r="E6543">
            <v>253.51</v>
          </cell>
          <cell r="F6543">
            <v>1</v>
          </cell>
          <cell r="G6543">
            <v>1.2E-4</v>
          </cell>
          <cell r="H6543">
            <v>1.2E-4</v>
          </cell>
          <cell r="I6543">
            <v>251</v>
          </cell>
          <cell r="J6543">
            <v>281.12</v>
          </cell>
        </row>
        <row r="6544">
          <cell r="A6544" t="str">
            <v>M7013</v>
          </cell>
          <cell r="B6544" t="str">
            <v>Cortina de aire de 220V de 1,5m</v>
          </cell>
          <cell r="C6544" t="str">
            <v>u</v>
          </cell>
          <cell r="D6544">
            <v>297.95046000000002</v>
          </cell>
          <cell r="E6544">
            <v>297.95</v>
          </cell>
          <cell r="F6544">
            <v>1</v>
          </cell>
          <cell r="G6544">
            <v>4.6000000000000001E-4</v>
          </cell>
          <cell r="H6544">
            <v>4.6000000000000001E-4</v>
          </cell>
          <cell r="I6544">
            <v>295</v>
          </cell>
          <cell r="J6544">
            <v>330.40000000000003</v>
          </cell>
        </row>
        <row r="6545">
          <cell r="A6545" t="str">
            <v>M7014</v>
          </cell>
          <cell r="B6545" t="str">
            <v>Ventilador de extraccion en linea de 500CFM</v>
          </cell>
          <cell r="C6545" t="str">
            <v>u</v>
          </cell>
          <cell r="D6545">
            <v>1212.0069000000001</v>
          </cell>
          <cell r="E6545">
            <v>1212</v>
          </cell>
          <cell r="F6545">
            <v>1</v>
          </cell>
          <cell r="G6545">
            <v>6.8999999999999999E-3</v>
          </cell>
          <cell r="H6545">
            <v>6.8999999999999999E-3</v>
          </cell>
          <cell r="I6545">
            <v>1200</v>
          </cell>
          <cell r="J6545">
            <v>1344.0000000000002</v>
          </cell>
        </row>
        <row r="6546">
          <cell r="A6546" t="str">
            <v>M7015</v>
          </cell>
          <cell r="B6546" t="str">
            <v>Soporte de ducto con perno de ojo 5/8"x16" platina 30x40mm y tuerca de ojo 5/8"</v>
          </cell>
          <cell r="C6546" t="str">
            <v>u</v>
          </cell>
          <cell r="D6546">
            <v>13.46335</v>
          </cell>
          <cell r="E6546">
            <v>13.4633</v>
          </cell>
          <cell r="F6546">
            <v>1</v>
          </cell>
          <cell r="G6546">
            <v>5.0000000000000002E-5</v>
          </cell>
          <cell r="H6546">
            <v>5.0000000000000002E-5</v>
          </cell>
          <cell r="I6546">
            <v>13.33</v>
          </cell>
          <cell r="J6546">
            <v>14.929600000000001</v>
          </cell>
        </row>
        <row r="6547">
          <cell r="A6547" t="str">
            <v>M7016</v>
          </cell>
          <cell r="B6547" t="str">
            <v>Louver de 12"X12"</v>
          </cell>
          <cell r="C6547" t="str">
            <v>u</v>
          </cell>
          <cell r="D6547">
            <v>70.700689999999994</v>
          </cell>
          <cell r="E6547">
            <v>70.7</v>
          </cell>
          <cell r="F6547">
            <v>1</v>
          </cell>
          <cell r="G6547">
            <v>6.8999999999999997E-4</v>
          </cell>
          <cell r="H6547">
            <v>6.8999999999999997E-4</v>
          </cell>
          <cell r="I6547">
            <v>70</v>
          </cell>
          <cell r="J6547">
            <v>78.400000000000006</v>
          </cell>
        </row>
        <row r="6548">
          <cell r="A6548" t="str">
            <v>M7017</v>
          </cell>
          <cell r="B6548" t="str">
            <v>Unidad de presicion 4800BTU/H</v>
          </cell>
          <cell r="C6548" t="str">
            <v>u</v>
          </cell>
          <cell r="D6548">
            <v>13828.9292</v>
          </cell>
          <cell r="E6548">
            <v>13828.92</v>
          </cell>
          <cell r="F6548">
            <v>1</v>
          </cell>
          <cell r="G6548">
            <v>9.1999999999999998E-3</v>
          </cell>
          <cell r="H6548">
            <v>9.1999999999999998E-3</v>
          </cell>
          <cell r="I6548">
            <v>13692</v>
          </cell>
          <cell r="J6548">
            <v>15335.04</v>
          </cell>
          <cell r="K6548">
            <v>13692</v>
          </cell>
        </row>
        <row r="6549">
          <cell r="A6549" t="str">
            <v>M7018</v>
          </cell>
          <cell r="B6549" t="str">
            <v>Accesorios de cobre para equipo de presicion</v>
          </cell>
          <cell r="C6549" t="str">
            <v>u</v>
          </cell>
          <cell r="D6549">
            <v>13.51449</v>
          </cell>
          <cell r="E6549">
            <v>13.5138</v>
          </cell>
          <cell r="F6549">
            <v>1</v>
          </cell>
          <cell r="G6549">
            <v>6.8999999999999997E-4</v>
          </cell>
          <cell r="H6549">
            <v>6.8999999999999997E-4</v>
          </cell>
          <cell r="I6549">
            <v>13.38</v>
          </cell>
          <cell r="J6549">
            <v>14.985600000000002</v>
          </cell>
        </row>
        <row r="6550">
          <cell r="A6550" t="str">
            <v>M7019</v>
          </cell>
          <cell r="B6550" t="str">
            <v>Unidad V.R.V 72000BTU/H</v>
          </cell>
          <cell r="C6550" t="str">
            <v>u</v>
          </cell>
          <cell r="D6550">
            <v>8144.6468999999997</v>
          </cell>
          <cell r="E6550">
            <v>8144.64</v>
          </cell>
          <cell r="F6550">
            <v>1</v>
          </cell>
          <cell r="G6550">
            <v>6.8999999999999999E-3</v>
          </cell>
          <cell r="H6550">
            <v>6.8999999999999999E-3</v>
          </cell>
          <cell r="I6550">
            <v>8064</v>
          </cell>
          <cell r="J6550">
            <v>9031.68</v>
          </cell>
          <cell r="K6550">
            <v>8064</v>
          </cell>
        </row>
        <row r="6551">
          <cell r="A6551" t="str">
            <v>M7020</v>
          </cell>
          <cell r="B6551" t="str">
            <v>Unidad V.R.V 192000BTU/H</v>
          </cell>
          <cell r="C6551" t="str">
            <v>u</v>
          </cell>
          <cell r="D6551">
            <v>16968.0092</v>
          </cell>
          <cell r="E6551">
            <v>16968</v>
          </cell>
          <cell r="F6551">
            <v>1</v>
          </cell>
          <cell r="G6551">
            <v>9.1999999999999998E-3</v>
          </cell>
          <cell r="H6551">
            <v>9.1999999999999998E-3</v>
          </cell>
          <cell r="I6551">
            <v>16800</v>
          </cell>
          <cell r="J6551">
            <v>18816</v>
          </cell>
          <cell r="K6551">
            <v>16800</v>
          </cell>
        </row>
        <row r="6552">
          <cell r="A6552" t="str">
            <v>M7021</v>
          </cell>
          <cell r="B6552" t="str">
            <v>Unidad V.R.V 96000BTU/H</v>
          </cell>
          <cell r="C6552" t="str">
            <v>u</v>
          </cell>
          <cell r="D6552">
            <v>10407.044599999999</v>
          </cell>
          <cell r="E6552">
            <v>10407.040000000001</v>
          </cell>
          <cell r="F6552">
            <v>1</v>
          </cell>
          <cell r="G6552">
            <v>4.5999999999999999E-3</v>
          </cell>
          <cell r="H6552">
            <v>4.5999999999999999E-3</v>
          </cell>
          <cell r="I6552">
            <v>10304</v>
          </cell>
          <cell r="J6552">
            <v>11540.480000000001</v>
          </cell>
          <cell r="K6552">
            <v>10304</v>
          </cell>
        </row>
        <row r="6553">
          <cell r="A6553" t="str">
            <v>M7022</v>
          </cell>
          <cell r="B6553" t="str">
            <v>Fan coil 24000BTU/H</v>
          </cell>
          <cell r="C6553" t="str">
            <v>u</v>
          </cell>
          <cell r="D6553">
            <v>1357.4446</v>
          </cell>
          <cell r="E6553">
            <v>1357.44</v>
          </cell>
          <cell r="F6553">
            <v>1</v>
          </cell>
          <cell r="G6553">
            <v>4.5999999999999999E-3</v>
          </cell>
          <cell r="H6553">
            <v>4.5999999999999999E-3</v>
          </cell>
          <cell r="I6553">
            <v>1344</v>
          </cell>
          <cell r="J6553">
            <v>1505.2800000000002</v>
          </cell>
          <cell r="K6553">
            <v>1344</v>
          </cell>
        </row>
        <row r="6554">
          <cell r="A6554" t="str">
            <v>M7023</v>
          </cell>
          <cell r="B6554" t="str">
            <v>SUMINISTRO E INSTALACION DE CONSOLA TIPO CASETT 12000BTU/H 220V/60HZ/1PH REFRIGERANTE ECOLOGICO R410</v>
          </cell>
          <cell r="C6554" t="str">
            <v>u</v>
          </cell>
          <cell r="D6554">
            <v>735.29642999999999</v>
          </cell>
          <cell r="E6554">
            <v>735.28</v>
          </cell>
          <cell r="F6554">
            <v>1</v>
          </cell>
          <cell r="G6554">
            <v>1.643E-2</v>
          </cell>
          <cell r="H6554">
            <v>1.643E-2</v>
          </cell>
          <cell r="I6554">
            <v>728</v>
          </cell>
          <cell r="J6554">
            <v>815.36000000000013</v>
          </cell>
          <cell r="K6554">
            <v>728</v>
          </cell>
        </row>
        <row r="6555">
          <cell r="A6555" t="str">
            <v>M7024</v>
          </cell>
          <cell r="B6555" t="str">
            <v>SUMINISTRO E INSTALACION DE CONSOLA TIPO CASETT 48000BTU/H 220V/60HZ/1PH REFRIGERANTE ECOLOGICO R410</v>
          </cell>
          <cell r="C6555" t="str">
            <v>u</v>
          </cell>
          <cell r="D6555">
            <v>1193.8364300000001</v>
          </cell>
          <cell r="E6555">
            <v>1193.82</v>
          </cell>
          <cell r="F6555">
            <v>1</v>
          </cell>
          <cell r="G6555">
            <v>1.643E-2</v>
          </cell>
          <cell r="H6555">
            <v>1.643E-2</v>
          </cell>
          <cell r="I6555">
            <v>1182</v>
          </cell>
          <cell r="J6555">
            <v>1323.8400000000001</v>
          </cell>
          <cell r="K6555">
            <v>1182</v>
          </cell>
        </row>
        <row r="6556">
          <cell r="A6556" t="str">
            <v>M7025</v>
          </cell>
          <cell r="B6556" t="str">
            <v>Evaporacion para congelacion</v>
          </cell>
          <cell r="C6556" t="str">
            <v>u</v>
          </cell>
          <cell r="D6556">
            <v>2250.28069</v>
          </cell>
          <cell r="E6556">
            <v>2250.2800000000002</v>
          </cell>
          <cell r="F6556">
            <v>1</v>
          </cell>
          <cell r="G6556">
            <v>6.8999999999999997E-4</v>
          </cell>
          <cell r="H6556">
            <v>6.8999999999999997E-4</v>
          </cell>
          <cell r="I6556">
            <v>2228</v>
          </cell>
          <cell r="J6556">
            <v>2495.36</v>
          </cell>
          <cell r="K6556">
            <v>2228</v>
          </cell>
        </row>
        <row r="6557">
          <cell r="A6557" t="str">
            <v>M7026</v>
          </cell>
          <cell r="B6557" t="str">
            <v>Condensador para congelacion</v>
          </cell>
          <cell r="C6557" t="str">
            <v>u</v>
          </cell>
          <cell r="D6557">
            <v>3465.3106899999998</v>
          </cell>
          <cell r="E6557">
            <v>3465.31</v>
          </cell>
          <cell r="F6557">
            <v>1</v>
          </cell>
          <cell r="G6557">
            <v>6.8999999999999997E-4</v>
          </cell>
          <cell r="H6557">
            <v>6.8999999999999997E-4</v>
          </cell>
          <cell r="I6557">
            <v>3431</v>
          </cell>
          <cell r="J6557">
            <v>3842.7200000000003</v>
          </cell>
          <cell r="K6557">
            <v>3431</v>
          </cell>
        </row>
        <row r="6558">
          <cell r="A6558" t="str">
            <v>M7027</v>
          </cell>
          <cell r="B6558" t="str">
            <v>Paneles de poliuretano e=10cm</v>
          </cell>
          <cell r="C6558" t="str">
            <v>m2</v>
          </cell>
          <cell r="D6558">
            <v>46.383800000000001</v>
          </cell>
          <cell r="E6558">
            <v>46.379199999999997</v>
          </cell>
          <cell r="F6558">
            <v>1</v>
          </cell>
          <cell r="G6558">
            <v>4.5999999999999999E-3</v>
          </cell>
          <cell r="H6558">
            <v>4.5999999999999999E-3</v>
          </cell>
          <cell r="I6558">
            <v>45.92</v>
          </cell>
          <cell r="J6558">
            <v>51.430400000000006</v>
          </cell>
          <cell r="K6558">
            <v>45.92</v>
          </cell>
        </row>
        <row r="6559">
          <cell r="A6559" t="str">
            <v>M7028</v>
          </cell>
          <cell r="B6559" t="str">
            <v>Puerta de poliuretano para camaras</v>
          </cell>
          <cell r="C6559" t="str">
            <v>u</v>
          </cell>
          <cell r="D6559">
            <v>352.94130000000001</v>
          </cell>
          <cell r="E6559">
            <v>352.93439999999998</v>
          </cell>
          <cell r="F6559">
            <v>1</v>
          </cell>
          <cell r="G6559">
            <v>6.8999999999999999E-3</v>
          </cell>
          <cell r="H6559">
            <v>6.8999999999999999E-3</v>
          </cell>
          <cell r="I6559">
            <v>349.44</v>
          </cell>
          <cell r="J6559">
            <v>391.37280000000004</v>
          </cell>
          <cell r="K6559">
            <v>349.44</v>
          </cell>
        </row>
        <row r="6560">
          <cell r="A6560" t="str">
            <v>M7029</v>
          </cell>
          <cell r="B6560" t="str">
            <v>Evaporacion para conservacion</v>
          </cell>
          <cell r="C6560" t="str">
            <v>u</v>
          </cell>
          <cell r="D6560">
            <v>2032.7670900000001</v>
          </cell>
          <cell r="E6560">
            <v>2032.7664</v>
          </cell>
          <cell r="F6560">
            <v>1</v>
          </cell>
          <cell r="G6560">
            <v>6.8999999999999997E-4</v>
          </cell>
          <cell r="H6560">
            <v>6.8999999999999997E-4</v>
          </cell>
          <cell r="I6560">
            <v>2012.64</v>
          </cell>
          <cell r="J6560">
            <v>2254.1568000000002</v>
          </cell>
          <cell r="K6560">
            <v>2012.64</v>
          </cell>
        </row>
        <row r="6561">
          <cell r="A6561" t="str">
            <v>M7030</v>
          </cell>
          <cell r="B6561" t="str">
            <v>Condensador para conservacion</v>
          </cell>
          <cell r="C6561" t="str">
            <v>u</v>
          </cell>
          <cell r="D6561">
            <v>1923.04069</v>
          </cell>
          <cell r="E6561">
            <v>1923.04</v>
          </cell>
          <cell r="F6561">
            <v>1</v>
          </cell>
          <cell r="G6561">
            <v>6.8999999999999997E-4</v>
          </cell>
          <cell r="H6561">
            <v>6.8999999999999997E-4</v>
          </cell>
          <cell r="I6561">
            <v>1904</v>
          </cell>
          <cell r="J6561">
            <v>2132.48</v>
          </cell>
          <cell r="K6561">
            <v>1904</v>
          </cell>
        </row>
        <row r="6562">
          <cell r="A6562" t="str">
            <v>M7031</v>
          </cell>
          <cell r="B6562" t="str">
            <v>Filtro HEPA</v>
          </cell>
          <cell r="C6562" t="str">
            <v>u</v>
          </cell>
          <cell r="D6562">
            <v>848.40035</v>
          </cell>
          <cell r="E6562">
            <v>848.4</v>
          </cell>
          <cell r="F6562">
            <v>1</v>
          </cell>
          <cell r="G6562">
            <v>3.5E-4</v>
          </cell>
          <cell r="H6562">
            <v>3.5E-4</v>
          </cell>
          <cell r="I6562">
            <v>840</v>
          </cell>
          <cell r="J6562">
            <v>940.80000000000007</v>
          </cell>
          <cell r="K6562">
            <v>840</v>
          </cell>
        </row>
        <row r="6563">
          <cell r="A6563" t="str">
            <v>M7032</v>
          </cell>
          <cell r="B6563" t="str">
            <v>Lana de vidrio de 1"</v>
          </cell>
          <cell r="C6563" t="str">
            <v>kg</v>
          </cell>
          <cell r="D6563">
            <v>1.01023</v>
          </cell>
          <cell r="E6563">
            <v>1.01</v>
          </cell>
          <cell r="F6563">
            <v>1</v>
          </cell>
          <cell r="G6563">
            <v>2.3000000000000001E-4</v>
          </cell>
          <cell r="H6563">
            <v>2.3000000000000001E-4</v>
          </cell>
          <cell r="I6563">
            <v>1</v>
          </cell>
          <cell r="J6563">
            <v>1.1200000000000001</v>
          </cell>
        </row>
        <row r="6564">
          <cell r="A6564" t="str">
            <v>M7033</v>
          </cell>
          <cell r="B6564" t="str">
            <v>accesorios de cobre para tuberias</v>
          </cell>
          <cell r="C6564" t="str">
            <v>u</v>
          </cell>
          <cell r="D6564">
            <v>1.81823</v>
          </cell>
          <cell r="E6564">
            <v>1.8180000000000001</v>
          </cell>
          <cell r="F6564">
            <v>1</v>
          </cell>
          <cell r="G6564">
            <v>2.3000000000000001E-4</v>
          </cell>
          <cell r="H6564">
            <v>2.3000000000000001E-4</v>
          </cell>
          <cell r="I6564">
            <v>1.8</v>
          </cell>
          <cell r="J6564">
            <v>2.0160000000000005</v>
          </cell>
        </row>
        <row r="6565">
          <cell r="A6565" t="str">
            <v>M7034</v>
          </cell>
          <cell r="B6565" t="str">
            <v>Caja de valvulas para 5gases medicinales</v>
          </cell>
          <cell r="C6565" t="str">
            <v>u</v>
          </cell>
          <cell r="D6565">
            <v>1119.08023</v>
          </cell>
          <cell r="E6565">
            <v>1119.08</v>
          </cell>
          <cell r="F6565">
            <v>1</v>
          </cell>
          <cell r="G6565">
            <v>2.3000000000000001E-4</v>
          </cell>
          <cell r="H6565">
            <v>2.3000000000000001E-4</v>
          </cell>
          <cell r="I6565">
            <v>1108</v>
          </cell>
          <cell r="J6565">
            <v>1240.96</v>
          </cell>
          <cell r="K6565">
            <v>1108</v>
          </cell>
        </row>
        <row r="6566">
          <cell r="A6566" t="str">
            <v>M7035</v>
          </cell>
          <cell r="B6566" t="str">
            <v>Toma para 3gases medicinales</v>
          </cell>
          <cell r="C6566" t="str">
            <v>u</v>
          </cell>
          <cell r="D6566">
            <v>212.10023000000001</v>
          </cell>
          <cell r="E6566">
            <v>212.1</v>
          </cell>
          <cell r="F6566">
            <v>1</v>
          </cell>
          <cell r="G6566">
            <v>2.3000000000000001E-4</v>
          </cell>
          <cell r="H6566">
            <v>2.3000000000000001E-4</v>
          </cell>
          <cell r="I6566">
            <v>210</v>
          </cell>
          <cell r="J6566">
            <v>235.20000000000002</v>
          </cell>
          <cell r="K6566">
            <v>210</v>
          </cell>
        </row>
        <row r="6567">
          <cell r="A6567" t="str">
            <v>M7036</v>
          </cell>
          <cell r="B6567" t="str">
            <v>Toma  para 2gases medicinales</v>
          </cell>
          <cell r="C6567" t="str">
            <v>u</v>
          </cell>
          <cell r="D6567">
            <v>131.30023</v>
          </cell>
          <cell r="E6567">
            <v>131.30000000000001</v>
          </cell>
          <cell r="F6567">
            <v>1</v>
          </cell>
          <cell r="G6567">
            <v>2.3000000000000001E-4</v>
          </cell>
          <cell r="H6567">
            <v>2.3000000000000001E-4</v>
          </cell>
          <cell r="I6567">
            <v>130</v>
          </cell>
          <cell r="J6567">
            <v>145.60000000000002</v>
          </cell>
          <cell r="K6567">
            <v>130</v>
          </cell>
        </row>
        <row r="6568">
          <cell r="A6568" t="str">
            <v>M7037</v>
          </cell>
          <cell r="B6568" t="str">
            <v>Toma de un gas medicinal</v>
          </cell>
          <cell r="C6568" t="str">
            <v>u</v>
          </cell>
          <cell r="D6568">
            <v>65.650229999999993</v>
          </cell>
          <cell r="E6568">
            <v>65.650000000000006</v>
          </cell>
          <cell r="F6568">
            <v>1</v>
          </cell>
          <cell r="G6568">
            <v>2.3000000000000001E-4</v>
          </cell>
          <cell r="H6568">
            <v>2.3000000000000001E-4</v>
          </cell>
          <cell r="I6568">
            <v>65</v>
          </cell>
          <cell r="J6568">
            <v>72.800000000000011</v>
          </cell>
          <cell r="K6568">
            <v>65</v>
          </cell>
        </row>
        <row r="6569">
          <cell r="A6569" t="str">
            <v>M7038</v>
          </cell>
          <cell r="B6569" t="str">
            <v>Alarma de linea</v>
          </cell>
          <cell r="C6569" t="str">
            <v>u</v>
          </cell>
          <cell r="D6569">
            <v>2375.5202300000001</v>
          </cell>
          <cell r="E6569">
            <v>2375.52</v>
          </cell>
          <cell r="F6569">
            <v>1</v>
          </cell>
          <cell r="G6569">
            <v>2.3000000000000001E-4</v>
          </cell>
          <cell r="H6569">
            <v>2.3000000000000001E-4</v>
          </cell>
          <cell r="I6569">
            <v>2352</v>
          </cell>
          <cell r="J6569">
            <v>2634.2400000000002</v>
          </cell>
          <cell r="K6569">
            <v>2352</v>
          </cell>
        </row>
        <row r="6570">
          <cell r="A6570" t="str">
            <v>M7039</v>
          </cell>
          <cell r="B6570" t="str">
            <v>Valvula en linea de 3/4"</v>
          </cell>
          <cell r="C6570" t="str">
            <v>u</v>
          </cell>
          <cell r="D6570">
            <v>85.850120000000004</v>
          </cell>
          <cell r="E6570">
            <v>85.85</v>
          </cell>
          <cell r="F6570">
            <v>1</v>
          </cell>
          <cell r="G6570">
            <v>1.2E-4</v>
          </cell>
          <cell r="H6570">
            <v>1.2E-4</v>
          </cell>
          <cell r="I6570">
            <v>85</v>
          </cell>
          <cell r="J6570">
            <v>95.2</v>
          </cell>
          <cell r="K6570">
            <v>85</v>
          </cell>
        </row>
        <row r="6571">
          <cell r="A6571" t="str">
            <v>M7040</v>
          </cell>
          <cell r="B6571" t="str">
            <v>Valvula en linea de  1"</v>
          </cell>
          <cell r="C6571" t="str">
            <v>u</v>
          </cell>
          <cell r="D6571">
            <v>95.950119999999998</v>
          </cell>
          <cell r="E6571">
            <v>95.95</v>
          </cell>
          <cell r="F6571">
            <v>1</v>
          </cell>
          <cell r="G6571">
            <v>1.2E-4</v>
          </cell>
          <cell r="H6571">
            <v>1.2E-4</v>
          </cell>
          <cell r="I6571">
            <v>95</v>
          </cell>
          <cell r="J6571">
            <v>106.4</v>
          </cell>
          <cell r="K6571">
            <v>95</v>
          </cell>
        </row>
        <row r="6572">
          <cell r="A6572" t="str">
            <v>M7041</v>
          </cell>
          <cell r="B6572" t="str">
            <v>Valvula en linea de  1 1/2"</v>
          </cell>
          <cell r="C6572" t="str">
            <v>u</v>
          </cell>
          <cell r="D6572">
            <v>150.49011999999999</v>
          </cell>
          <cell r="E6572">
            <v>150.49</v>
          </cell>
          <cell r="F6572">
            <v>1</v>
          </cell>
          <cell r="G6572">
            <v>1.2E-4</v>
          </cell>
          <cell r="H6572">
            <v>1.2E-4</v>
          </cell>
          <cell r="I6572">
            <v>149</v>
          </cell>
          <cell r="J6572">
            <v>166.88000000000002</v>
          </cell>
          <cell r="K6572">
            <v>149</v>
          </cell>
        </row>
        <row r="6573">
          <cell r="A6573" t="str">
            <v>M7042</v>
          </cell>
          <cell r="B6573" t="str">
            <v>Ducto de tol galvanizado de transicion con lana de vidrio 1"</v>
          </cell>
          <cell r="C6573" t="str">
            <v>kg</v>
          </cell>
          <cell r="D6573">
            <v>4.2320200000000003</v>
          </cell>
          <cell r="E6573">
            <v>4.2319000000000004</v>
          </cell>
          <cell r="F6573">
            <v>1</v>
          </cell>
          <cell r="G6573">
            <v>1.2E-4</v>
          </cell>
          <cell r="H6573">
            <v>1.2E-4</v>
          </cell>
          <cell r="I6573">
            <v>4.1900000000000004</v>
          </cell>
          <cell r="J6573">
            <v>4.692800000000001</v>
          </cell>
        </row>
        <row r="6574">
          <cell r="A6574" t="str">
            <v>M7043</v>
          </cell>
          <cell r="B6574" t="str">
            <v>Tuberia de cobre ACR 1 1/8"</v>
          </cell>
          <cell r="C6574" t="str">
            <v>m</v>
          </cell>
          <cell r="D6574">
            <v>16.665120000000002</v>
          </cell>
          <cell r="E6574">
            <v>16.664999999999999</v>
          </cell>
          <cell r="F6574">
            <v>1</v>
          </cell>
          <cell r="G6574">
            <v>1.2E-4</v>
          </cell>
          <cell r="H6574">
            <v>1.2E-4</v>
          </cell>
          <cell r="I6574">
            <v>16.5</v>
          </cell>
          <cell r="J6574">
            <v>18.48</v>
          </cell>
        </row>
        <row r="6575">
          <cell r="A6575" t="str">
            <v>M7043.1</v>
          </cell>
          <cell r="B6575" t="str">
            <v>Tuberia de cobre ACR 1 "</v>
          </cell>
          <cell r="C6575" t="str">
            <v>m</v>
          </cell>
          <cell r="D6575">
            <v>15.150119999999999</v>
          </cell>
          <cell r="E6575">
            <v>15.15</v>
          </cell>
          <cell r="F6575">
            <v>1</v>
          </cell>
          <cell r="G6575">
            <v>1.2E-4</v>
          </cell>
          <cell r="H6575">
            <v>1.2E-4</v>
          </cell>
          <cell r="I6575">
            <v>15</v>
          </cell>
          <cell r="J6575">
            <v>16.8</v>
          </cell>
        </row>
        <row r="6576">
          <cell r="A6576" t="str">
            <v>M7044</v>
          </cell>
          <cell r="B6576" t="str">
            <v>Juntas de refrigeracion &gt; 70Kw</v>
          </cell>
          <cell r="C6576" t="str">
            <v>u</v>
          </cell>
          <cell r="D6576">
            <v>322.39211999999998</v>
          </cell>
          <cell r="E6576">
            <v>322.392</v>
          </cell>
          <cell r="F6576">
            <v>1</v>
          </cell>
          <cell r="G6576">
            <v>1.2E-4</v>
          </cell>
          <cell r="H6576">
            <v>1.2E-4</v>
          </cell>
          <cell r="I6576">
            <v>319.2</v>
          </cell>
          <cell r="J6576">
            <v>357.50400000000002</v>
          </cell>
          <cell r="K6576">
            <v>319.2</v>
          </cell>
        </row>
        <row r="6577">
          <cell r="A6577" t="str">
            <v>M7045</v>
          </cell>
          <cell r="B6577" t="str">
            <v>Juntas de refrigeracion &gt; 47Kw</v>
          </cell>
          <cell r="C6577" t="str">
            <v>u</v>
          </cell>
          <cell r="D6577">
            <v>291.83962000000002</v>
          </cell>
          <cell r="E6577">
            <v>291.83949999999999</v>
          </cell>
          <cell r="F6577">
            <v>1</v>
          </cell>
          <cell r="G6577">
            <v>1.2E-4</v>
          </cell>
          <cell r="H6577">
            <v>1.2E-4</v>
          </cell>
          <cell r="I6577">
            <v>288.95</v>
          </cell>
          <cell r="J6577">
            <v>323.62400000000002</v>
          </cell>
          <cell r="K6577">
            <v>288.95</v>
          </cell>
        </row>
        <row r="6578">
          <cell r="A6578" t="str">
            <v>M7046</v>
          </cell>
          <cell r="B6578" t="str">
            <v>Juntas de refrigeracion &gt; 40Kw</v>
          </cell>
          <cell r="C6578" t="str">
            <v>u</v>
          </cell>
          <cell r="D6578">
            <v>230.76491999999999</v>
          </cell>
          <cell r="E6578">
            <v>230.76480000000001</v>
          </cell>
          <cell r="F6578">
            <v>1</v>
          </cell>
          <cell r="G6578">
            <v>1.2E-4</v>
          </cell>
          <cell r="H6578">
            <v>1.2E-4</v>
          </cell>
          <cell r="I6578">
            <v>228.48</v>
          </cell>
          <cell r="J6578">
            <v>255.89760000000001</v>
          </cell>
          <cell r="K6578">
            <v>228.48</v>
          </cell>
        </row>
        <row r="6579">
          <cell r="A6579" t="str">
            <v>M7047</v>
          </cell>
          <cell r="B6579" t="str">
            <v>Juntas de refrigeracion &gt; 15Kw</v>
          </cell>
          <cell r="C6579" t="str">
            <v>u</v>
          </cell>
          <cell r="D6579">
            <v>193.43531999999999</v>
          </cell>
          <cell r="E6579">
            <v>193.43520000000001</v>
          </cell>
          <cell r="F6579">
            <v>1</v>
          </cell>
          <cell r="G6579">
            <v>1.2E-4</v>
          </cell>
          <cell r="H6579">
            <v>1.2E-4</v>
          </cell>
          <cell r="I6579">
            <v>191.52</v>
          </cell>
          <cell r="J6579">
            <v>214.50240000000002</v>
          </cell>
          <cell r="K6579">
            <v>191.52</v>
          </cell>
        </row>
        <row r="6580">
          <cell r="A6580" t="str">
            <v>M7047.1</v>
          </cell>
          <cell r="B6580" t="str">
            <v xml:space="preserve">Juntas de refrigeracion </v>
          </cell>
          <cell r="C6580" t="str">
            <v>u</v>
          </cell>
          <cell r="D6580">
            <v>222.20012</v>
          </cell>
          <cell r="E6580">
            <v>222.2</v>
          </cell>
          <cell r="F6580">
            <v>1</v>
          </cell>
          <cell r="G6580">
            <v>1.2E-4</v>
          </cell>
          <cell r="H6580">
            <v>1.2E-4</v>
          </cell>
          <cell r="I6580">
            <v>220</v>
          </cell>
          <cell r="J6580">
            <v>246.40000000000003</v>
          </cell>
          <cell r="K6580">
            <v>220</v>
          </cell>
        </row>
        <row r="6581">
          <cell r="A6581" t="str">
            <v>M7048</v>
          </cell>
          <cell r="B6581" t="str">
            <v>Temporizador Electronico 20A</v>
          </cell>
          <cell r="C6581" t="str">
            <v>u</v>
          </cell>
          <cell r="D6581">
            <v>121.20012</v>
          </cell>
          <cell r="E6581">
            <v>121.2</v>
          </cell>
          <cell r="F6581">
            <v>1</v>
          </cell>
          <cell r="G6581">
            <v>1.2E-4</v>
          </cell>
          <cell r="H6581">
            <v>1.2E-4</v>
          </cell>
          <cell r="I6581">
            <v>120</v>
          </cell>
          <cell r="J6581">
            <v>134.4</v>
          </cell>
          <cell r="K6581">
            <v>120</v>
          </cell>
        </row>
        <row r="6582">
          <cell r="A6582" t="str">
            <v>M7049</v>
          </cell>
          <cell r="B6582" t="str">
            <v>Monitor a color de 21" LED relacion 16:9</v>
          </cell>
          <cell r="C6582" t="str">
            <v>u</v>
          </cell>
          <cell r="D6582">
            <v>212.10230000000001</v>
          </cell>
          <cell r="E6582">
            <v>212.1</v>
          </cell>
          <cell r="F6582">
            <v>1</v>
          </cell>
          <cell r="G6582">
            <v>2.3E-3</v>
          </cell>
          <cell r="H6582">
            <v>2.3E-3</v>
          </cell>
          <cell r="I6582">
            <v>210</v>
          </cell>
          <cell r="J6582">
            <v>235.20000000000002</v>
          </cell>
          <cell r="K6582">
            <v>210</v>
          </cell>
        </row>
        <row r="6583">
          <cell r="A6583" t="str">
            <v>M7050</v>
          </cell>
          <cell r="B6583" t="str">
            <v>Ruteador de internet</v>
          </cell>
          <cell r="C6583" t="str">
            <v>u</v>
          </cell>
          <cell r="D6583">
            <v>414.10230000000001</v>
          </cell>
          <cell r="E6583">
            <v>414.1</v>
          </cell>
          <cell r="F6583">
            <v>1</v>
          </cell>
          <cell r="G6583">
            <v>2.3E-3</v>
          </cell>
          <cell r="H6583">
            <v>2.3E-3</v>
          </cell>
          <cell r="I6583">
            <v>410</v>
          </cell>
          <cell r="J6583">
            <v>459.20000000000005</v>
          </cell>
          <cell r="K6583">
            <v>410</v>
          </cell>
        </row>
        <row r="6584">
          <cell r="A6584" t="str">
            <v>M7051</v>
          </cell>
          <cell r="B6584" t="str">
            <v>Portero telefonico</v>
          </cell>
          <cell r="C6584" t="str">
            <v>u</v>
          </cell>
          <cell r="D6584">
            <v>269.67230000000001</v>
          </cell>
          <cell r="E6584">
            <v>269.67</v>
          </cell>
          <cell r="F6584">
            <v>1</v>
          </cell>
          <cell r="G6584">
            <v>2.3E-3</v>
          </cell>
          <cell r="H6584">
            <v>2.3E-3</v>
          </cell>
          <cell r="I6584">
            <v>267</v>
          </cell>
          <cell r="J6584">
            <v>299.04000000000002</v>
          </cell>
          <cell r="K6584">
            <v>267</v>
          </cell>
        </row>
        <row r="6585">
          <cell r="A6585" t="str">
            <v>M7052</v>
          </cell>
          <cell r="B6585" t="str">
            <v>Paneles de melaminico</v>
          </cell>
          <cell r="C6585" t="str">
            <v>u</v>
          </cell>
          <cell r="D6585">
            <v>35.3523</v>
          </cell>
          <cell r="E6585">
            <v>35.35</v>
          </cell>
          <cell r="F6585">
            <v>1</v>
          </cell>
          <cell r="G6585">
            <v>2.3E-3</v>
          </cell>
          <cell r="H6585">
            <v>2.3E-3</v>
          </cell>
          <cell r="I6585">
            <v>35</v>
          </cell>
          <cell r="J6585">
            <v>39.200000000000003</v>
          </cell>
          <cell r="K6585">
            <v>35</v>
          </cell>
        </row>
        <row r="6586">
          <cell r="A6586" t="str">
            <v>M7053</v>
          </cell>
          <cell r="B6586" t="str">
            <v>Gabinete de 30x30 de tol galvanizado</v>
          </cell>
          <cell r="C6586" t="str">
            <v>u</v>
          </cell>
          <cell r="D6586">
            <v>35.3523</v>
          </cell>
          <cell r="E6586">
            <v>35.35</v>
          </cell>
          <cell r="F6586">
            <v>1</v>
          </cell>
          <cell r="G6586">
            <v>2.3E-3</v>
          </cell>
          <cell r="H6586">
            <v>2.3E-3</v>
          </cell>
          <cell r="I6586">
            <v>35</v>
          </cell>
          <cell r="J6586">
            <v>39.200000000000003</v>
          </cell>
          <cell r="K6586">
            <v>35</v>
          </cell>
        </row>
        <row r="6587">
          <cell r="A6587" t="str">
            <v>M7054</v>
          </cell>
          <cell r="B6587" t="str">
            <v>Caja de valvulas de 1/2"-3/4" dobles</v>
          </cell>
          <cell r="C6587" t="str">
            <v>u</v>
          </cell>
          <cell r="D6587">
            <v>277.75229999999999</v>
          </cell>
          <cell r="E6587">
            <v>277.75</v>
          </cell>
          <cell r="F6587">
            <v>1</v>
          </cell>
          <cell r="G6587">
            <v>2.3E-3</v>
          </cell>
          <cell r="H6587">
            <v>2.3E-3</v>
          </cell>
          <cell r="I6587">
            <v>275</v>
          </cell>
          <cell r="J6587">
            <v>308.00000000000006</v>
          </cell>
          <cell r="K6587">
            <v>275</v>
          </cell>
        </row>
        <row r="6588">
          <cell r="A6588" t="str">
            <v>M7054.1</v>
          </cell>
          <cell r="B6588" t="str">
            <v xml:space="preserve">Caja de valvulas de 1/2"-1" </v>
          </cell>
          <cell r="C6588" t="str">
            <v>u</v>
          </cell>
          <cell r="D6588">
            <v>373.70229999999998</v>
          </cell>
          <cell r="E6588">
            <v>373.7</v>
          </cell>
          <cell r="F6588">
            <v>1</v>
          </cell>
          <cell r="G6588">
            <v>2.3E-3</v>
          </cell>
          <cell r="H6588">
            <v>2.3E-3</v>
          </cell>
          <cell r="I6588">
            <v>370</v>
          </cell>
          <cell r="J6588">
            <v>414.40000000000003</v>
          </cell>
          <cell r="K6588">
            <v>370</v>
          </cell>
        </row>
        <row r="6589">
          <cell r="A6589" t="str">
            <v>M7055</v>
          </cell>
          <cell r="B6589" t="str">
            <v>Toma de pared de O2-vacio</v>
          </cell>
          <cell r="C6589" t="str">
            <v>u</v>
          </cell>
          <cell r="D6589">
            <v>131.3023</v>
          </cell>
          <cell r="E6589">
            <v>131.30000000000001</v>
          </cell>
          <cell r="F6589">
            <v>1</v>
          </cell>
          <cell r="G6589">
            <v>2.3E-3</v>
          </cell>
          <cell r="H6589">
            <v>2.3E-3</v>
          </cell>
          <cell r="I6589">
            <v>130</v>
          </cell>
          <cell r="J6589">
            <v>145.60000000000002</v>
          </cell>
          <cell r="K6589">
            <v>130</v>
          </cell>
        </row>
        <row r="6590">
          <cell r="A6590" t="str">
            <v>M7056</v>
          </cell>
          <cell r="B6590" t="str">
            <v>Central de vacio triplex 7,5HP con tres bombas de 7,5HP cada uba</v>
          </cell>
          <cell r="C6590" t="str">
            <v>u</v>
          </cell>
          <cell r="D6590">
            <v>12020.24</v>
          </cell>
          <cell r="E6590">
            <v>12020.01</v>
          </cell>
          <cell r="F6590">
            <v>1</v>
          </cell>
          <cell r="G6590">
            <v>0.23</v>
          </cell>
          <cell r="H6590">
            <v>0.23</v>
          </cell>
          <cell r="I6590">
            <v>11901</v>
          </cell>
          <cell r="J6590">
            <v>13329.12</v>
          </cell>
          <cell r="K6590">
            <v>11901</v>
          </cell>
        </row>
        <row r="6591">
          <cell r="A6591" t="str">
            <v>M7057</v>
          </cell>
          <cell r="B6591" t="str">
            <v>Tanque receptor ASME de 200gal</v>
          </cell>
          <cell r="C6591" t="str">
            <v>u</v>
          </cell>
          <cell r="D6591">
            <v>3535.0023000000001</v>
          </cell>
          <cell r="E6591">
            <v>3535</v>
          </cell>
          <cell r="F6591">
            <v>1</v>
          </cell>
          <cell r="G6591">
            <v>2.3E-3</v>
          </cell>
          <cell r="H6591">
            <v>2.3E-3</v>
          </cell>
          <cell r="I6591">
            <v>3500</v>
          </cell>
          <cell r="J6591">
            <v>3920.0000000000005</v>
          </cell>
          <cell r="K6591">
            <v>3500</v>
          </cell>
        </row>
        <row r="6592">
          <cell r="A6592" t="str">
            <v>M7058</v>
          </cell>
          <cell r="B6592" t="str">
            <v>Panel de control electrico sistema triplex</v>
          </cell>
          <cell r="C6592" t="str">
            <v>u</v>
          </cell>
          <cell r="D6592">
            <v>5888.3023000000003</v>
          </cell>
          <cell r="E6592">
            <v>5888.3</v>
          </cell>
          <cell r="F6592">
            <v>1</v>
          </cell>
          <cell r="G6592">
            <v>2.3E-3</v>
          </cell>
          <cell r="H6592">
            <v>2.3E-3</v>
          </cell>
          <cell r="I6592">
            <v>5830</v>
          </cell>
          <cell r="J6592">
            <v>6529.6</v>
          </cell>
          <cell r="K6592">
            <v>5830</v>
          </cell>
        </row>
        <row r="6593">
          <cell r="A6593" t="str">
            <v>M7059</v>
          </cell>
          <cell r="B6593" t="str">
            <v>Sistema de tuberias de interconexion</v>
          </cell>
          <cell r="C6593" t="str">
            <v>u</v>
          </cell>
          <cell r="D6593">
            <v>863.55229999999995</v>
          </cell>
          <cell r="E6593">
            <v>863.55</v>
          </cell>
          <cell r="F6593">
            <v>1</v>
          </cell>
          <cell r="G6593">
            <v>2.3E-3</v>
          </cell>
          <cell r="H6593">
            <v>2.3E-3</v>
          </cell>
          <cell r="I6593">
            <v>855</v>
          </cell>
          <cell r="J6593">
            <v>957.60000000000014</v>
          </cell>
          <cell r="K6593">
            <v>855</v>
          </cell>
        </row>
        <row r="6594">
          <cell r="A6594" t="str">
            <v>M7060</v>
          </cell>
          <cell r="B6594" t="str">
            <v>Conectores flexibles carga y descarga</v>
          </cell>
          <cell r="C6594" t="str">
            <v>u</v>
          </cell>
          <cell r="D6594">
            <v>381.78230000000002</v>
          </cell>
          <cell r="E6594">
            <v>381.78</v>
          </cell>
          <cell r="F6594">
            <v>1</v>
          </cell>
          <cell r="G6594">
            <v>2.3E-3</v>
          </cell>
          <cell r="H6594">
            <v>2.3E-3</v>
          </cell>
          <cell r="I6594">
            <v>378</v>
          </cell>
          <cell r="J6594">
            <v>423.36</v>
          </cell>
          <cell r="K6594">
            <v>378</v>
          </cell>
        </row>
        <row r="6595">
          <cell r="A6595" t="str">
            <v>M7061</v>
          </cell>
          <cell r="B6595" t="str">
            <v>Tuberia de cobre tipo k 4"</v>
          </cell>
          <cell r="C6595" t="str">
            <v>m</v>
          </cell>
          <cell r="D6595">
            <v>186.85230000000001</v>
          </cell>
          <cell r="E6595">
            <v>186.85</v>
          </cell>
          <cell r="F6595">
            <v>1</v>
          </cell>
          <cell r="G6595">
            <v>2.3E-3</v>
          </cell>
          <cell r="H6595">
            <v>2.3E-3</v>
          </cell>
          <cell r="I6595">
            <v>185</v>
          </cell>
          <cell r="J6595">
            <v>207.20000000000002</v>
          </cell>
          <cell r="K6595">
            <v>185</v>
          </cell>
        </row>
        <row r="6596">
          <cell r="A6596" t="str">
            <v>M7062</v>
          </cell>
          <cell r="B6596" t="str">
            <v>Accesorios de cobre para tuberias de 4"</v>
          </cell>
          <cell r="C6596" t="str">
            <v>u</v>
          </cell>
          <cell r="D6596">
            <v>28.280460000000001</v>
          </cell>
          <cell r="E6596">
            <v>28.28</v>
          </cell>
          <cell r="F6596">
            <v>1</v>
          </cell>
          <cell r="G6596">
            <v>4.6000000000000001E-4</v>
          </cell>
          <cell r="H6596">
            <v>4.6000000000000001E-4</v>
          </cell>
          <cell r="I6596">
            <v>28</v>
          </cell>
          <cell r="J6596">
            <v>31.360000000000003</v>
          </cell>
          <cell r="K6596">
            <v>28</v>
          </cell>
        </row>
        <row r="6597">
          <cell r="A6597" t="str">
            <v>M7063</v>
          </cell>
          <cell r="B6597" t="str">
            <v>Amortiguadores y pernos de anclaje</v>
          </cell>
          <cell r="C6597" t="str">
            <v>u</v>
          </cell>
          <cell r="D6597">
            <v>36.461460000000002</v>
          </cell>
          <cell r="E6597">
            <v>36.460999999999999</v>
          </cell>
          <cell r="F6597">
            <v>1</v>
          </cell>
          <cell r="G6597">
            <v>4.6000000000000001E-4</v>
          </cell>
          <cell r="H6597">
            <v>4.6000000000000001E-4</v>
          </cell>
          <cell r="I6597">
            <v>36.1</v>
          </cell>
          <cell r="J6597">
            <v>40.432000000000002</v>
          </cell>
          <cell r="K6597">
            <v>36.1</v>
          </cell>
        </row>
        <row r="6598">
          <cell r="A6598" t="str">
            <v>M7064</v>
          </cell>
          <cell r="B6598" t="str">
            <v>Arnes</v>
          </cell>
          <cell r="C6598" t="str">
            <v>u</v>
          </cell>
          <cell r="D6598">
            <v>153.52046000000001</v>
          </cell>
          <cell r="E6598">
            <v>153.52000000000001</v>
          </cell>
          <cell r="F6598">
            <v>1</v>
          </cell>
          <cell r="G6598">
            <v>4.6000000000000001E-4</v>
          </cell>
          <cell r="H6598">
            <v>4.6000000000000001E-4</v>
          </cell>
          <cell r="I6598">
            <v>152</v>
          </cell>
          <cell r="J6598">
            <v>170.24</v>
          </cell>
          <cell r="K6598">
            <v>152</v>
          </cell>
        </row>
        <row r="6599">
          <cell r="A6599" t="str">
            <v>M7065</v>
          </cell>
          <cell r="B6599" t="str">
            <v xml:space="preserve">Bomba de 1,5HP </v>
          </cell>
          <cell r="C6599" t="str">
            <v>u</v>
          </cell>
          <cell r="D6599">
            <v>404.00045999999998</v>
          </cell>
          <cell r="E6599">
            <v>404</v>
          </cell>
          <cell r="F6599">
            <v>1</v>
          </cell>
          <cell r="G6599">
            <v>4.6000000000000001E-4</v>
          </cell>
          <cell r="H6599">
            <v>4.6000000000000001E-4</v>
          </cell>
          <cell r="I6599">
            <v>400</v>
          </cell>
          <cell r="J6599">
            <v>448.00000000000006</v>
          </cell>
          <cell r="K6599">
            <v>400</v>
          </cell>
        </row>
        <row r="6600">
          <cell r="A6600" t="str">
            <v>M7066</v>
          </cell>
          <cell r="B6600" t="str">
            <v>Bomba centrifuga k4L de 20HP 3450GPM</v>
          </cell>
          <cell r="C6600" t="str">
            <v>u</v>
          </cell>
          <cell r="D6600">
            <v>4207.7060000000001</v>
          </cell>
          <cell r="E6600">
            <v>4207.66</v>
          </cell>
          <cell r="F6600">
            <v>1</v>
          </cell>
          <cell r="G6600">
            <v>4.5999999999999999E-2</v>
          </cell>
          <cell r="H6600">
            <v>4.5999999999999999E-2</v>
          </cell>
          <cell r="I6600">
            <v>4166</v>
          </cell>
          <cell r="J6600">
            <v>4665.92</v>
          </cell>
          <cell r="K6600">
            <v>4166</v>
          </cell>
        </row>
        <row r="6601">
          <cell r="A6601" t="str">
            <v>M7067</v>
          </cell>
          <cell r="B6601" t="str">
            <v xml:space="preserve">Bomba Jockey de 1,5HP  trifasico </v>
          </cell>
          <cell r="C6601" t="str">
            <v>u</v>
          </cell>
          <cell r="D6601">
            <v>393.90230000000003</v>
          </cell>
          <cell r="E6601">
            <v>393.9</v>
          </cell>
          <cell r="F6601">
            <v>1</v>
          </cell>
          <cell r="G6601">
            <v>2.3E-3</v>
          </cell>
          <cell r="H6601">
            <v>2.3E-3</v>
          </cell>
          <cell r="I6601">
            <v>390</v>
          </cell>
          <cell r="J6601">
            <v>436.80000000000007</v>
          </cell>
          <cell r="K6601">
            <v>390</v>
          </cell>
        </row>
        <row r="6602">
          <cell r="A6602" t="str">
            <v>M7068</v>
          </cell>
          <cell r="B6602" t="str">
            <v>Bebedero de agua</v>
          </cell>
          <cell r="C6602" t="str">
            <v>u</v>
          </cell>
          <cell r="D6602">
            <v>126.25230000000001</v>
          </cell>
          <cell r="E6602">
            <v>126.25</v>
          </cell>
          <cell r="F6602">
            <v>1</v>
          </cell>
          <cell r="G6602">
            <v>2.3E-3</v>
          </cell>
          <cell r="H6602">
            <v>2.3E-3</v>
          </cell>
          <cell r="I6602">
            <v>125</v>
          </cell>
          <cell r="J6602">
            <v>140</v>
          </cell>
          <cell r="K6602">
            <v>125</v>
          </cell>
        </row>
        <row r="6603">
          <cell r="A6603" t="str">
            <v>M7069</v>
          </cell>
          <cell r="B6603" t="str">
            <v>Material filtrante</v>
          </cell>
          <cell r="C6603" t="str">
            <v>m3</v>
          </cell>
          <cell r="D6603">
            <v>4.7750000000000004</v>
          </cell>
          <cell r="E6603">
            <v>4.5449999999999999</v>
          </cell>
          <cell r="F6603">
            <v>1</v>
          </cell>
          <cell r="G6603">
            <v>0.23</v>
          </cell>
          <cell r="H6603">
            <v>0.23</v>
          </cell>
          <cell r="I6603">
            <v>4.5</v>
          </cell>
          <cell r="J6603">
            <v>5.0400000000000009</v>
          </cell>
          <cell r="K6603">
            <v>4.5</v>
          </cell>
        </row>
        <row r="6604">
          <cell r="A6604" t="str">
            <v>M7070</v>
          </cell>
          <cell r="B6604" t="str">
            <v>Tanque hidroneumático de 30 gal</v>
          </cell>
          <cell r="C6604" t="str">
            <v>u</v>
          </cell>
          <cell r="D6604">
            <v>303.00229999999999</v>
          </cell>
          <cell r="E6604">
            <v>303</v>
          </cell>
          <cell r="F6604">
            <v>1</v>
          </cell>
          <cell r="G6604">
            <v>2.3E-3</v>
          </cell>
          <cell r="H6604">
            <v>2.3E-3</v>
          </cell>
          <cell r="I6604">
            <v>300</v>
          </cell>
          <cell r="J6604">
            <v>336.00000000000006</v>
          </cell>
          <cell r="K6604">
            <v>300</v>
          </cell>
        </row>
        <row r="6605">
          <cell r="A6605" t="str">
            <v>M7071</v>
          </cell>
          <cell r="B6605" t="str">
            <v>Manguera negra 2"</v>
          </cell>
          <cell r="C6605" t="str">
            <v>u</v>
          </cell>
          <cell r="D6605">
            <v>3.1535000000000002</v>
          </cell>
          <cell r="E6605">
            <v>3.1511999999999998</v>
          </cell>
          <cell r="F6605">
            <v>1</v>
          </cell>
          <cell r="G6605">
            <v>2.3E-3</v>
          </cell>
          <cell r="H6605">
            <v>2.3E-3</v>
          </cell>
          <cell r="I6605">
            <v>3.12</v>
          </cell>
          <cell r="J6605">
            <v>3.4944000000000006</v>
          </cell>
          <cell r="K6605">
            <v>3.12</v>
          </cell>
        </row>
        <row r="6606">
          <cell r="A6606" t="str">
            <v>M7072</v>
          </cell>
          <cell r="B6606" t="str">
            <v>Superflex 8 AWG 1KV</v>
          </cell>
          <cell r="C6606" t="str">
            <v>m</v>
          </cell>
          <cell r="D6606">
            <v>1.2849999999999999</v>
          </cell>
          <cell r="E6606">
            <v>1.2827</v>
          </cell>
          <cell r="F6606">
            <v>1</v>
          </cell>
          <cell r="G6606">
            <v>2.3E-3</v>
          </cell>
          <cell r="H6606">
            <v>2.3E-3</v>
          </cell>
          <cell r="I6606">
            <v>1.27</v>
          </cell>
          <cell r="J6606">
            <v>1.4224000000000001</v>
          </cell>
          <cell r="K6606">
            <v>1.27</v>
          </cell>
        </row>
        <row r="6607">
          <cell r="A6607" t="str">
            <v>M7073</v>
          </cell>
          <cell r="B6607" t="str">
            <v>Cable 2x16 contra fuego FL</v>
          </cell>
          <cell r="C6607" t="str">
            <v>m</v>
          </cell>
          <cell r="D6607">
            <v>0.95372000000000001</v>
          </cell>
          <cell r="E6607">
            <v>0.95142000000000004</v>
          </cell>
          <cell r="F6607">
            <v>1</v>
          </cell>
          <cell r="G6607">
            <v>2.3E-3</v>
          </cell>
          <cell r="H6607">
            <v>2.3E-3</v>
          </cell>
          <cell r="I6607">
            <v>0.94199999999999995</v>
          </cell>
          <cell r="J6607">
            <v>1.05504</v>
          </cell>
          <cell r="K6607">
            <v>0.94199999999999995</v>
          </cell>
        </row>
        <row r="6608">
          <cell r="A6608" t="str">
            <v>M7074</v>
          </cell>
          <cell r="B6608" t="str">
            <v>Tuberia EMT de 1/2" 3M</v>
          </cell>
          <cell r="C6608" t="str">
            <v>u</v>
          </cell>
          <cell r="D6608">
            <v>4.2916400000000001</v>
          </cell>
          <cell r="E6608">
            <v>4.2893400000000002</v>
          </cell>
          <cell r="F6608">
            <v>1</v>
          </cell>
          <cell r="G6608">
            <v>2.3E-3</v>
          </cell>
          <cell r="H6608">
            <v>2.3E-3</v>
          </cell>
          <cell r="I6608">
            <v>4.2468700000000004</v>
          </cell>
          <cell r="J6608">
            <v>4.7564944000000011</v>
          </cell>
          <cell r="K6608">
            <v>4.2468700000000004</v>
          </cell>
        </row>
        <row r="6609">
          <cell r="A6609" t="str">
            <v>M7075</v>
          </cell>
          <cell r="B6609" t="str">
            <v>Bolardo</v>
          </cell>
          <cell r="C6609" t="str">
            <v>u</v>
          </cell>
          <cell r="D6609">
            <v>50.504600000000003</v>
          </cell>
          <cell r="E6609">
            <v>50.5</v>
          </cell>
          <cell r="F6609">
            <v>1</v>
          </cell>
          <cell r="G6609">
            <v>4.5999999999999999E-3</v>
          </cell>
          <cell r="H6609">
            <v>4.5999999999999999E-3</v>
          </cell>
          <cell r="I6609">
            <v>50</v>
          </cell>
          <cell r="J6609">
            <v>56.000000000000007</v>
          </cell>
          <cell r="K6609">
            <v>50</v>
          </cell>
        </row>
        <row r="6610">
          <cell r="A6610" t="str">
            <v>M7075.1</v>
          </cell>
          <cell r="B6610" t="str">
            <v>Bolardos trelleborg kidney de 30ton incluye accesorios de fijacion</v>
          </cell>
          <cell r="C6610" t="str">
            <v>u</v>
          </cell>
          <cell r="D6610">
            <v>5082.1499999999996</v>
          </cell>
          <cell r="E6610">
            <v>5075.25</v>
          </cell>
          <cell r="F6610">
            <v>1</v>
          </cell>
          <cell r="G6610">
            <v>6.9</v>
          </cell>
          <cell r="H6610">
            <v>6.9</v>
          </cell>
          <cell r="I6610">
            <v>5025</v>
          </cell>
          <cell r="J6610">
            <v>5628.0000000000009</v>
          </cell>
          <cell r="K6610">
            <v>5025</v>
          </cell>
        </row>
        <row r="6611">
          <cell r="A6611" t="str">
            <v>M7075.2</v>
          </cell>
          <cell r="B6611" t="str">
            <v>Bolardos trelleborg kidney de 15ton incluye accesorios de fijacion</v>
          </cell>
          <cell r="C6611" t="str">
            <v>u</v>
          </cell>
          <cell r="D6611">
            <v>3390.4</v>
          </cell>
          <cell r="E6611">
            <v>3383.5</v>
          </cell>
          <cell r="F6611">
            <v>1</v>
          </cell>
          <cell r="G6611">
            <v>6.9</v>
          </cell>
          <cell r="H6611">
            <v>6.9</v>
          </cell>
          <cell r="I6611">
            <v>3350</v>
          </cell>
          <cell r="J6611">
            <v>3752.0000000000005</v>
          </cell>
          <cell r="K6611">
            <v>3350</v>
          </cell>
        </row>
        <row r="6612">
          <cell r="A6612" t="str">
            <v>M7076</v>
          </cell>
          <cell r="B6612" t="str">
            <v>Aislamiento térmico para tubería ½" con cañuela y aluminio</v>
          </cell>
          <cell r="C6612" t="str">
            <v>m</v>
          </cell>
          <cell r="D6612">
            <v>8.98902</v>
          </cell>
          <cell r="E6612">
            <v>8.9890000000000008</v>
          </cell>
          <cell r="F6612">
            <v>1</v>
          </cell>
          <cell r="G6612">
            <v>2.0000000000000002E-5</v>
          </cell>
          <cell r="H6612">
            <v>2.0000000000000002E-5</v>
          </cell>
          <cell r="I6612">
            <v>8.9</v>
          </cell>
          <cell r="J6612">
            <v>9.9680000000000017</v>
          </cell>
          <cell r="K6612">
            <v>8.9</v>
          </cell>
        </row>
        <row r="6613">
          <cell r="A6613" t="str">
            <v>M7077</v>
          </cell>
          <cell r="B6613" t="str">
            <v>Aislamiento térmico para tubería ¾" con cañuela y aluminio</v>
          </cell>
          <cell r="C6613" t="str">
            <v>m</v>
          </cell>
          <cell r="D6613">
            <v>10.302020000000001</v>
          </cell>
          <cell r="E6613">
            <v>10.302</v>
          </cell>
          <cell r="F6613">
            <v>1</v>
          </cell>
          <cell r="G6613">
            <v>2.0000000000000002E-5</v>
          </cell>
          <cell r="H6613">
            <v>2.0000000000000002E-5</v>
          </cell>
          <cell r="I6613">
            <v>10.199999999999999</v>
          </cell>
          <cell r="J6613">
            <v>11.423999999999999</v>
          </cell>
          <cell r="K6613">
            <v>10.199999999999999</v>
          </cell>
        </row>
        <row r="6614">
          <cell r="A6614" t="str">
            <v>M7078</v>
          </cell>
          <cell r="B6614" t="str">
            <v>Aislamiento térmico para tubería 1" con cañuela y aluminio</v>
          </cell>
          <cell r="C6614" t="str">
            <v>m</v>
          </cell>
          <cell r="D6614">
            <v>11.413019999999999</v>
          </cell>
          <cell r="E6614">
            <v>11.413</v>
          </cell>
          <cell r="F6614">
            <v>1</v>
          </cell>
          <cell r="G6614">
            <v>2.0000000000000002E-5</v>
          </cell>
          <cell r="H6614">
            <v>2.0000000000000002E-5</v>
          </cell>
          <cell r="I6614">
            <v>11.3</v>
          </cell>
          <cell r="J6614">
            <v>12.656000000000002</v>
          </cell>
          <cell r="K6614">
            <v>11.3</v>
          </cell>
        </row>
        <row r="6615">
          <cell r="A6615" t="str">
            <v>M7079</v>
          </cell>
          <cell r="B6615" t="str">
            <v>Aislamiento térmico para tubería 1¼" con cañuela y aluminio</v>
          </cell>
          <cell r="C6615" t="str">
            <v>m</v>
          </cell>
          <cell r="D6615">
            <v>14.645020000000001</v>
          </cell>
          <cell r="E6615">
            <v>14.645</v>
          </cell>
          <cell r="F6615">
            <v>1</v>
          </cell>
          <cell r="G6615">
            <v>2.0000000000000002E-5</v>
          </cell>
          <cell r="H6615">
            <v>2.0000000000000002E-5</v>
          </cell>
          <cell r="I6615">
            <v>14.5</v>
          </cell>
          <cell r="J6615">
            <v>16.240000000000002</v>
          </cell>
          <cell r="K6615">
            <v>14.5</v>
          </cell>
        </row>
        <row r="6616">
          <cell r="A6616" t="str">
            <v>M7080</v>
          </cell>
          <cell r="B6616" t="str">
            <v>Aislamiento térmico para tubería 1½" con cañuela y aluminio</v>
          </cell>
          <cell r="C6616" t="str">
            <v>m</v>
          </cell>
          <cell r="D6616">
            <v>17.170020000000001</v>
          </cell>
          <cell r="E6616">
            <v>17.170000000000002</v>
          </cell>
          <cell r="F6616">
            <v>1</v>
          </cell>
          <cell r="G6616">
            <v>2.0000000000000002E-5</v>
          </cell>
          <cell r="H6616">
            <v>2.0000000000000002E-5</v>
          </cell>
          <cell r="I6616">
            <v>17</v>
          </cell>
          <cell r="J6616">
            <v>19.040000000000003</v>
          </cell>
          <cell r="K6616">
            <v>17</v>
          </cell>
        </row>
        <row r="6617">
          <cell r="A6617" t="str">
            <v>M7081</v>
          </cell>
          <cell r="B6617" t="str">
            <v>Aislamiento térmico para tubería 2" con cañuela y aluminio</v>
          </cell>
          <cell r="C6617" t="str">
            <v>m</v>
          </cell>
          <cell r="D6617">
            <v>20.200019999999999</v>
          </cell>
          <cell r="E6617">
            <v>20.2</v>
          </cell>
          <cell r="F6617">
            <v>1</v>
          </cell>
          <cell r="G6617">
            <v>2.0000000000000002E-5</v>
          </cell>
          <cell r="H6617">
            <v>2.0000000000000002E-5</v>
          </cell>
          <cell r="I6617">
            <v>20</v>
          </cell>
          <cell r="J6617">
            <v>22.400000000000002</v>
          </cell>
          <cell r="K6617">
            <v>20</v>
          </cell>
        </row>
        <row r="6618">
          <cell r="A6618" t="str">
            <v>M7082</v>
          </cell>
          <cell r="B6618" t="str">
            <v>Aislamiento térmico para tubería 2½" con cañuela y aluminio</v>
          </cell>
          <cell r="C6618" t="str">
            <v>m</v>
          </cell>
          <cell r="D6618">
            <v>22.220020000000002</v>
          </cell>
          <cell r="E6618">
            <v>22.22</v>
          </cell>
          <cell r="F6618">
            <v>1</v>
          </cell>
          <cell r="G6618">
            <v>2.0000000000000002E-5</v>
          </cell>
          <cell r="H6618">
            <v>2.0000000000000002E-5</v>
          </cell>
          <cell r="I6618">
            <v>22</v>
          </cell>
          <cell r="J6618">
            <v>24.64</v>
          </cell>
          <cell r="K6618">
            <v>22</v>
          </cell>
        </row>
        <row r="6619">
          <cell r="A6619" t="str">
            <v>M7083</v>
          </cell>
          <cell r="B6619" t="str">
            <v>Aislamiento térmico para tubería 3" con cañuela y aluminio</v>
          </cell>
          <cell r="C6619" t="str">
            <v>m</v>
          </cell>
          <cell r="D6619">
            <v>50.500019999999999</v>
          </cell>
          <cell r="E6619">
            <v>50.5</v>
          </cell>
          <cell r="F6619">
            <v>1</v>
          </cell>
          <cell r="G6619">
            <v>2.0000000000000002E-5</v>
          </cell>
          <cell r="H6619">
            <v>2.0000000000000002E-5</v>
          </cell>
          <cell r="I6619">
            <v>50</v>
          </cell>
          <cell r="J6619">
            <v>56.000000000000007</v>
          </cell>
          <cell r="K6619">
            <v>50</v>
          </cell>
        </row>
        <row r="6620">
          <cell r="A6620" t="str">
            <v>M7084</v>
          </cell>
          <cell r="B6620" t="str">
            <v>Aislamiento térmico para tubería 4" con cañuela y aluminio</v>
          </cell>
          <cell r="C6620" t="str">
            <v>m</v>
          </cell>
          <cell r="D6620">
            <v>50.500019999999999</v>
          </cell>
          <cell r="E6620">
            <v>50.5</v>
          </cell>
          <cell r="F6620">
            <v>1</v>
          </cell>
          <cell r="G6620">
            <v>2.0000000000000002E-5</v>
          </cell>
          <cell r="H6620">
            <v>2.0000000000000002E-5</v>
          </cell>
          <cell r="I6620">
            <v>50</v>
          </cell>
          <cell r="J6620">
            <v>56.000000000000007</v>
          </cell>
          <cell r="K6620">
            <v>50</v>
          </cell>
        </row>
        <row r="6621">
          <cell r="A6621" t="str">
            <v>M7085</v>
          </cell>
          <cell r="B6621" t="str">
            <v>Aislamiento tubería de 1 1/2" con foil aluminio</v>
          </cell>
          <cell r="C6621" t="str">
            <v>m</v>
          </cell>
          <cell r="D6621">
            <v>50.500019999999999</v>
          </cell>
          <cell r="E6621">
            <v>50.5</v>
          </cell>
          <cell r="F6621">
            <v>1</v>
          </cell>
          <cell r="G6621">
            <v>2.0000000000000002E-5</v>
          </cell>
          <cell r="H6621">
            <v>2.0000000000000002E-5</v>
          </cell>
          <cell r="I6621">
            <v>50</v>
          </cell>
          <cell r="J6621">
            <v>56.000000000000007</v>
          </cell>
          <cell r="K6621">
            <v>50</v>
          </cell>
        </row>
        <row r="6622">
          <cell r="A6622" t="str">
            <v>M7086</v>
          </cell>
          <cell r="B6622" t="str">
            <v>Aislamiento tubería de 1" con foil aluminio</v>
          </cell>
          <cell r="C6622" t="str">
            <v>m</v>
          </cell>
          <cell r="D6622">
            <v>50.500019999999999</v>
          </cell>
          <cell r="E6622">
            <v>50.5</v>
          </cell>
          <cell r="F6622">
            <v>1</v>
          </cell>
          <cell r="G6622">
            <v>2.0000000000000002E-5</v>
          </cell>
          <cell r="H6622">
            <v>2.0000000000000002E-5</v>
          </cell>
          <cell r="I6622">
            <v>50</v>
          </cell>
          <cell r="J6622">
            <v>56.000000000000007</v>
          </cell>
          <cell r="K6622">
            <v>50</v>
          </cell>
        </row>
        <row r="6623">
          <cell r="A6623" t="str">
            <v>M7087</v>
          </cell>
          <cell r="B6623" t="str">
            <v>Aislamiento tubería de 2" con foil aluminio</v>
          </cell>
          <cell r="C6623" t="str">
            <v>m</v>
          </cell>
          <cell r="D6623">
            <v>50.500019999999999</v>
          </cell>
          <cell r="E6623">
            <v>50.5</v>
          </cell>
          <cell r="F6623">
            <v>1</v>
          </cell>
          <cell r="G6623">
            <v>2.0000000000000002E-5</v>
          </cell>
          <cell r="H6623">
            <v>2.0000000000000002E-5</v>
          </cell>
          <cell r="I6623">
            <v>50</v>
          </cell>
          <cell r="J6623">
            <v>56.000000000000007</v>
          </cell>
          <cell r="K6623">
            <v>50</v>
          </cell>
        </row>
        <row r="6624">
          <cell r="A6624" t="str">
            <v>M7088</v>
          </cell>
          <cell r="B6624" t="str">
            <v>Aislamiento tubería de 3" con foil aluminio</v>
          </cell>
          <cell r="C6624" t="str">
            <v>m</v>
          </cell>
          <cell r="D6624">
            <v>50.500019999999999</v>
          </cell>
          <cell r="E6624">
            <v>50.5</v>
          </cell>
          <cell r="F6624">
            <v>1</v>
          </cell>
          <cell r="G6624">
            <v>2.0000000000000002E-5</v>
          </cell>
          <cell r="H6624">
            <v>2.0000000000000002E-5</v>
          </cell>
          <cell r="I6624">
            <v>50</v>
          </cell>
          <cell r="J6624">
            <v>56.000000000000007</v>
          </cell>
          <cell r="K6624">
            <v>50</v>
          </cell>
        </row>
        <row r="6625">
          <cell r="A6625" t="str">
            <v>M7089</v>
          </cell>
          <cell r="B6625" t="str">
            <v>Aislamiento tubería de 4" con foil aluminio</v>
          </cell>
          <cell r="C6625" t="str">
            <v>m</v>
          </cell>
          <cell r="D6625">
            <v>50.500019999999999</v>
          </cell>
          <cell r="E6625">
            <v>50.5</v>
          </cell>
          <cell r="F6625">
            <v>1</v>
          </cell>
          <cell r="G6625">
            <v>2.0000000000000002E-5</v>
          </cell>
          <cell r="H6625">
            <v>2.0000000000000002E-5</v>
          </cell>
          <cell r="I6625">
            <v>50</v>
          </cell>
          <cell r="J6625">
            <v>56.000000000000007</v>
          </cell>
          <cell r="K6625">
            <v>50</v>
          </cell>
        </row>
        <row r="6626">
          <cell r="A6626" t="str">
            <v>M7090</v>
          </cell>
          <cell r="B6626" t="str">
            <v>Aislamiento tubería de 6" con foil aluminio</v>
          </cell>
          <cell r="C6626" t="str">
            <v>m</v>
          </cell>
          <cell r="D6626">
            <v>50.500019999999999</v>
          </cell>
          <cell r="E6626">
            <v>50.5</v>
          </cell>
          <cell r="F6626">
            <v>1</v>
          </cell>
          <cell r="G6626">
            <v>2.0000000000000002E-5</v>
          </cell>
          <cell r="H6626">
            <v>2.0000000000000002E-5</v>
          </cell>
          <cell r="I6626">
            <v>50</v>
          </cell>
          <cell r="J6626">
            <v>56.000000000000007</v>
          </cell>
          <cell r="K6626">
            <v>50</v>
          </cell>
        </row>
        <row r="6627">
          <cell r="A6627" t="str">
            <v>M7091</v>
          </cell>
          <cell r="B6627" t="str">
            <v>Aislamiento tubería de 8" con foil aluminio</v>
          </cell>
          <cell r="C6627" t="str">
            <v>m</v>
          </cell>
          <cell r="D6627">
            <v>50.500019999999999</v>
          </cell>
          <cell r="E6627">
            <v>50.5</v>
          </cell>
          <cell r="F6627">
            <v>1</v>
          </cell>
          <cell r="G6627">
            <v>2.0000000000000002E-5</v>
          </cell>
          <cell r="H6627">
            <v>2.0000000000000002E-5</v>
          </cell>
          <cell r="I6627">
            <v>50</v>
          </cell>
          <cell r="J6627">
            <v>56.000000000000007</v>
          </cell>
          <cell r="K6627">
            <v>50</v>
          </cell>
        </row>
        <row r="6628">
          <cell r="A6628" t="str">
            <v>M7092</v>
          </cell>
          <cell r="B6628" t="str">
            <v>sifon desague 160mm</v>
          </cell>
          <cell r="C6628" t="str">
            <v>u</v>
          </cell>
          <cell r="D6628">
            <v>30.300139999999999</v>
          </cell>
          <cell r="E6628">
            <v>30.3</v>
          </cell>
          <cell r="F6628">
            <v>1</v>
          </cell>
          <cell r="G6628">
            <v>1.3999999999999999E-4</v>
          </cell>
          <cell r="H6628">
            <v>1.3999999999999999E-4</v>
          </cell>
          <cell r="I6628">
            <v>30</v>
          </cell>
          <cell r="J6628">
            <v>33.6</v>
          </cell>
          <cell r="K6628">
            <v>30</v>
          </cell>
        </row>
        <row r="6629">
          <cell r="A6629" t="str">
            <v>M7093</v>
          </cell>
          <cell r="B6629" t="str">
            <v>Rejilla 6"</v>
          </cell>
          <cell r="C6629" t="str">
            <v>u</v>
          </cell>
          <cell r="D6629">
            <v>12.120139999999999</v>
          </cell>
          <cell r="E6629">
            <v>12.12</v>
          </cell>
          <cell r="F6629">
            <v>1</v>
          </cell>
          <cell r="G6629">
            <v>1.3999999999999999E-4</v>
          </cell>
          <cell r="H6629">
            <v>1.3999999999999999E-4</v>
          </cell>
          <cell r="I6629">
            <v>12</v>
          </cell>
          <cell r="J6629">
            <v>13.440000000000001</v>
          </cell>
          <cell r="K6629">
            <v>12</v>
          </cell>
        </row>
        <row r="6630">
          <cell r="A6630" t="str">
            <v>M7094</v>
          </cell>
          <cell r="B6630" t="str">
            <v>Rejila combinada T 150x110mm</v>
          </cell>
          <cell r="C6630" t="str">
            <v>u</v>
          </cell>
          <cell r="D6630">
            <v>45.450139999999998</v>
          </cell>
          <cell r="E6630">
            <v>45.45</v>
          </cell>
          <cell r="F6630">
            <v>1</v>
          </cell>
          <cell r="G6630">
            <v>1.3999999999999999E-4</v>
          </cell>
          <cell r="H6630">
            <v>1.3999999999999999E-4</v>
          </cell>
          <cell r="I6630">
            <v>45</v>
          </cell>
          <cell r="J6630">
            <v>50.400000000000006</v>
          </cell>
          <cell r="K6630">
            <v>45</v>
          </cell>
        </row>
        <row r="6631">
          <cell r="A6631" t="str">
            <v>M7095</v>
          </cell>
          <cell r="B6631" t="str">
            <v>Rejila combinada T 125x75mm</v>
          </cell>
          <cell r="C6631" t="str">
            <v>u</v>
          </cell>
          <cell r="D6631">
            <v>33.33014</v>
          </cell>
          <cell r="E6631">
            <v>33.33</v>
          </cell>
          <cell r="F6631">
            <v>1</v>
          </cell>
          <cell r="G6631">
            <v>1.3999999999999999E-4</v>
          </cell>
          <cell r="H6631">
            <v>1.3999999999999999E-4</v>
          </cell>
          <cell r="I6631">
            <v>33</v>
          </cell>
          <cell r="J6631">
            <v>36.96</v>
          </cell>
          <cell r="K6631">
            <v>33</v>
          </cell>
        </row>
        <row r="6632">
          <cell r="A6632" t="str">
            <v>M7096</v>
          </cell>
          <cell r="B6632" t="str">
            <v>Sumidero rejilla aluminio  CC-150x110mm</v>
          </cell>
          <cell r="C6632" t="str">
            <v>u</v>
          </cell>
          <cell r="D6632">
            <v>18.180140000000002</v>
          </cell>
          <cell r="E6632">
            <v>18.18</v>
          </cell>
          <cell r="F6632">
            <v>1</v>
          </cell>
          <cell r="G6632">
            <v>1.3999999999999999E-4</v>
          </cell>
          <cell r="H6632">
            <v>1.3999999999999999E-4</v>
          </cell>
          <cell r="I6632">
            <v>18</v>
          </cell>
          <cell r="J6632">
            <v>20.160000000000004</v>
          </cell>
          <cell r="K6632">
            <v>18</v>
          </cell>
        </row>
        <row r="6633">
          <cell r="A6633" t="str">
            <v>M7097</v>
          </cell>
          <cell r="B6633" t="str">
            <v>Sumidero rejilla aluminio  CC-200x150mm</v>
          </cell>
          <cell r="C6633" t="str">
            <v>u</v>
          </cell>
          <cell r="D6633">
            <v>72.720140000000001</v>
          </cell>
          <cell r="E6633">
            <v>72.72</v>
          </cell>
          <cell r="F6633">
            <v>1</v>
          </cell>
          <cell r="G6633">
            <v>1.3999999999999999E-4</v>
          </cell>
          <cell r="H6633">
            <v>1.3999999999999999E-4</v>
          </cell>
          <cell r="I6633">
            <v>72</v>
          </cell>
          <cell r="J6633">
            <v>80.640000000000015</v>
          </cell>
          <cell r="K6633">
            <v>72</v>
          </cell>
        </row>
        <row r="6634">
          <cell r="A6634" t="str">
            <v>M7098</v>
          </cell>
          <cell r="B6634" t="str">
            <v>sifon desague 75mm</v>
          </cell>
          <cell r="C6634" t="str">
            <v>u</v>
          </cell>
          <cell r="D6634">
            <v>2.02014</v>
          </cell>
          <cell r="E6634">
            <v>2.02</v>
          </cell>
          <cell r="F6634">
            <v>1</v>
          </cell>
          <cell r="G6634">
            <v>1.3999999999999999E-4</v>
          </cell>
          <cell r="H6634">
            <v>1.3999999999999999E-4</v>
          </cell>
          <cell r="I6634">
            <v>2</v>
          </cell>
          <cell r="J6634">
            <v>2.2400000000000002</v>
          </cell>
          <cell r="K6634">
            <v>2</v>
          </cell>
        </row>
        <row r="6635">
          <cell r="A6635" t="str">
            <v>M7099</v>
          </cell>
          <cell r="B6635" t="str">
            <v>Caja de revision de HS de 20x20</v>
          </cell>
          <cell r="C6635" t="str">
            <v>u</v>
          </cell>
          <cell r="D6635">
            <v>53.328139999999998</v>
          </cell>
          <cell r="E6635">
            <v>53.328000000000003</v>
          </cell>
          <cell r="F6635">
            <v>1</v>
          </cell>
          <cell r="G6635">
            <v>1.3999999999999999E-4</v>
          </cell>
          <cell r="H6635">
            <v>1.3999999999999999E-4</v>
          </cell>
          <cell r="I6635">
            <v>52.8</v>
          </cell>
          <cell r="J6635">
            <v>59.136000000000003</v>
          </cell>
          <cell r="K6635">
            <v>52.8</v>
          </cell>
        </row>
        <row r="6636">
          <cell r="A6636" t="str">
            <v>M7100</v>
          </cell>
          <cell r="B6636" t="str">
            <v>Rejilla de grafito esferoidal Modelo P200 (20x20)</v>
          </cell>
          <cell r="C6636" t="str">
            <v>u</v>
          </cell>
          <cell r="D6636">
            <v>46.662140000000001</v>
          </cell>
          <cell r="E6636">
            <v>46.661999999999999</v>
          </cell>
          <cell r="F6636">
            <v>1</v>
          </cell>
          <cell r="G6636">
            <v>1.3999999999999999E-4</v>
          </cell>
          <cell r="H6636">
            <v>1.3999999999999999E-4</v>
          </cell>
          <cell r="I6636">
            <v>46.2</v>
          </cell>
          <cell r="J6636">
            <v>51.744</v>
          </cell>
          <cell r="K6636">
            <v>46.199999999999996</v>
          </cell>
        </row>
        <row r="6637">
          <cell r="A6637" t="str">
            <v>M7101</v>
          </cell>
          <cell r="B6637" t="str">
            <v xml:space="preserve">Canastilla de acero inoxidable en rejilla de piso </v>
          </cell>
          <cell r="C6637" t="str">
            <v>u</v>
          </cell>
          <cell r="D6637">
            <v>53.328139999999998</v>
          </cell>
          <cell r="E6637">
            <v>53.328000000000003</v>
          </cell>
          <cell r="F6637">
            <v>1</v>
          </cell>
          <cell r="G6637">
            <v>1.3999999999999999E-4</v>
          </cell>
          <cell r="H6637">
            <v>1.3999999999999999E-4</v>
          </cell>
          <cell r="I6637">
            <v>52.8</v>
          </cell>
          <cell r="J6637">
            <v>59.136000000000003</v>
          </cell>
          <cell r="K6637">
            <v>52.8</v>
          </cell>
        </row>
        <row r="6638">
          <cell r="A6638" t="str">
            <v>M7102</v>
          </cell>
          <cell r="B6638" t="str">
            <v xml:space="preserve">Manifold de Regulacion </v>
          </cell>
          <cell r="C6638" t="str">
            <v>u</v>
          </cell>
          <cell r="D6638">
            <v>5102.5201399999996</v>
          </cell>
          <cell r="E6638">
            <v>5102.5200000000004</v>
          </cell>
          <cell r="F6638">
            <v>1</v>
          </cell>
          <cell r="G6638">
            <v>1.3999999999999999E-4</v>
          </cell>
          <cell r="H6638">
            <v>1.3999999999999999E-4</v>
          </cell>
          <cell r="I6638">
            <v>5052</v>
          </cell>
          <cell r="J6638">
            <v>5658.2400000000007</v>
          </cell>
          <cell r="K6638">
            <v>5052</v>
          </cell>
        </row>
        <row r="6639">
          <cell r="A6639" t="str">
            <v>M7103</v>
          </cell>
          <cell r="B6639" t="str">
            <v>Colector 2*4 cilindros</v>
          </cell>
          <cell r="C6639" t="str">
            <v>u</v>
          </cell>
          <cell r="D6639">
            <v>2253.31014</v>
          </cell>
          <cell r="E6639">
            <v>2253.31</v>
          </cell>
          <cell r="F6639">
            <v>1</v>
          </cell>
          <cell r="G6639">
            <v>1.3999999999999999E-4</v>
          </cell>
          <cell r="H6639">
            <v>1.3999999999999999E-4</v>
          </cell>
          <cell r="I6639">
            <v>2231</v>
          </cell>
          <cell r="J6639">
            <v>2498.7200000000003</v>
          </cell>
          <cell r="K6639">
            <v>2231</v>
          </cell>
        </row>
        <row r="6640">
          <cell r="A6640" t="str">
            <v>M7104</v>
          </cell>
          <cell r="B6640" t="str">
            <v>Chicotes flexibles 3500 PSI</v>
          </cell>
          <cell r="C6640" t="str">
            <v>u</v>
          </cell>
          <cell r="D6640">
            <v>177.76014000000001</v>
          </cell>
          <cell r="E6640">
            <v>177.76</v>
          </cell>
          <cell r="F6640">
            <v>1</v>
          </cell>
          <cell r="G6640">
            <v>1.3999999999999999E-4</v>
          </cell>
          <cell r="H6640">
            <v>1.3999999999999999E-4</v>
          </cell>
          <cell r="I6640">
            <v>176</v>
          </cell>
          <cell r="J6640">
            <v>197.12</v>
          </cell>
          <cell r="K6640">
            <v>176</v>
          </cell>
        </row>
        <row r="6641">
          <cell r="A6641" t="str">
            <v>M7105</v>
          </cell>
          <cell r="B6641" t="str">
            <v>Cilindros de alta presion</v>
          </cell>
          <cell r="C6641" t="str">
            <v>u</v>
          </cell>
          <cell r="D6641">
            <v>303.00013999999999</v>
          </cell>
          <cell r="E6641">
            <v>303</v>
          </cell>
          <cell r="F6641">
            <v>1</v>
          </cell>
          <cell r="G6641">
            <v>1.3999999999999999E-4</v>
          </cell>
          <cell r="H6641">
            <v>1.3999999999999999E-4</v>
          </cell>
          <cell r="I6641">
            <v>300</v>
          </cell>
          <cell r="J6641">
            <v>336.00000000000006</v>
          </cell>
          <cell r="K6641">
            <v>300</v>
          </cell>
        </row>
        <row r="6642">
          <cell r="A6642" t="str">
            <v>M7106</v>
          </cell>
          <cell r="B6642" t="str">
            <v>Colector 2*3 cilindros</v>
          </cell>
          <cell r="C6642" t="str">
            <v>u</v>
          </cell>
          <cell r="D6642">
            <v>3345.12014</v>
          </cell>
          <cell r="E6642">
            <v>3345.12</v>
          </cell>
          <cell r="F6642">
            <v>1</v>
          </cell>
          <cell r="G6642">
            <v>1.3999999999999999E-4</v>
          </cell>
          <cell r="H6642">
            <v>1.3999999999999999E-4</v>
          </cell>
          <cell r="I6642">
            <v>3312</v>
          </cell>
          <cell r="J6642">
            <v>3709.4400000000005</v>
          </cell>
          <cell r="K6642">
            <v>3312</v>
          </cell>
        </row>
        <row r="6643">
          <cell r="A6643" t="str">
            <v>M7107</v>
          </cell>
          <cell r="B6643" t="str">
            <v>Acometida de agua, tuberias, puntos de agua potable necesarios en obra</v>
          </cell>
          <cell r="C6643" t="str">
            <v>u</v>
          </cell>
          <cell r="D6643">
            <v>121.20014</v>
          </cell>
          <cell r="E6643">
            <v>121.2</v>
          </cell>
          <cell r="F6643">
            <v>1</v>
          </cell>
          <cell r="G6643">
            <v>1.3999999999999999E-4</v>
          </cell>
          <cell r="H6643">
            <v>1.3999999999999999E-4</v>
          </cell>
          <cell r="I6643">
            <v>120</v>
          </cell>
          <cell r="J6643">
            <v>134.4</v>
          </cell>
          <cell r="K6643">
            <v>120</v>
          </cell>
        </row>
        <row r="6644">
          <cell r="A6644" t="str">
            <v>M7108</v>
          </cell>
          <cell r="B6644" t="str">
            <v>Acometida electrica, cables, caja de breakers, 2breakers, puntos de luz y puntos de tomacorriente e instalaciones electricas provisionales necesarias en obra</v>
          </cell>
          <cell r="C6644" t="str">
            <v>u</v>
          </cell>
          <cell r="D6644">
            <v>151.50013999999999</v>
          </cell>
          <cell r="E6644">
            <v>151.5</v>
          </cell>
          <cell r="F6644">
            <v>1</v>
          </cell>
          <cell r="G6644">
            <v>1.3999999999999999E-4</v>
          </cell>
          <cell r="H6644">
            <v>1.3999999999999999E-4</v>
          </cell>
          <cell r="I6644">
            <v>150</v>
          </cell>
          <cell r="J6644">
            <v>168.00000000000003</v>
          </cell>
          <cell r="K6644">
            <v>150</v>
          </cell>
        </row>
        <row r="6645">
          <cell r="A6645" t="str">
            <v>M7109</v>
          </cell>
          <cell r="B6645" t="str">
            <v xml:space="preserve">Puerta de Vidrio  templado laminado 12mm </v>
          </cell>
          <cell r="C6645" t="str">
            <v>m2</v>
          </cell>
          <cell r="D6645">
            <v>606.00345000000004</v>
          </cell>
          <cell r="E6645">
            <v>606</v>
          </cell>
          <cell r="F6645">
            <v>1</v>
          </cell>
          <cell r="G6645">
            <v>3.4499999999999999E-3</v>
          </cell>
          <cell r="H6645">
            <v>3.4499999999999999E-3</v>
          </cell>
          <cell r="I6645">
            <v>600</v>
          </cell>
          <cell r="J6645">
            <v>672.00000000000011</v>
          </cell>
          <cell r="K6645">
            <v>600</v>
          </cell>
        </row>
        <row r="6646">
          <cell r="A6646" t="str">
            <v>M7110</v>
          </cell>
          <cell r="B6646" t="str">
            <v>Directorio en vidrio 8mm</v>
          </cell>
          <cell r="C6646" t="str">
            <v>u</v>
          </cell>
          <cell r="D6646">
            <v>505.00344999999999</v>
          </cell>
          <cell r="E6646">
            <v>505</v>
          </cell>
          <cell r="F6646">
            <v>1</v>
          </cell>
          <cell r="G6646">
            <v>3.4499999999999999E-3</v>
          </cell>
          <cell r="H6646">
            <v>3.4499999999999999E-3</v>
          </cell>
          <cell r="I6646">
            <v>500</v>
          </cell>
          <cell r="J6646">
            <v>560</v>
          </cell>
          <cell r="K6646">
            <v>500</v>
          </cell>
        </row>
        <row r="6647">
          <cell r="A6647" t="str">
            <v>M7111</v>
          </cell>
          <cell r="B6647" t="str">
            <v>Caldero de 25 bhp tubos fuego</v>
          </cell>
          <cell r="C6647" t="str">
            <v>u</v>
          </cell>
          <cell r="D6647">
            <v>25250.345000000001</v>
          </cell>
          <cell r="E6647">
            <v>25250</v>
          </cell>
          <cell r="F6647">
            <v>1</v>
          </cell>
          <cell r="G6647">
            <v>0.34499999999999997</v>
          </cell>
          <cell r="H6647">
            <v>0.34499999999999997</v>
          </cell>
          <cell r="I6647">
            <v>25000</v>
          </cell>
          <cell r="J6647">
            <v>28000.000000000004</v>
          </cell>
          <cell r="K6647">
            <v>25000</v>
          </cell>
        </row>
        <row r="6648">
          <cell r="A6648" t="str">
            <v>M7112</v>
          </cell>
          <cell r="B6648" t="str">
            <v>Accesorios de instalación caldero</v>
          </cell>
          <cell r="C6648" t="str">
            <v>u</v>
          </cell>
          <cell r="D6648">
            <v>303.00344999999999</v>
          </cell>
          <cell r="E6648">
            <v>303</v>
          </cell>
          <cell r="F6648">
            <v>1</v>
          </cell>
          <cell r="G6648">
            <v>3.4499999999999999E-3</v>
          </cell>
          <cell r="H6648">
            <v>3.4499999999999999E-3</v>
          </cell>
          <cell r="I6648">
            <v>300</v>
          </cell>
          <cell r="J6648">
            <v>336.00000000000006</v>
          </cell>
          <cell r="K6648">
            <v>300</v>
          </cell>
        </row>
        <row r="6649">
          <cell r="A6649" t="str">
            <v>M7113</v>
          </cell>
          <cell r="B6649" t="str">
            <v>Químicos para lavado</v>
          </cell>
          <cell r="C6649" t="str">
            <v>u</v>
          </cell>
          <cell r="D6649">
            <v>303.00344999999999</v>
          </cell>
          <cell r="E6649">
            <v>303</v>
          </cell>
          <cell r="F6649">
            <v>1</v>
          </cell>
          <cell r="G6649">
            <v>3.4499999999999999E-3</v>
          </cell>
          <cell r="H6649">
            <v>3.4499999999999999E-3</v>
          </cell>
          <cell r="I6649">
            <v>300</v>
          </cell>
          <cell r="J6649">
            <v>336.00000000000006</v>
          </cell>
          <cell r="K6649">
            <v>300</v>
          </cell>
        </row>
        <row r="6650">
          <cell r="A6650" t="str">
            <v>M7114</v>
          </cell>
          <cell r="B6650" t="str">
            <v>Materiales eléctricos ins. cal</v>
          </cell>
          <cell r="C6650" t="str">
            <v>u</v>
          </cell>
          <cell r="D6650">
            <v>505.00344999999999</v>
          </cell>
          <cell r="E6650">
            <v>505</v>
          </cell>
          <cell r="F6650">
            <v>1</v>
          </cell>
          <cell r="G6650">
            <v>3.4499999999999999E-3</v>
          </cell>
          <cell r="H6650">
            <v>3.4499999999999999E-3</v>
          </cell>
          <cell r="I6650">
            <v>500</v>
          </cell>
          <cell r="J6650">
            <v>560</v>
          </cell>
          <cell r="K6650">
            <v>500</v>
          </cell>
        </row>
        <row r="6651">
          <cell r="A6651" t="str">
            <v>M7115</v>
          </cell>
          <cell r="B6651" t="str">
            <v>Tuberia de cobre tipo K1"</v>
          </cell>
          <cell r="C6651" t="str">
            <v>m</v>
          </cell>
          <cell r="D6651">
            <v>18.183450000000001</v>
          </cell>
          <cell r="E6651">
            <v>18.18</v>
          </cell>
          <cell r="F6651">
            <v>1</v>
          </cell>
          <cell r="G6651">
            <v>3.4499999999999999E-3</v>
          </cell>
          <cell r="H6651">
            <v>3.4499999999999999E-3</v>
          </cell>
          <cell r="I6651">
            <v>18</v>
          </cell>
          <cell r="J6651">
            <v>20.160000000000004</v>
          </cell>
          <cell r="K6651">
            <v>18</v>
          </cell>
        </row>
        <row r="6652">
          <cell r="A6652" t="str">
            <v>M7115.1</v>
          </cell>
          <cell r="B6652" t="str">
            <v>Tuberia de cobre tipo K1 1/2"</v>
          </cell>
          <cell r="C6652" t="str">
            <v>m</v>
          </cell>
          <cell r="D6652">
            <v>20.20345</v>
          </cell>
          <cell r="E6652">
            <v>20.2</v>
          </cell>
          <cell r="F6652">
            <v>1</v>
          </cell>
          <cell r="G6652">
            <v>3.4499999999999999E-3</v>
          </cell>
          <cell r="H6652">
            <v>3.4499999999999999E-3</v>
          </cell>
          <cell r="I6652">
            <v>20</v>
          </cell>
          <cell r="J6652">
            <v>22.400000000000002</v>
          </cell>
          <cell r="K6652">
            <v>20</v>
          </cell>
        </row>
        <row r="6653">
          <cell r="A6653" t="str">
            <v>M7116</v>
          </cell>
          <cell r="B6653" t="str">
            <v>Accesorios de cobre 1"</v>
          </cell>
          <cell r="C6653" t="str">
            <v>u</v>
          </cell>
          <cell r="D6653">
            <v>2.02345</v>
          </cell>
          <cell r="E6653">
            <v>2.02</v>
          </cell>
          <cell r="F6653">
            <v>1</v>
          </cell>
          <cell r="G6653">
            <v>3.4499999999999999E-3</v>
          </cell>
          <cell r="H6653">
            <v>3.4499999999999999E-3</v>
          </cell>
          <cell r="I6653">
            <v>2</v>
          </cell>
          <cell r="J6653">
            <v>2.2400000000000002</v>
          </cell>
          <cell r="K6653">
            <v>2</v>
          </cell>
        </row>
        <row r="6654">
          <cell r="A6654" t="str">
            <v>M7117</v>
          </cell>
          <cell r="B6654" t="str">
            <v>Nitrógeno seco</v>
          </cell>
          <cell r="C6654" t="str">
            <v>cilindro</v>
          </cell>
          <cell r="D6654">
            <v>30.303450000000002</v>
          </cell>
          <cell r="E6654">
            <v>30.3</v>
          </cell>
          <cell r="F6654">
            <v>1</v>
          </cell>
          <cell r="G6654">
            <v>3.4499999999999999E-3</v>
          </cell>
          <cell r="H6654">
            <v>3.4499999999999999E-3</v>
          </cell>
          <cell r="I6654">
            <v>30</v>
          </cell>
          <cell r="J6654">
            <v>33.6</v>
          </cell>
          <cell r="K6654">
            <v>30</v>
          </cell>
        </row>
        <row r="6655">
          <cell r="A6655" t="str">
            <v>M7118</v>
          </cell>
          <cell r="B6655" t="str">
            <v>Tuberia de cobre tipo K1/2"</v>
          </cell>
          <cell r="C6655" t="str">
            <v>m</v>
          </cell>
          <cell r="D6655">
            <v>5.3564499999999997</v>
          </cell>
          <cell r="E6655">
            <v>5.3529999999999998</v>
          </cell>
          <cell r="F6655">
            <v>1</v>
          </cell>
          <cell r="G6655">
            <v>3.4499999999999999E-3</v>
          </cell>
          <cell r="H6655">
            <v>3.4499999999999999E-3</v>
          </cell>
          <cell r="I6655">
            <v>5.3</v>
          </cell>
          <cell r="J6655">
            <v>5.9359999999999999</v>
          </cell>
          <cell r="K6655">
            <v>5.3</v>
          </cell>
        </row>
        <row r="6656">
          <cell r="A6656" t="str">
            <v>M7119</v>
          </cell>
          <cell r="B6656" t="str">
            <v>Accesorios de cobre 1/2"</v>
          </cell>
          <cell r="C6656" t="str">
            <v>u</v>
          </cell>
          <cell r="D6656">
            <v>1.82145</v>
          </cell>
          <cell r="E6656">
            <v>1.8180000000000001</v>
          </cell>
          <cell r="F6656">
            <v>1</v>
          </cell>
          <cell r="G6656">
            <v>3.4499999999999999E-3</v>
          </cell>
          <cell r="H6656">
            <v>3.4499999999999999E-3</v>
          </cell>
          <cell r="I6656">
            <v>1.8</v>
          </cell>
          <cell r="J6656">
            <v>2.0160000000000005</v>
          </cell>
          <cell r="K6656">
            <v>1.8</v>
          </cell>
        </row>
        <row r="6657">
          <cell r="A6657" t="str">
            <v>M7120</v>
          </cell>
          <cell r="B6657" t="str">
            <v>PLANCHA ACERO NEGRO 4 MM</v>
          </cell>
          <cell r="C6657" t="str">
            <v>u</v>
          </cell>
          <cell r="D6657">
            <v>84.843450000000004</v>
          </cell>
          <cell r="E6657">
            <v>84.84</v>
          </cell>
          <cell r="F6657">
            <v>1</v>
          </cell>
          <cell r="G6657">
            <v>3.4499999999999999E-3</v>
          </cell>
          <cell r="H6657">
            <v>3.4499999999999999E-3</v>
          </cell>
          <cell r="I6657">
            <v>84</v>
          </cell>
          <cell r="J6657">
            <v>94.080000000000013</v>
          </cell>
          <cell r="K6657">
            <v>84</v>
          </cell>
        </row>
        <row r="6658">
          <cell r="A6658" t="str">
            <v>M7121</v>
          </cell>
          <cell r="B6658" t="str">
            <v>SWITCH DE NIVEL</v>
          </cell>
          <cell r="C6658" t="str">
            <v>u</v>
          </cell>
          <cell r="D6658">
            <v>75.753450000000001</v>
          </cell>
          <cell r="E6658">
            <v>75.75</v>
          </cell>
          <cell r="F6658">
            <v>1</v>
          </cell>
          <cell r="G6658">
            <v>3.4499999999999999E-3</v>
          </cell>
          <cell r="H6658">
            <v>3.4499999999999999E-3</v>
          </cell>
          <cell r="I6658">
            <v>75</v>
          </cell>
          <cell r="J6658">
            <v>84.000000000000014</v>
          </cell>
          <cell r="K6658">
            <v>75</v>
          </cell>
        </row>
        <row r="6659">
          <cell r="A6659" t="str">
            <v>M7122</v>
          </cell>
          <cell r="B6659" t="str">
            <v>SOPORTE METALICO</v>
          </cell>
          <cell r="C6659" t="str">
            <v>u</v>
          </cell>
          <cell r="D6659">
            <v>40.403449999999999</v>
          </cell>
          <cell r="E6659">
            <v>40.4</v>
          </cell>
          <cell r="F6659">
            <v>1</v>
          </cell>
          <cell r="G6659">
            <v>3.4499999999999999E-3</v>
          </cell>
          <cell r="H6659">
            <v>3.4499999999999999E-3</v>
          </cell>
          <cell r="I6659">
            <v>40</v>
          </cell>
          <cell r="J6659">
            <v>44.800000000000004</v>
          </cell>
          <cell r="K6659">
            <v>40</v>
          </cell>
        </row>
        <row r="6660">
          <cell r="A6660" t="str">
            <v>M7123</v>
          </cell>
          <cell r="B6660" t="str">
            <v>VISOR DE NIVEL</v>
          </cell>
          <cell r="C6660" t="str">
            <v>u</v>
          </cell>
          <cell r="D6660">
            <v>25.253450000000001</v>
          </cell>
          <cell r="E6660">
            <v>25.25</v>
          </cell>
          <cell r="F6660">
            <v>1</v>
          </cell>
          <cell r="G6660">
            <v>3.4499999999999999E-3</v>
          </cell>
          <cell r="H6660">
            <v>3.4499999999999999E-3</v>
          </cell>
          <cell r="I6660">
            <v>25</v>
          </cell>
          <cell r="J6660">
            <v>28.000000000000004</v>
          </cell>
          <cell r="K6660">
            <v>25</v>
          </cell>
        </row>
        <row r="6661">
          <cell r="A6661" t="str">
            <v>M7124</v>
          </cell>
          <cell r="B6661" t="str">
            <v>VÁLVULA DE BOLA 1"</v>
          </cell>
          <cell r="C6661" t="str">
            <v>u</v>
          </cell>
          <cell r="D6661">
            <v>151.50344999999999</v>
          </cell>
          <cell r="E6661">
            <v>151.5</v>
          </cell>
          <cell r="F6661">
            <v>1</v>
          </cell>
          <cell r="G6661">
            <v>3.4499999999999999E-3</v>
          </cell>
          <cell r="H6661">
            <v>3.4499999999999999E-3</v>
          </cell>
          <cell r="I6661">
            <v>150</v>
          </cell>
          <cell r="J6661">
            <v>168.00000000000003</v>
          </cell>
          <cell r="K6661">
            <v>150</v>
          </cell>
        </row>
        <row r="6662">
          <cell r="A6662" t="str">
            <v>M7125</v>
          </cell>
          <cell r="B6662" t="str">
            <v>Valvula de drenaje 2"</v>
          </cell>
          <cell r="C6662" t="str">
            <v>u</v>
          </cell>
          <cell r="D6662">
            <v>20.20345</v>
          </cell>
          <cell r="E6662">
            <v>20.2</v>
          </cell>
          <cell r="F6662">
            <v>1</v>
          </cell>
          <cell r="G6662">
            <v>3.4499999999999999E-3</v>
          </cell>
          <cell r="H6662">
            <v>3.4499999999999999E-3</v>
          </cell>
          <cell r="I6662">
            <v>20</v>
          </cell>
          <cell r="J6662">
            <v>22.400000000000002</v>
          </cell>
          <cell r="K6662">
            <v>20</v>
          </cell>
        </row>
        <row r="6663">
          <cell r="A6663" t="str">
            <v>M7126</v>
          </cell>
          <cell r="B6663" t="str">
            <v>Valvula de entrada 2"</v>
          </cell>
          <cell r="C6663" t="str">
            <v>u</v>
          </cell>
          <cell r="D6663">
            <v>25.253450000000001</v>
          </cell>
          <cell r="E6663">
            <v>25.25</v>
          </cell>
          <cell r="F6663">
            <v>1</v>
          </cell>
          <cell r="G6663">
            <v>3.4499999999999999E-3</v>
          </cell>
          <cell r="H6663">
            <v>3.4499999999999999E-3</v>
          </cell>
          <cell r="I6663">
            <v>25</v>
          </cell>
          <cell r="J6663">
            <v>28.000000000000004</v>
          </cell>
          <cell r="K6663">
            <v>25</v>
          </cell>
        </row>
        <row r="6664">
          <cell r="A6664" t="str">
            <v>M7127</v>
          </cell>
          <cell r="B6664" t="str">
            <v>Escalera de acceso</v>
          </cell>
          <cell r="C6664" t="str">
            <v>u</v>
          </cell>
          <cell r="D6664">
            <v>52.523449999999997</v>
          </cell>
          <cell r="E6664">
            <v>52.52</v>
          </cell>
          <cell r="F6664">
            <v>1</v>
          </cell>
          <cell r="G6664">
            <v>3.4499999999999999E-3</v>
          </cell>
          <cell r="H6664">
            <v>3.4499999999999999E-3</v>
          </cell>
          <cell r="I6664">
            <v>52</v>
          </cell>
          <cell r="J6664">
            <v>58.240000000000009</v>
          </cell>
          <cell r="K6664">
            <v>52</v>
          </cell>
        </row>
        <row r="6665">
          <cell r="A6665" t="str">
            <v>M7128</v>
          </cell>
          <cell r="B6665" t="str">
            <v>DIFUSOR DE SUMINISTRO 8X8</v>
          </cell>
          <cell r="C6665" t="str">
            <v>u</v>
          </cell>
          <cell r="D6665">
            <v>18.180119999999999</v>
          </cell>
          <cell r="E6665">
            <v>18.18</v>
          </cell>
          <cell r="F6665">
            <v>1</v>
          </cell>
          <cell r="G6665">
            <v>1.2E-4</v>
          </cell>
          <cell r="H6665">
            <v>1.2E-4</v>
          </cell>
          <cell r="I6665">
            <v>18</v>
          </cell>
          <cell r="J6665">
            <v>20.160000000000004</v>
          </cell>
          <cell r="K6665">
            <v>18</v>
          </cell>
        </row>
        <row r="6666">
          <cell r="A6666" t="str">
            <v>M7129</v>
          </cell>
          <cell r="B6666" t="str">
            <v>Caja de acople 8"x 8"</v>
          </cell>
          <cell r="C6666" t="str">
            <v>u</v>
          </cell>
          <cell r="D6666">
            <v>6.0601200000000004</v>
          </cell>
          <cell r="E6666">
            <v>6.06</v>
          </cell>
          <cell r="F6666">
            <v>1</v>
          </cell>
          <cell r="G6666">
            <v>1.2E-4</v>
          </cell>
          <cell r="H6666">
            <v>1.2E-4</v>
          </cell>
          <cell r="I6666">
            <v>6</v>
          </cell>
          <cell r="J6666">
            <v>6.7200000000000006</v>
          </cell>
          <cell r="K6666">
            <v>6</v>
          </cell>
        </row>
        <row r="6667">
          <cell r="A6667" t="str">
            <v>M7130</v>
          </cell>
          <cell r="B6667" t="str">
            <v>DIFUSOR DE SUMINISTRO 18X18</v>
          </cell>
          <cell r="C6667" t="str">
            <v>u</v>
          </cell>
          <cell r="D6667">
            <v>30.30012</v>
          </cell>
          <cell r="E6667">
            <v>30.3</v>
          </cell>
          <cell r="F6667">
            <v>1</v>
          </cell>
          <cell r="G6667">
            <v>1.2E-4</v>
          </cell>
          <cell r="H6667">
            <v>1.2E-4</v>
          </cell>
          <cell r="I6667">
            <v>30</v>
          </cell>
          <cell r="J6667">
            <v>33.6</v>
          </cell>
          <cell r="K6667">
            <v>30</v>
          </cell>
        </row>
        <row r="6668">
          <cell r="A6668" t="str">
            <v>M7131</v>
          </cell>
          <cell r="B6668" t="str">
            <v>Caja de acople 18"x 18"</v>
          </cell>
          <cell r="C6668" t="str">
            <v>u</v>
          </cell>
          <cell r="D6668">
            <v>6.0601200000000004</v>
          </cell>
          <cell r="E6668">
            <v>6.06</v>
          </cell>
          <cell r="F6668">
            <v>1</v>
          </cell>
          <cell r="G6668">
            <v>1.2E-4</v>
          </cell>
          <cell r="H6668">
            <v>1.2E-4</v>
          </cell>
          <cell r="I6668">
            <v>6</v>
          </cell>
          <cell r="J6668">
            <v>6.7200000000000006</v>
          </cell>
          <cell r="K6668">
            <v>6</v>
          </cell>
        </row>
        <row r="6669">
          <cell r="A6669" t="str">
            <v>M7132</v>
          </cell>
          <cell r="B6669" t="str">
            <v>Difusor con flitro 48"x24"</v>
          </cell>
          <cell r="C6669" t="str">
            <v>u</v>
          </cell>
          <cell r="D6669">
            <v>202.00012000000001</v>
          </cell>
          <cell r="E6669">
            <v>202</v>
          </cell>
          <cell r="F6669">
            <v>1</v>
          </cell>
          <cell r="G6669">
            <v>1.2E-4</v>
          </cell>
          <cell r="H6669">
            <v>1.2E-4</v>
          </cell>
          <cell r="I6669">
            <v>200</v>
          </cell>
          <cell r="J6669">
            <v>224.00000000000003</v>
          </cell>
          <cell r="K6669">
            <v>200</v>
          </cell>
        </row>
        <row r="6670">
          <cell r="A6670" t="str">
            <v>M7133</v>
          </cell>
          <cell r="B6670" t="str">
            <v>Soporte difusor</v>
          </cell>
          <cell r="C6670" t="str">
            <v>u</v>
          </cell>
          <cell r="D6670">
            <v>2.0201199999999999</v>
          </cell>
          <cell r="E6670">
            <v>2.02</v>
          </cell>
          <cell r="F6670">
            <v>1</v>
          </cell>
          <cell r="G6670">
            <v>1.2E-4</v>
          </cell>
          <cell r="H6670">
            <v>1.2E-4</v>
          </cell>
          <cell r="I6670">
            <v>2</v>
          </cell>
          <cell r="J6670">
            <v>2.2400000000000002</v>
          </cell>
          <cell r="K6670">
            <v>2</v>
          </cell>
        </row>
        <row r="6671">
          <cell r="A6671" t="str">
            <v>M7134</v>
          </cell>
          <cell r="B6671" t="str">
            <v>Rejilla de retorno 14"x8"</v>
          </cell>
          <cell r="C6671" t="str">
            <v>u</v>
          </cell>
          <cell r="D6671">
            <v>35.350119999999997</v>
          </cell>
          <cell r="E6671">
            <v>35.35</v>
          </cell>
          <cell r="F6671">
            <v>1</v>
          </cell>
          <cell r="G6671">
            <v>1.2E-4</v>
          </cell>
          <cell r="H6671">
            <v>1.2E-4</v>
          </cell>
          <cell r="I6671">
            <v>35</v>
          </cell>
          <cell r="J6671">
            <v>39.200000000000003</v>
          </cell>
          <cell r="K6671">
            <v>35</v>
          </cell>
        </row>
        <row r="6672">
          <cell r="A6672" t="str">
            <v>M7135</v>
          </cell>
          <cell r="B6672" t="str">
            <v>Caja de acople  de 14"x8"</v>
          </cell>
          <cell r="C6672" t="str">
            <v>u</v>
          </cell>
          <cell r="D6672">
            <v>8.0801200000000009</v>
          </cell>
          <cell r="E6672">
            <v>8.08</v>
          </cell>
          <cell r="F6672">
            <v>1</v>
          </cell>
          <cell r="G6672">
            <v>1.2E-4</v>
          </cell>
          <cell r="H6672">
            <v>1.2E-4</v>
          </cell>
          <cell r="I6672">
            <v>8</v>
          </cell>
          <cell r="J6672">
            <v>8.9600000000000009</v>
          </cell>
          <cell r="K6672">
            <v>8</v>
          </cell>
        </row>
        <row r="6673">
          <cell r="A6673" t="str">
            <v>M7136</v>
          </cell>
          <cell r="B6673" t="str">
            <v>Caja de acople  de 12"x12"</v>
          </cell>
          <cell r="C6673" t="str">
            <v>u</v>
          </cell>
          <cell r="D6673">
            <v>8.0801200000000009</v>
          </cell>
          <cell r="E6673">
            <v>8.08</v>
          </cell>
          <cell r="F6673">
            <v>1</v>
          </cell>
          <cell r="G6673">
            <v>1.2E-4</v>
          </cell>
          <cell r="H6673">
            <v>1.2E-4</v>
          </cell>
          <cell r="I6673">
            <v>8</v>
          </cell>
          <cell r="J6673">
            <v>8.9600000000000009</v>
          </cell>
          <cell r="K6673">
            <v>8</v>
          </cell>
        </row>
        <row r="6674">
          <cell r="A6674" t="str">
            <v>M7137</v>
          </cell>
          <cell r="B6674" t="str">
            <v>Rejilla de retorno 18"x12"</v>
          </cell>
          <cell r="C6674" t="str">
            <v>u</v>
          </cell>
          <cell r="D6674">
            <v>43.430120000000002</v>
          </cell>
          <cell r="E6674">
            <v>43.43</v>
          </cell>
          <cell r="F6674">
            <v>1</v>
          </cell>
          <cell r="G6674">
            <v>1.2E-4</v>
          </cell>
          <cell r="H6674">
            <v>1.2E-4</v>
          </cell>
          <cell r="I6674">
            <v>43</v>
          </cell>
          <cell r="J6674">
            <v>48.160000000000004</v>
          </cell>
          <cell r="K6674">
            <v>43</v>
          </cell>
        </row>
        <row r="6675">
          <cell r="A6675" t="str">
            <v>M7138</v>
          </cell>
          <cell r="B6675" t="str">
            <v>Caja de acople  de 18"x12"</v>
          </cell>
          <cell r="C6675" t="str">
            <v>u</v>
          </cell>
          <cell r="D6675">
            <v>8.0801200000000009</v>
          </cell>
          <cell r="E6675">
            <v>8.08</v>
          </cell>
          <cell r="F6675">
            <v>1</v>
          </cell>
          <cell r="G6675">
            <v>1.2E-4</v>
          </cell>
          <cell r="H6675">
            <v>1.2E-4</v>
          </cell>
          <cell r="I6675">
            <v>8</v>
          </cell>
          <cell r="J6675">
            <v>8.9600000000000009</v>
          </cell>
          <cell r="K6675">
            <v>8</v>
          </cell>
        </row>
        <row r="6676">
          <cell r="A6676" t="str">
            <v>M7139</v>
          </cell>
          <cell r="B6676" t="str">
            <v>Rejilla de retorno 20"x10"</v>
          </cell>
          <cell r="C6676" t="str">
            <v>u</v>
          </cell>
          <cell r="D6676">
            <v>64.640119999999996</v>
          </cell>
          <cell r="E6676">
            <v>64.64</v>
          </cell>
          <cell r="F6676">
            <v>1</v>
          </cell>
          <cell r="G6676">
            <v>1.2E-4</v>
          </cell>
          <cell r="H6676">
            <v>1.2E-4</v>
          </cell>
          <cell r="I6676">
            <v>64</v>
          </cell>
          <cell r="J6676">
            <v>71.680000000000007</v>
          </cell>
          <cell r="K6676">
            <v>64</v>
          </cell>
        </row>
        <row r="6677">
          <cell r="A6677" t="str">
            <v>M7140</v>
          </cell>
          <cell r="B6677" t="str">
            <v>Caja de acople  de 20"x10"</v>
          </cell>
          <cell r="C6677" t="str">
            <v>u</v>
          </cell>
          <cell r="D6677">
            <v>8.0801200000000009</v>
          </cell>
          <cell r="E6677">
            <v>8.08</v>
          </cell>
          <cell r="F6677">
            <v>1</v>
          </cell>
          <cell r="G6677">
            <v>1.2E-4</v>
          </cell>
          <cell r="H6677">
            <v>1.2E-4</v>
          </cell>
          <cell r="I6677">
            <v>8</v>
          </cell>
          <cell r="J6677">
            <v>8.9600000000000009</v>
          </cell>
          <cell r="K6677">
            <v>8</v>
          </cell>
        </row>
        <row r="6678">
          <cell r="A6678" t="str">
            <v>M7141</v>
          </cell>
          <cell r="B6678" t="str">
            <v>Rejilla de extraccion 20"x10"</v>
          </cell>
          <cell r="C6678" t="str">
            <v>u</v>
          </cell>
          <cell r="D6678">
            <v>64.640119999999996</v>
          </cell>
          <cell r="E6678">
            <v>64.64</v>
          </cell>
          <cell r="F6678">
            <v>1</v>
          </cell>
          <cell r="G6678">
            <v>1.2E-4</v>
          </cell>
          <cell r="H6678">
            <v>1.2E-4</v>
          </cell>
          <cell r="I6678">
            <v>64</v>
          </cell>
          <cell r="J6678">
            <v>71.680000000000007</v>
          </cell>
          <cell r="K6678">
            <v>64</v>
          </cell>
        </row>
        <row r="6679">
          <cell r="A6679" t="str">
            <v>M7142</v>
          </cell>
          <cell r="B6679" t="str">
            <v>Caja de acople  de 20"x10"</v>
          </cell>
          <cell r="C6679" t="str">
            <v>u</v>
          </cell>
          <cell r="D6679">
            <v>8.0801200000000009</v>
          </cell>
          <cell r="E6679">
            <v>8.08</v>
          </cell>
          <cell r="F6679">
            <v>1</v>
          </cell>
          <cell r="G6679">
            <v>1.2E-4</v>
          </cell>
          <cell r="H6679">
            <v>1.2E-4</v>
          </cell>
          <cell r="I6679">
            <v>8</v>
          </cell>
          <cell r="J6679">
            <v>8.9600000000000009</v>
          </cell>
          <cell r="K6679">
            <v>8</v>
          </cell>
        </row>
        <row r="6680">
          <cell r="A6680" t="str">
            <v>M7143</v>
          </cell>
          <cell r="B6680" t="str">
            <v>Rejilla de extraccion 24"x12"</v>
          </cell>
          <cell r="C6680" t="str">
            <v>u</v>
          </cell>
          <cell r="D6680">
            <v>64.640119999999996</v>
          </cell>
          <cell r="E6680">
            <v>64.64</v>
          </cell>
          <cell r="F6680">
            <v>1</v>
          </cell>
          <cell r="G6680">
            <v>1.2E-4</v>
          </cell>
          <cell r="H6680">
            <v>1.2E-4</v>
          </cell>
          <cell r="I6680">
            <v>64</v>
          </cell>
          <cell r="J6680">
            <v>71.680000000000007</v>
          </cell>
          <cell r="K6680">
            <v>64</v>
          </cell>
        </row>
        <row r="6681">
          <cell r="A6681" t="str">
            <v>M7144</v>
          </cell>
          <cell r="B6681" t="str">
            <v>Caja de acople  de 24"x12"</v>
          </cell>
          <cell r="C6681" t="str">
            <v>u</v>
          </cell>
          <cell r="D6681">
            <v>8.0801200000000009</v>
          </cell>
          <cell r="E6681">
            <v>8.08</v>
          </cell>
          <cell r="F6681">
            <v>1</v>
          </cell>
          <cell r="G6681">
            <v>1.2E-4</v>
          </cell>
          <cell r="H6681">
            <v>1.2E-4</v>
          </cell>
          <cell r="I6681">
            <v>8</v>
          </cell>
          <cell r="J6681">
            <v>8.9600000000000009</v>
          </cell>
          <cell r="K6681">
            <v>8</v>
          </cell>
        </row>
        <row r="6682">
          <cell r="A6682" t="str">
            <v>M7145</v>
          </cell>
          <cell r="B6682" t="str">
            <v>Rejilla de retorno 10"x6"</v>
          </cell>
          <cell r="C6682" t="str">
            <v>u</v>
          </cell>
          <cell r="D6682">
            <v>30.30012</v>
          </cell>
          <cell r="E6682">
            <v>30.3</v>
          </cell>
          <cell r="F6682">
            <v>1</v>
          </cell>
          <cell r="G6682">
            <v>1.2E-4</v>
          </cell>
          <cell r="H6682">
            <v>1.2E-4</v>
          </cell>
          <cell r="I6682">
            <v>30</v>
          </cell>
          <cell r="J6682">
            <v>33.6</v>
          </cell>
          <cell r="K6682">
            <v>30</v>
          </cell>
        </row>
        <row r="6683">
          <cell r="A6683" t="str">
            <v>M7146</v>
          </cell>
          <cell r="B6683" t="str">
            <v>Caja de acople  de 10"x6"</v>
          </cell>
          <cell r="C6683" t="str">
            <v>u</v>
          </cell>
          <cell r="D6683">
            <v>8.0801200000000009</v>
          </cell>
          <cell r="E6683">
            <v>8.08</v>
          </cell>
          <cell r="F6683">
            <v>1</v>
          </cell>
          <cell r="G6683">
            <v>1.2E-4</v>
          </cell>
          <cell r="H6683">
            <v>1.2E-4</v>
          </cell>
          <cell r="I6683">
            <v>8</v>
          </cell>
          <cell r="J6683">
            <v>8.9600000000000009</v>
          </cell>
          <cell r="K6683">
            <v>8</v>
          </cell>
        </row>
        <row r="6684">
          <cell r="A6684" t="str">
            <v>M7147</v>
          </cell>
          <cell r="B6684" t="str">
            <v>Ventilador tipo hongo VE-1 4500CFM</v>
          </cell>
          <cell r="C6684" t="str">
            <v>u</v>
          </cell>
          <cell r="D6684">
            <v>1535.2057500000001</v>
          </cell>
          <cell r="E6684">
            <v>1535.2</v>
          </cell>
          <cell r="F6684">
            <v>1</v>
          </cell>
          <cell r="G6684">
            <v>5.7499999999999999E-3</v>
          </cell>
          <cell r="H6684">
            <v>5.7499999999999999E-3</v>
          </cell>
          <cell r="I6684">
            <v>1520</v>
          </cell>
          <cell r="J6684">
            <v>1702.4</v>
          </cell>
          <cell r="K6684">
            <v>1520</v>
          </cell>
        </row>
        <row r="6685">
          <cell r="A6685" t="str">
            <v>M7148</v>
          </cell>
          <cell r="B6685" t="str">
            <v>Material electrico VE-1</v>
          </cell>
          <cell r="C6685" t="str">
            <v>u</v>
          </cell>
          <cell r="D6685">
            <v>20.200119999999998</v>
          </cell>
          <cell r="E6685">
            <v>20.2</v>
          </cell>
          <cell r="F6685">
            <v>1</v>
          </cell>
          <cell r="G6685">
            <v>1.2E-4</v>
          </cell>
          <cell r="H6685">
            <v>1.2E-4</v>
          </cell>
          <cell r="I6685">
            <v>20</v>
          </cell>
          <cell r="J6685">
            <v>22.400000000000002</v>
          </cell>
          <cell r="K6685">
            <v>20</v>
          </cell>
        </row>
        <row r="6686">
          <cell r="A6686" t="str">
            <v>M7149</v>
          </cell>
          <cell r="B6686" t="str">
            <v>Ventilador  de extraccion en linea VE-2 2050CFM</v>
          </cell>
          <cell r="C6686" t="str">
            <v>u</v>
          </cell>
          <cell r="D6686">
            <v>2323.0001200000002</v>
          </cell>
          <cell r="E6686">
            <v>2323</v>
          </cell>
          <cell r="F6686">
            <v>1</v>
          </cell>
          <cell r="G6686">
            <v>1.2E-4</v>
          </cell>
          <cell r="H6686">
            <v>1.2E-4</v>
          </cell>
          <cell r="I6686">
            <v>2300</v>
          </cell>
          <cell r="J6686">
            <v>2576.0000000000005</v>
          </cell>
          <cell r="K6686">
            <v>2300</v>
          </cell>
        </row>
        <row r="6687">
          <cell r="A6687" t="str">
            <v>M7150</v>
          </cell>
          <cell r="B6687" t="str">
            <v>Soportes VEL</v>
          </cell>
          <cell r="C6687" t="str">
            <v>u</v>
          </cell>
          <cell r="D6687">
            <v>5.0501199999999997</v>
          </cell>
          <cell r="E6687">
            <v>5.05</v>
          </cell>
          <cell r="F6687">
            <v>1</v>
          </cell>
          <cell r="G6687">
            <v>1.2E-4</v>
          </cell>
          <cell r="H6687">
            <v>1.2E-4</v>
          </cell>
          <cell r="I6687">
            <v>5</v>
          </cell>
          <cell r="J6687">
            <v>5.6000000000000005</v>
          </cell>
          <cell r="K6687">
            <v>5</v>
          </cell>
        </row>
        <row r="6688">
          <cell r="A6688" t="str">
            <v>M7151</v>
          </cell>
          <cell r="B6688" t="str">
            <v>Ventilador  de extraccion en linea VE-2 4950CFM</v>
          </cell>
          <cell r="C6688" t="str">
            <v>u</v>
          </cell>
          <cell r="D6688">
            <v>5555.0001199999997</v>
          </cell>
          <cell r="E6688">
            <v>5555</v>
          </cell>
          <cell r="F6688">
            <v>1</v>
          </cell>
          <cell r="G6688">
            <v>1.2E-4</v>
          </cell>
          <cell r="H6688">
            <v>1.2E-4</v>
          </cell>
          <cell r="I6688">
            <v>5500</v>
          </cell>
          <cell r="J6688">
            <v>6160.0000000000009</v>
          </cell>
          <cell r="K6688">
            <v>5500</v>
          </cell>
        </row>
        <row r="6689">
          <cell r="A6689" t="str">
            <v>M7152</v>
          </cell>
          <cell r="B6689" t="str">
            <v>Unidad manejadora UMA-1; 120000BTU/H</v>
          </cell>
          <cell r="C6689" t="str">
            <v>u</v>
          </cell>
          <cell r="D6689">
            <v>11918.017250000001</v>
          </cell>
          <cell r="E6689">
            <v>11918</v>
          </cell>
          <cell r="F6689">
            <v>1</v>
          </cell>
          <cell r="G6689">
            <v>1.7250000000000001E-2</v>
          </cell>
          <cell r="H6689">
            <v>1.7250000000000001E-2</v>
          </cell>
          <cell r="I6689">
            <v>11800</v>
          </cell>
          <cell r="J6689">
            <v>13216.000000000002</v>
          </cell>
          <cell r="K6689">
            <v>11800</v>
          </cell>
        </row>
        <row r="6690">
          <cell r="A6690" t="str">
            <v>M7153</v>
          </cell>
          <cell r="B6690" t="str">
            <v>Condensador UMA-1</v>
          </cell>
          <cell r="C6690" t="str">
            <v>u</v>
          </cell>
          <cell r="D6690">
            <v>858.50012000000004</v>
          </cell>
          <cell r="E6690">
            <v>858.5</v>
          </cell>
          <cell r="F6690">
            <v>1</v>
          </cell>
          <cell r="G6690">
            <v>1.2E-4</v>
          </cell>
          <cell r="H6690">
            <v>1.2E-4</v>
          </cell>
          <cell r="I6690">
            <v>850</v>
          </cell>
          <cell r="J6690">
            <v>952.00000000000011</v>
          </cell>
          <cell r="K6690">
            <v>850</v>
          </cell>
        </row>
        <row r="6691">
          <cell r="A6691" t="str">
            <v>M7154</v>
          </cell>
          <cell r="B6691" t="str">
            <v>Tuberia de refrigerante UMA-1</v>
          </cell>
          <cell r="C6691" t="str">
            <v>u</v>
          </cell>
          <cell r="D6691">
            <v>40.400120000000001</v>
          </cell>
          <cell r="E6691">
            <v>40.4</v>
          </cell>
          <cell r="F6691">
            <v>1</v>
          </cell>
          <cell r="G6691">
            <v>1.2E-4</v>
          </cell>
          <cell r="H6691">
            <v>1.2E-4</v>
          </cell>
          <cell r="I6691">
            <v>40</v>
          </cell>
          <cell r="J6691">
            <v>44.800000000000004</v>
          </cell>
          <cell r="K6691">
            <v>40</v>
          </cell>
        </row>
        <row r="6692">
          <cell r="A6692" t="str">
            <v>M7155</v>
          </cell>
          <cell r="B6692" t="str">
            <v>Material electrico UMA-1</v>
          </cell>
          <cell r="C6692" t="str">
            <v>u</v>
          </cell>
          <cell r="D6692">
            <v>30.30012</v>
          </cell>
          <cell r="E6692">
            <v>30.3</v>
          </cell>
          <cell r="F6692">
            <v>1</v>
          </cell>
          <cell r="G6692">
            <v>1.2E-4</v>
          </cell>
          <cell r="H6692">
            <v>1.2E-4</v>
          </cell>
          <cell r="I6692">
            <v>30</v>
          </cell>
          <cell r="J6692">
            <v>33.6</v>
          </cell>
          <cell r="K6692">
            <v>30</v>
          </cell>
        </row>
        <row r="6693">
          <cell r="A6693" t="str">
            <v>M7156</v>
          </cell>
          <cell r="B6693" t="str">
            <v>Antivibratorios</v>
          </cell>
          <cell r="C6693" t="str">
            <v>u</v>
          </cell>
          <cell r="D6693">
            <v>5.0501199999999997</v>
          </cell>
          <cell r="E6693">
            <v>5.05</v>
          </cell>
          <cell r="F6693">
            <v>1</v>
          </cell>
          <cell r="G6693">
            <v>1.2E-4</v>
          </cell>
          <cell r="H6693">
            <v>1.2E-4</v>
          </cell>
          <cell r="I6693">
            <v>5</v>
          </cell>
          <cell r="J6693">
            <v>5.6000000000000005</v>
          </cell>
          <cell r="K6693">
            <v>5</v>
          </cell>
        </row>
        <row r="6694">
          <cell r="A6694" t="str">
            <v>M7157</v>
          </cell>
          <cell r="B6694" t="str">
            <v>Termostato</v>
          </cell>
          <cell r="C6694" t="str">
            <v>u</v>
          </cell>
          <cell r="D6694">
            <v>65.650120000000001</v>
          </cell>
          <cell r="E6694">
            <v>65.650000000000006</v>
          </cell>
          <cell r="F6694">
            <v>1</v>
          </cell>
          <cell r="G6694">
            <v>1.2E-4</v>
          </cell>
          <cell r="H6694">
            <v>1.2E-4</v>
          </cell>
          <cell r="I6694">
            <v>65</v>
          </cell>
          <cell r="J6694">
            <v>72.800000000000011</v>
          </cell>
          <cell r="K6694">
            <v>65</v>
          </cell>
        </row>
        <row r="6695">
          <cell r="A6695" t="str">
            <v>M7158</v>
          </cell>
          <cell r="B6695" t="str">
            <v>Unidad manejadora  UMA 1; 144.000BTU/H incluye filtros bolsa y hepa</v>
          </cell>
          <cell r="C6695" t="str">
            <v>u</v>
          </cell>
          <cell r="D6695">
            <v>14948.017250000001</v>
          </cell>
          <cell r="E6695">
            <v>14948</v>
          </cell>
          <cell r="F6695">
            <v>1</v>
          </cell>
          <cell r="G6695">
            <v>1.7250000000000001E-2</v>
          </cell>
          <cell r="H6695">
            <v>1.7250000000000001E-2</v>
          </cell>
          <cell r="I6695">
            <v>14800</v>
          </cell>
          <cell r="J6695">
            <v>16576</v>
          </cell>
          <cell r="K6695">
            <v>14800</v>
          </cell>
        </row>
        <row r="6696">
          <cell r="A6696" t="str">
            <v>M7159</v>
          </cell>
          <cell r="B6696" t="str">
            <v>Unidad manejadora UMA-1; 90000BTU/H</v>
          </cell>
          <cell r="C6696" t="str">
            <v>u</v>
          </cell>
          <cell r="D6696">
            <v>5757.0172499999999</v>
          </cell>
          <cell r="E6696">
            <v>5757</v>
          </cell>
          <cell r="F6696">
            <v>1</v>
          </cell>
          <cell r="G6696">
            <v>1.7250000000000001E-2</v>
          </cell>
          <cell r="H6696">
            <v>1.7250000000000001E-2</v>
          </cell>
          <cell r="I6696">
            <v>5700</v>
          </cell>
          <cell r="J6696">
            <v>6384.0000000000009</v>
          </cell>
          <cell r="K6696">
            <v>5700</v>
          </cell>
        </row>
        <row r="6697">
          <cell r="A6697" t="str">
            <v>M7160</v>
          </cell>
          <cell r="B6697" t="str">
            <v>Unidad manejadora  UMA 1; 144.000BTU/H incluye filtros bolsa y hepa</v>
          </cell>
          <cell r="C6697" t="str">
            <v>u</v>
          </cell>
          <cell r="D6697">
            <v>5757.0172499999999</v>
          </cell>
          <cell r="E6697">
            <v>5757</v>
          </cell>
          <cell r="F6697">
            <v>1</v>
          </cell>
          <cell r="G6697">
            <v>1.7250000000000001E-2</v>
          </cell>
          <cell r="H6697">
            <v>1.7250000000000001E-2</v>
          </cell>
          <cell r="I6697">
            <v>5700</v>
          </cell>
          <cell r="J6697">
            <v>6384.0000000000009</v>
          </cell>
          <cell r="K6697">
            <v>5700</v>
          </cell>
        </row>
        <row r="6698">
          <cell r="A6698" t="str">
            <v>M7161</v>
          </cell>
          <cell r="B6698" t="str">
            <v>Unidad cassette 18000 BTU/H</v>
          </cell>
          <cell r="C6698" t="str">
            <v>u</v>
          </cell>
          <cell r="D6698">
            <v>1373.6023</v>
          </cell>
          <cell r="E6698">
            <v>1373.6</v>
          </cell>
          <cell r="F6698">
            <v>1</v>
          </cell>
          <cell r="G6698">
            <v>2.3E-3</v>
          </cell>
          <cell r="H6698">
            <v>2.3E-3</v>
          </cell>
          <cell r="I6698">
            <v>1360</v>
          </cell>
          <cell r="J6698">
            <v>1523.2</v>
          </cell>
          <cell r="K6698">
            <v>1360</v>
          </cell>
        </row>
        <row r="6699">
          <cell r="A6699" t="str">
            <v>M7162</v>
          </cell>
          <cell r="B6699" t="str">
            <v>Unidad cassette 24000 BTU/H</v>
          </cell>
          <cell r="C6699" t="str">
            <v>u</v>
          </cell>
          <cell r="D6699">
            <v>1590.7523000000001</v>
          </cell>
          <cell r="E6699">
            <v>1590.75</v>
          </cell>
          <cell r="F6699">
            <v>1</v>
          </cell>
          <cell r="G6699">
            <v>2.3E-3</v>
          </cell>
          <cell r="H6699">
            <v>2.3E-3</v>
          </cell>
          <cell r="I6699">
            <v>1575</v>
          </cell>
          <cell r="J6699">
            <v>1764.0000000000002</v>
          </cell>
          <cell r="K6699">
            <v>1575</v>
          </cell>
        </row>
        <row r="6700">
          <cell r="A6700" t="str">
            <v>M7163</v>
          </cell>
          <cell r="B6700" t="str">
            <v>Unidad cassette 36000 BTU/H</v>
          </cell>
          <cell r="C6700" t="str">
            <v>u</v>
          </cell>
          <cell r="D6700">
            <v>2353.3022999999998</v>
          </cell>
          <cell r="E6700">
            <v>2353.3000000000002</v>
          </cell>
          <cell r="F6700">
            <v>1</v>
          </cell>
          <cell r="G6700">
            <v>2.3E-3</v>
          </cell>
          <cell r="H6700">
            <v>2.3E-3</v>
          </cell>
          <cell r="I6700">
            <v>2330</v>
          </cell>
          <cell r="J6700">
            <v>2609.6000000000004</v>
          </cell>
          <cell r="K6700">
            <v>2330</v>
          </cell>
        </row>
        <row r="6701">
          <cell r="A6701" t="str">
            <v>M7164</v>
          </cell>
          <cell r="B6701" t="str">
            <v>Unidad cassette 48000 BTU/H</v>
          </cell>
          <cell r="C6701" t="str">
            <v>u</v>
          </cell>
          <cell r="D6701">
            <v>2504.8022999999998</v>
          </cell>
          <cell r="E6701">
            <v>2504.8000000000002</v>
          </cell>
          <cell r="F6701">
            <v>1</v>
          </cell>
          <cell r="G6701">
            <v>2.3E-3</v>
          </cell>
          <cell r="H6701">
            <v>2.3E-3</v>
          </cell>
          <cell r="I6701">
            <v>2480</v>
          </cell>
          <cell r="J6701">
            <v>2777.6000000000004</v>
          </cell>
          <cell r="K6701">
            <v>2480</v>
          </cell>
        </row>
        <row r="6702">
          <cell r="A6702" t="str">
            <v>M7165</v>
          </cell>
          <cell r="B6702" t="str">
            <v>Unidad cassette 1 via 9554 BTU/H</v>
          </cell>
          <cell r="C6702" t="str">
            <v>u</v>
          </cell>
          <cell r="D6702">
            <v>808.00229999999999</v>
          </cell>
          <cell r="E6702">
            <v>808</v>
          </cell>
          <cell r="F6702">
            <v>1</v>
          </cell>
          <cell r="G6702">
            <v>2.3E-3</v>
          </cell>
          <cell r="H6702">
            <v>2.3E-3</v>
          </cell>
          <cell r="I6702">
            <v>800</v>
          </cell>
          <cell r="J6702">
            <v>896.00000000000011</v>
          </cell>
          <cell r="K6702">
            <v>800</v>
          </cell>
        </row>
        <row r="6703">
          <cell r="A6703" t="str">
            <v>M7166</v>
          </cell>
          <cell r="B6703" t="str">
            <v>Unidad cassette 1 via 18000 BTU/H</v>
          </cell>
          <cell r="C6703" t="str">
            <v>u</v>
          </cell>
          <cell r="D6703">
            <v>1033.2322999999999</v>
          </cell>
          <cell r="E6703">
            <v>1033.23</v>
          </cell>
          <cell r="F6703">
            <v>1</v>
          </cell>
          <cell r="G6703">
            <v>2.3E-3</v>
          </cell>
          <cell r="H6703">
            <v>2.3E-3</v>
          </cell>
          <cell r="I6703">
            <v>1023</v>
          </cell>
          <cell r="J6703">
            <v>1145.7600000000002</v>
          </cell>
          <cell r="K6703">
            <v>1023</v>
          </cell>
        </row>
        <row r="6704">
          <cell r="A6704" t="str">
            <v>M7167</v>
          </cell>
          <cell r="B6704" t="str">
            <v>Unidad cassette 1 via 12000 BTU/H</v>
          </cell>
          <cell r="C6704" t="str">
            <v>u</v>
          </cell>
          <cell r="D6704">
            <v>858.50229999999999</v>
          </cell>
          <cell r="E6704">
            <v>858.5</v>
          </cell>
          <cell r="F6704">
            <v>1</v>
          </cell>
          <cell r="G6704">
            <v>2.3E-3</v>
          </cell>
          <cell r="H6704">
            <v>2.3E-3</v>
          </cell>
          <cell r="I6704">
            <v>850</v>
          </cell>
          <cell r="J6704">
            <v>952.00000000000011</v>
          </cell>
          <cell r="K6704">
            <v>850</v>
          </cell>
        </row>
        <row r="6705">
          <cell r="A6705" t="str">
            <v>M7167.1</v>
          </cell>
          <cell r="B6705" t="str">
            <v>Unidad cassette 4 via 12000 BTU/H incluye control remoto</v>
          </cell>
          <cell r="C6705" t="str">
            <v>u</v>
          </cell>
          <cell r="D6705">
            <v>858.50229999999999</v>
          </cell>
          <cell r="E6705">
            <v>858.5</v>
          </cell>
          <cell r="F6705">
            <v>1</v>
          </cell>
          <cell r="G6705">
            <v>2.3E-3</v>
          </cell>
          <cell r="H6705">
            <v>2.3E-3</v>
          </cell>
          <cell r="I6705">
            <v>850</v>
          </cell>
          <cell r="J6705">
            <v>952.00000000000011</v>
          </cell>
          <cell r="K6705">
            <v>850</v>
          </cell>
        </row>
        <row r="6706">
          <cell r="A6706" t="str">
            <v>M7167.2</v>
          </cell>
          <cell r="B6706" t="str">
            <v>Unidad cassette 1 via 15000 BTU/H incluye control remoto</v>
          </cell>
          <cell r="C6706" t="str">
            <v>u</v>
          </cell>
          <cell r="D6706">
            <v>919.10230000000001</v>
          </cell>
          <cell r="E6706">
            <v>919.1</v>
          </cell>
          <cell r="F6706">
            <v>1</v>
          </cell>
          <cell r="G6706">
            <v>2.3E-3</v>
          </cell>
          <cell r="H6706">
            <v>2.3E-3</v>
          </cell>
          <cell r="I6706">
            <v>910</v>
          </cell>
          <cell r="J6706">
            <v>1019.2</v>
          </cell>
          <cell r="K6706">
            <v>910</v>
          </cell>
        </row>
        <row r="6707">
          <cell r="A6707" t="str">
            <v>M7167.3</v>
          </cell>
          <cell r="B6707" t="str">
            <v>Unidad cassette 1 via 24000 BTU/H incluye control remoto</v>
          </cell>
          <cell r="C6707" t="str">
            <v>u</v>
          </cell>
          <cell r="D6707">
            <v>1171.6023</v>
          </cell>
          <cell r="E6707">
            <v>1171.5999999999999</v>
          </cell>
          <cell r="F6707">
            <v>1</v>
          </cell>
          <cell r="G6707">
            <v>2.3E-3</v>
          </cell>
          <cell r="H6707">
            <v>2.3E-3</v>
          </cell>
          <cell r="I6707">
            <v>1160</v>
          </cell>
          <cell r="J6707">
            <v>1299.2</v>
          </cell>
          <cell r="K6707">
            <v>1160</v>
          </cell>
        </row>
        <row r="6708">
          <cell r="A6708" t="str">
            <v>M7167.4</v>
          </cell>
          <cell r="B6708" t="str">
            <v>Unidad cassette 1 via 30000 BTU/H incluye control remoto</v>
          </cell>
          <cell r="C6708" t="str">
            <v>u</v>
          </cell>
          <cell r="D6708">
            <v>1243.3123000000001</v>
          </cell>
          <cell r="E6708">
            <v>1243.31</v>
          </cell>
          <cell r="F6708">
            <v>1</v>
          </cell>
          <cell r="G6708">
            <v>2.3E-3</v>
          </cell>
          <cell r="H6708">
            <v>2.3E-3</v>
          </cell>
          <cell r="I6708">
            <v>1231</v>
          </cell>
          <cell r="J6708">
            <v>1378.72</v>
          </cell>
          <cell r="K6708">
            <v>1231</v>
          </cell>
        </row>
        <row r="6709">
          <cell r="A6709" t="str">
            <v>M7167.5</v>
          </cell>
          <cell r="B6709" t="str">
            <v>Unidad cassette 1 via 36000 BTU/H incluye control remoto</v>
          </cell>
          <cell r="C6709" t="str">
            <v>u</v>
          </cell>
          <cell r="D6709">
            <v>1305.9322999999999</v>
          </cell>
          <cell r="E6709">
            <v>1305.93</v>
          </cell>
          <cell r="F6709">
            <v>1</v>
          </cell>
          <cell r="G6709">
            <v>2.3E-3</v>
          </cell>
          <cell r="H6709">
            <v>2.3E-3</v>
          </cell>
          <cell r="I6709">
            <v>1293</v>
          </cell>
          <cell r="J6709">
            <v>1448.16</v>
          </cell>
          <cell r="K6709">
            <v>1293</v>
          </cell>
        </row>
        <row r="6710">
          <cell r="A6710" t="str">
            <v>M7167.6</v>
          </cell>
          <cell r="B6710" t="str">
            <v>Unidad interior tipo cassette 4 vias 15000 BTU/H</v>
          </cell>
          <cell r="C6710" t="str">
            <v>u</v>
          </cell>
          <cell r="D6710">
            <v>1212.0023000000001</v>
          </cell>
          <cell r="E6710">
            <v>1212</v>
          </cell>
          <cell r="F6710">
            <v>1</v>
          </cell>
          <cell r="G6710">
            <v>2.3E-3</v>
          </cell>
          <cell r="H6710">
            <v>2.3E-3</v>
          </cell>
          <cell r="I6710">
            <v>1200</v>
          </cell>
          <cell r="J6710">
            <v>1344.0000000000002</v>
          </cell>
          <cell r="K6710">
            <v>1200</v>
          </cell>
        </row>
        <row r="6711">
          <cell r="A6711" t="str">
            <v>M7167.7</v>
          </cell>
          <cell r="B6711" t="str">
            <v>Unidad interior tipo cassette 4 vias 30000 BTU/H</v>
          </cell>
          <cell r="C6711" t="str">
            <v>u</v>
          </cell>
          <cell r="D6711">
            <v>1994.7523000000001</v>
          </cell>
          <cell r="E6711">
            <v>1994.75</v>
          </cell>
          <cell r="F6711">
            <v>1</v>
          </cell>
          <cell r="G6711">
            <v>2.3E-3</v>
          </cell>
          <cell r="H6711">
            <v>2.3E-3</v>
          </cell>
          <cell r="I6711">
            <v>1975</v>
          </cell>
          <cell r="J6711">
            <v>2212</v>
          </cell>
          <cell r="K6711">
            <v>1975</v>
          </cell>
        </row>
        <row r="6712">
          <cell r="A6712" t="str">
            <v>M7168</v>
          </cell>
          <cell r="B6712" t="str">
            <v>Toma de pared de aire</v>
          </cell>
          <cell r="C6712" t="str">
            <v>u</v>
          </cell>
          <cell r="D6712">
            <v>87.87012</v>
          </cell>
          <cell r="E6712">
            <v>87.87</v>
          </cell>
          <cell r="F6712">
            <v>1</v>
          </cell>
          <cell r="G6712">
            <v>1.2E-4</v>
          </cell>
          <cell r="H6712">
            <v>1.2E-4</v>
          </cell>
          <cell r="I6712">
            <v>87</v>
          </cell>
          <cell r="J6712">
            <v>97.440000000000012</v>
          </cell>
          <cell r="K6712">
            <v>87</v>
          </cell>
        </row>
        <row r="6713">
          <cell r="A6713" t="str">
            <v>M7169</v>
          </cell>
          <cell r="B6713" t="str">
            <v>Manifol de aire comprimido</v>
          </cell>
          <cell r="C6713" t="str">
            <v>u</v>
          </cell>
          <cell r="D6713">
            <v>12625.000120000001</v>
          </cell>
          <cell r="E6713">
            <v>12625</v>
          </cell>
          <cell r="F6713">
            <v>1</v>
          </cell>
          <cell r="G6713">
            <v>1.2E-4</v>
          </cell>
          <cell r="H6713">
            <v>1.2E-4</v>
          </cell>
          <cell r="I6713">
            <v>12500</v>
          </cell>
          <cell r="J6713">
            <v>14000.000000000002</v>
          </cell>
          <cell r="K6713">
            <v>12500</v>
          </cell>
        </row>
        <row r="6714">
          <cell r="A6714" t="str">
            <v>M7170</v>
          </cell>
          <cell r="B6714" t="str">
            <v>Compresor para aire medicinal</v>
          </cell>
          <cell r="C6714" t="str">
            <v>u</v>
          </cell>
          <cell r="D6714">
            <v>606.00012000000004</v>
          </cell>
          <cell r="E6714">
            <v>606</v>
          </cell>
          <cell r="F6714">
            <v>1</v>
          </cell>
          <cell r="G6714">
            <v>1.2E-4</v>
          </cell>
          <cell r="H6714">
            <v>1.2E-4</v>
          </cell>
          <cell r="I6714">
            <v>600</v>
          </cell>
          <cell r="J6714">
            <v>672.00000000000011</v>
          </cell>
          <cell r="K6714">
            <v>600</v>
          </cell>
        </row>
        <row r="6715">
          <cell r="A6715" t="str">
            <v>M7171</v>
          </cell>
          <cell r="B6715" t="str">
            <v>Cilindor de CO2</v>
          </cell>
          <cell r="C6715" t="str">
            <v>u</v>
          </cell>
          <cell r="D6715">
            <v>707.00172999999995</v>
          </cell>
          <cell r="E6715">
            <v>707</v>
          </cell>
          <cell r="F6715">
            <v>1</v>
          </cell>
          <cell r="G6715">
            <v>1.73E-3</v>
          </cell>
          <cell r="H6715">
            <v>1.73E-3</v>
          </cell>
          <cell r="I6715">
            <v>700</v>
          </cell>
          <cell r="J6715">
            <v>784.00000000000011</v>
          </cell>
          <cell r="K6715">
            <v>700</v>
          </cell>
        </row>
        <row r="6716">
          <cell r="A6716" t="str">
            <v>M7172</v>
          </cell>
          <cell r="B6716" t="str">
            <v>Carga de CO2</v>
          </cell>
          <cell r="C6716" t="str">
            <v>kg</v>
          </cell>
          <cell r="D6716">
            <v>99.990120000000005</v>
          </cell>
          <cell r="E6716">
            <v>99.99</v>
          </cell>
          <cell r="F6716">
            <v>1</v>
          </cell>
          <cell r="G6716">
            <v>1.2E-4</v>
          </cell>
          <cell r="H6716">
            <v>1.2E-4</v>
          </cell>
          <cell r="I6716">
            <v>99</v>
          </cell>
          <cell r="J6716">
            <v>110.88000000000001</v>
          </cell>
          <cell r="K6716">
            <v>99</v>
          </cell>
        </row>
        <row r="6717">
          <cell r="A6717" t="str">
            <v>M7173</v>
          </cell>
          <cell r="B6717" t="str">
            <v>Bomba de vacio</v>
          </cell>
          <cell r="C6717" t="str">
            <v>u</v>
          </cell>
          <cell r="D6717">
            <v>32724.00345</v>
          </cell>
          <cell r="E6717">
            <v>32724</v>
          </cell>
          <cell r="F6717">
            <v>1</v>
          </cell>
          <cell r="G6717">
            <v>3.4499999999999999E-3</v>
          </cell>
          <cell r="H6717">
            <v>3.4499999999999999E-3</v>
          </cell>
          <cell r="I6717">
            <v>32400</v>
          </cell>
          <cell r="J6717">
            <v>36288</v>
          </cell>
          <cell r="K6717">
            <v>32400</v>
          </cell>
        </row>
        <row r="6718">
          <cell r="A6718" t="str">
            <v>M7174</v>
          </cell>
          <cell r="B6718" t="str">
            <v>Material electrico bomba de vacio</v>
          </cell>
          <cell r="C6718" t="str">
            <v>u</v>
          </cell>
          <cell r="D6718">
            <v>15.150119999999999</v>
          </cell>
          <cell r="E6718">
            <v>15.15</v>
          </cell>
          <cell r="F6718">
            <v>1</v>
          </cell>
          <cell r="G6718">
            <v>1.2E-4</v>
          </cell>
          <cell r="H6718">
            <v>1.2E-4</v>
          </cell>
          <cell r="I6718">
            <v>15</v>
          </cell>
          <cell r="J6718">
            <v>16.8</v>
          </cell>
          <cell r="K6718">
            <v>15</v>
          </cell>
        </row>
        <row r="6719">
          <cell r="A6719" t="str">
            <v>M7175</v>
          </cell>
          <cell r="B6719" t="str">
            <v>Manifold automatico de oxigeno</v>
          </cell>
          <cell r="C6719" t="str">
            <v>u</v>
          </cell>
          <cell r="D6719">
            <v>5454.0001199999997</v>
          </cell>
          <cell r="E6719">
            <v>5454</v>
          </cell>
          <cell r="F6719">
            <v>1</v>
          </cell>
          <cell r="G6719">
            <v>1.2E-4</v>
          </cell>
          <cell r="H6719">
            <v>1.2E-4</v>
          </cell>
          <cell r="I6719">
            <v>5400</v>
          </cell>
          <cell r="J6719">
            <v>6048.0000000000009</v>
          </cell>
          <cell r="K6719">
            <v>5400</v>
          </cell>
        </row>
        <row r="6720">
          <cell r="A6720" t="str">
            <v>M7176</v>
          </cell>
          <cell r="B6720" t="str">
            <v>Tuberia de cobre tipo K 5/8"</v>
          </cell>
          <cell r="C6720" t="str">
            <v>m</v>
          </cell>
          <cell r="D6720">
            <v>7.3731200000000001</v>
          </cell>
          <cell r="E6720">
            <v>7.3730000000000002</v>
          </cell>
          <cell r="F6720">
            <v>1</v>
          </cell>
          <cell r="G6720">
            <v>1.2E-4</v>
          </cell>
          <cell r="H6720">
            <v>1.2E-4</v>
          </cell>
          <cell r="I6720">
            <v>7.3</v>
          </cell>
          <cell r="J6720">
            <v>8.1760000000000002</v>
          </cell>
          <cell r="K6720">
            <v>7.3</v>
          </cell>
        </row>
        <row r="6721">
          <cell r="A6721" t="str">
            <v>M7177</v>
          </cell>
          <cell r="B6721" t="str">
            <v>Accesorios de cobre 5/8"</v>
          </cell>
          <cell r="C6721" t="str">
            <v>u</v>
          </cell>
          <cell r="D6721">
            <v>2.4241199999999998</v>
          </cell>
          <cell r="E6721">
            <v>2.4239999999999999</v>
          </cell>
          <cell r="F6721">
            <v>1</v>
          </cell>
          <cell r="G6721">
            <v>1.2E-4</v>
          </cell>
          <cell r="H6721">
            <v>1.2E-4</v>
          </cell>
          <cell r="I6721">
            <v>2.4</v>
          </cell>
          <cell r="J6721">
            <v>2.6880000000000002</v>
          </cell>
          <cell r="K6721">
            <v>2.4</v>
          </cell>
        </row>
        <row r="6722">
          <cell r="A6722" t="str">
            <v>M7178</v>
          </cell>
          <cell r="B6722" t="str">
            <v>Tuberia de cobre tipo K 3/8"</v>
          </cell>
          <cell r="C6722" t="str">
            <v>m</v>
          </cell>
          <cell r="D6722">
            <v>3.93912</v>
          </cell>
          <cell r="E6722">
            <v>3.9390000000000001</v>
          </cell>
          <cell r="F6722">
            <v>1</v>
          </cell>
          <cell r="G6722">
            <v>1.2E-4</v>
          </cell>
          <cell r="H6722">
            <v>1.2E-4</v>
          </cell>
          <cell r="I6722">
            <v>3.9</v>
          </cell>
          <cell r="J6722">
            <v>4.3680000000000003</v>
          </cell>
          <cell r="K6722">
            <v>3.9</v>
          </cell>
        </row>
        <row r="6723">
          <cell r="A6723" t="str">
            <v>M7179</v>
          </cell>
          <cell r="B6723" t="str">
            <v>Accesorios de cobre 3/8"</v>
          </cell>
          <cell r="C6723" t="str">
            <v>u</v>
          </cell>
          <cell r="D6723">
            <v>2.4241199999999998</v>
          </cell>
          <cell r="E6723">
            <v>2.4239999999999999</v>
          </cell>
          <cell r="F6723">
            <v>1</v>
          </cell>
          <cell r="G6723">
            <v>1.2E-4</v>
          </cell>
          <cell r="H6723">
            <v>1.2E-4</v>
          </cell>
          <cell r="I6723">
            <v>2.4</v>
          </cell>
          <cell r="J6723">
            <v>2.6880000000000002</v>
          </cell>
          <cell r="K6723">
            <v>2.4</v>
          </cell>
        </row>
        <row r="6724">
          <cell r="A6724" t="str">
            <v>M7180</v>
          </cell>
          <cell r="B6724" t="str">
            <v>Tuberia de cobre tipo K 1/4"</v>
          </cell>
          <cell r="C6724" t="str">
            <v>m</v>
          </cell>
          <cell r="D6724">
            <v>2.3231199999999999</v>
          </cell>
          <cell r="E6724">
            <v>2.323</v>
          </cell>
          <cell r="F6724">
            <v>1</v>
          </cell>
          <cell r="G6724">
            <v>1.2E-4</v>
          </cell>
          <cell r="H6724">
            <v>1.2E-4</v>
          </cell>
          <cell r="I6724">
            <v>2.2999999999999998</v>
          </cell>
          <cell r="J6724">
            <v>2.5760000000000001</v>
          </cell>
          <cell r="K6724">
            <v>2.2999999999999998</v>
          </cell>
        </row>
        <row r="6725">
          <cell r="A6725" t="str">
            <v>M7181</v>
          </cell>
          <cell r="B6725" t="str">
            <v>Accesorios de cobre 1/4"</v>
          </cell>
          <cell r="C6725" t="str">
            <v>u</v>
          </cell>
          <cell r="D6725">
            <v>2.4241199999999998</v>
          </cell>
          <cell r="E6725">
            <v>2.4239999999999999</v>
          </cell>
          <cell r="F6725">
            <v>1</v>
          </cell>
          <cell r="G6725">
            <v>1.2E-4</v>
          </cell>
          <cell r="H6725">
            <v>1.2E-4</v>
          </cell>
          <cell r="I6725">
            <v>2.4</v>
          </cell>
          <cell r="J6725">
            <v>2.6880000000000002</v>
          </cell>
          <cell r="K6725">
            <v>2.4</v>
          </cell>
        </row>
        <row r="6726">
          <cell r="A6726" t="str">
            <v>M7182</v>
          </cell>
          <cell r="B6726" t="str">
            <v>Cable de control 1,5mm2</v>
          </cell>
          <cell r="C6726" t="str">
            <v>u</v>
          </cell>
          <cell r="D6726">
            <v>2.8281200000000002</v>
          </cell>
          <cell r="E6726">
            <v>2.8279999999999998</v>
          </cell>
          <cell r="F6726">
            <v>1</v>
          </cell>
          <cell r="G6726">
            <v>1.2E-4</v>
          </cell>
          <cell r="H6726">
            <v>1.2E-4</v>
          </cell>
          <cell r="I6726">
            <v>2.8</v>
          </cell>
          <cell r="J6726">
            <v>3.1360000000000001</v>
          </cell>
          <cell r="K6726">
            <v>2.8</v>
          </cell>
        </row>
        <row r="6727">
          <cell r="A6727" t="str">
            <v>M7183</v>
          </cell>
          <cell r="B6727" t="str">
            <v>Unidad condensadora 288000BTH/H</v>
          </cell>
          <cell r="C6727" t="str">
            <v>u</v>
          </cell>
          <cell r="D6727">
            <v>17473.011500000001</v>
          </cell>
          <cell r="E6727">
            <v>17473</v>
          </cell>
          <cell r="F6727">
            <v>1</v>
          </cell>
          <cell r="G6727">
            <v>1.15E-2</v>
          </cell>
          <cell r="H6727">
            <v>1.15E-2</v>
          </cell>
          <cell r="I6727">
            <v>17300</v>
          </cell>
          <cell r="J6727">
            <v>19376.000000000004</v>
          </cell>
          <cell r="K6727">
            <v>17300</v>
          </cell>
        </row>
        <row r="6728">
          <cell r="A6728" t="str">
            <v>M7184</v>
          </cell>
          <cell r="B6728" t="str">
            <v>Unidad condensadora 96000BTH/H</v>
          </cell>
          <cell r="C6728" t="str">
            <v>u</v>
          </cell>
          <cell r="D6728">
            <v>8888.0115000000005</v>
          </cell>
          <cell r="E6728">
            <v>8888</v>
          </cell>
          <cell r="F6728">
            <v>1</v>
          </cell>
          <cell r="G6728">
            <v>1.15E-2</v>
          </cell>
          <cell r="H6728">
            <v>1.15E-2</v>
          </cell>
          <cell r="I6728">
            <v>8800</v>
          </cell>
          <cell r="J6728">
            <v>9856.0000000000018</v>
          </cell>
          <cell r="K6728">
            <v>8800</v>
          </cell>
        </row>
        <row r="6729">
          <cell r="A6729" t="str">
            <v>M7184.1</v>
          </cell>
          <cell r="B6729" t="str">
            <v>Unidad condensadora 72000BTH/H</v>
          </cell>
          <cell r="C6729" t="str">
            <v>u</v>
          </cell>
          <cell r="D6729">
            <v>7160.9115000000002</v>
          </cell>
          <cell r="E6729">
            <v>7160.9</v>
          </cell>
          <cell r="F6729">
            <v>1</v>
          </cell>
          <cell r="G6729">
            <v>1.15E-2</v>
          </cell>
          <cell r="H6729">
            <v>1.15E-2</v>
          </cell>
          <cell r="I6729">
            <v>7090</v>
          </cell>
          <cell r="J6729">
            <v>7940.8000000000011</v>
          </cell>
          <cell r="K6729">
            <v>7090</v>
          </cell>
        </row>
        <row r="6730">
          <cell r="A6730" t="str">
            <v>M7184.2</v>
          </cell>
          <cell r="B6730" t="str">
            <v>Unidad condensadora 120000BTH/H</v>
          </cell>
          <cell r="C6730" t="str">
            <v>u</v>
          </cell>
          <cell r="D6730">
            <v>10472.701499999999</v>
          </cell>
          <cell r="E6730">
            <v>10472.69</v>
          </cell>
          <cell r="F6730">
            <v>1</v>
          </cell>
          <cell r="G6730">
            <v>1.15E-2</v>
          </cell>
          <cell r="H6730">
            <v>1.15E-2</v>
          </cell>
          <cell r="I6730">
            <v>10369</v>
          </cell>
          <cell r="J6730">
            <v>11613.28</v>
          </cell>
          <cell r="K6730">
            <v>10369</v>
          </cell>
        </row>
        <row r="6731">
          <cell r="A6731" t="str">
            <v>M7185</v>
          </cell>
          <cell r="B6731" t="str">
            <v>Unidad condensadora 21600BTH/H</v>
          </cell>
          <cell r="C6731" t="str">
            <v>u</v>
          </cell>
          <cell r="D6731">
            <v>14140.011500000001</v>
          </cell>
          <cell r="E6731">
            <v>14140</v>
          </cell>
          <cell r="F6731">
            <v>1</v>
          </cell>
          <cell r="G6731">
            <v>1.15E-2</v>
          </cell>
          <cell r="H6731">
            <v>1.15E-2</v>
          </cell>
          <cell r="I6731">
            <v>14000</v>
          </cell>
          <cell r="J6731">
            <v>15680.000000000002</v>
          </cell>
          <cell r="K6731">
            <v>14000</v>
          </cell>
        </row>
        <row r="6732">
          <cell r="A6732" t="str">
            <v>M7186</v>
          </cell>
          <cell r="B6732" t="str">
            <v>Unidad condensadora 19200BTH/H</v>
          </cell>
          <cell r="C6732" t="str">
            <v>u</v>
          </cell>
          <cell r="D6732">
            <v>12120.011500000001</v>
          </cell>
          <cell r="E6732">
            <v>12120</v>
          </cell>
          <cell r="F6732">
            <v>1</v>
          </cell>
          <cell r="G6732">
            <v>1.15E-2</v>
          </cell>
          <cell r="H6732">
            <v>1.15E-2</v>
          </cell>
          <cell r="I6732">
            <v>12000</v>
          </cell>
          <cell r="J6732">
            <v>13440.000000000002</v>
          </cell>
          <cell r="K6732">
            <v>12000</v>
          </cell>
        </row>
        <row r="6733">
          <cell r="A6733" t="str">
            <v>M7187</v>
          </cell>
          <cell r="B6733" t="str">
            <v>Unidad condensadora 31200BTH/H</v>
          </cell>
          <cell r="C6733" t="str">
            <v>u</v>
          </cell>
          <cell r="D6733">
            <v>18988.011500000001</v>
          </cell>
          <cell r="E6733">
            <v>18988</v>
          </cell>
          <cell r="F6733">
            <v>1</v>
          </cell>
          <cell r="G6733">
            <v>1.15E-2</v>
          </cell>
          <cell r="H6733">
            <v>1.15E-2</v>
          </cell>
          <cell r="I6733">
            <v>18800</v>
          </cell>
          <cell r="J6733">
            <v>21056.000000000004</v>
          </cell>
          <cell r="K6733">
            <v>18800</v>
          </cell>
        </row>
        <row r="6734">
          <cell r="A6734" t="str">
            <v>M7188</v>
          </cell>
          <cell r="B6734" t="str">
            <v>Unidad condensadora 24300BTH/H</v>
          </cell>
          <cell r="C6734" t="str">
            <v>u</v>
          </cell>
          <cell r="D6734">
            <v>16160.011500000001</v>
          </cell>
          <cell r="E6734">
            <v>16160</v>
          </cell>
          <cell r="F6734">
            <v>1</v>
          </cell>
          <cell r="G6734">
            <v>1.15E-2</v>
          </cell>
          <cell r="H6734">
            <v>1.15E-2</v>
          </cell>
          <cell r="I6734">
            <v>16000</v>
          </cell>
          <cell r="J6734">
            <v>17920</v>
          </cell>
          <cell r="K6734">
            <v>16000</v>
          </cell>
        </row>
        <row r="6735">
          <cell r="A6735" t="str">
            <v>M7189</v>
          </cell>
          <cell r="B6735" t="str">
            <v>Unidad condensadora 168000BTH/H</v>
          </cell>
          <cell r="C6735" t="str">
            <v>u</v>
          </cell>
          <cell r="D6735">
            <v>15958.011500000001</v>
          </cell>
          <cell r="E6735">
            <v>15958</v>
          </cell>
          <cell r="F6735">
            <v>1</v>
          </cell>
          <cell r="G6735">
            <v>1.15E-2</v>
          </cell>
          <cell r="H6735">
            <v>1.15E-2</v>
          </cell>
          <cell r="I6735">
            <v>15800</v>
          </cell>
          <cell r="J6735">
            <v>17696</v>
          </cell>
          <cell r="K6735">
            <v>15800</v>
          </cell>
        </row>
        <row r="6736">
          <cell r="A6736" t="str">
            <v>M7190</v>
          </cell>
          <cell r="B6736" t="str">
            <v>Unidad condensadora 144000BTH/H</v>
          </cell>
          <cell r="C6736" t="str">
            <v>u</v>
          </cell>
          <cell r="D6736">
            <v>11585.7215</v>
          </cell>
          <cell r="E6736">
            <v>11585.71</v>
          </cell>
          <cell r="F6736">
            <v>1</v>
          </cell>
          <cell r="G6736">
            <v>1.15E-2</v>
          </cell>
          <cell r="H6736">
            <v>1.15E-2</v>
          </cell>
          <cell r="I6736">
            <v>11471</v>
          </cell>
          <cell r="J6736">
            <v>12847.52</v>
          </cell>
          <cell r="K6736">
            <v>11471</v>
          </cell>
        </row>
        <row r="6737">
          <cell r="A6737" t="str">
            <v>M7190.1</v>
          </cell>
          <cell r="B6737" t="str">
            <v>Unidad condensadora VRV exterior 85979 BTU/H</v>
          </cell>
          <cell r="C6737" t="str">
            <v>u</v>
          </cell>
          <cell r="D6737">
            <v>7373.0114999999996</v>
          </cell>
          <cell r="E6737">
            <v>7373</v>
          </cell>
          <cell r="F6737">
            <v>1</v>
          </cell>
          <cell r="G6737">
            <v>1.15E-2</v>
          </cell>
          <cell r="H6737">
            <v>1.15E-2</v>
          </cell>
          <cell r="I6737">
            <v>7300</v>
          </cell>
          <cell r="J6737">
            <v>8176.0000000000009</v>
          </cell>
          <cell r="K6737">
            <v>7300</v>
          </cell>
        </row>
        <row r="6738">
          <cell r="A6738" t="str">
            <v>M7190.2</v>
          </cell>
          <cell r="B6738" t="str">
            <v>Unidad condensadora VRV exterior 1142299 BTU/H</v>
          </cell>
          <cell r="C6738" t="str">
            <v>u</v>
          </cell>
          <cell r="D6738">
            <v>9765.7014999999992</v>
          </cell>
          <cell r="E6738">
            <v>9765.69</v>
          </cell>
          <cell r="F6738">
            <v>1</v>
          </cell>
          <cell r="G6738">
            <v>1.15E-2</v>
          </cell>
          <cell r="H6738">
            <v>1.15E-2</v>
          </cell>
          <cell r="I6738">
            <v>9669</v>
          </cell>
          <cell r="J6738">
            <v>10829.28</v>
          </cell>
          <cell r="K6738">
            <v>9669</v>
          </cell>
          <cell r="L6738">
            <v>9669</v>
          </cell>
        </row>
        <row r="6739">
          <cell r="A6739" t="str">
            <v>M7190.3</v>
          </cell>
          <cell r="B6739" t="str">
            <v>Unidad condensadora VRV exterior 136476 BTU/H</v>
          </cell>
          <cell r="C6739" t="str">
            <v>u</v>
          </cell>
          <cell r="D6739">
            <v>9595.0115000000005</v>
          </cell>
          <cell r="E6739">
            <v>9595</v>
          </cell>
          <cell r="F6739">
            <v>1</v>
          </cell>
          <cell r="G6739">
            <v>1.15E-2</v>
          </cell>
          <cell r="H6739">
            <v>1.15E-2</v>
          </cell>
          <cell r="I6739">
            <v>9500</v>
          </cell>
          <cell r="J6739">
            <v>10640.000000000002</v>
          </cell>
          <cell r="K6739">
            <v>9500</v>
          </cell>
          <cell r="L6739">
            <v>9669</v>
          </cell>
        </row>
        <row r="6740">
          <cell r="A6740" t="str">
            <v>M7190.4</v>
          </cell>
          <cell r="B6740" t="str">
            <v>Unidad condensadora VRV exterior 153536 BTU/H</v>
          </cell>
          <cell r="C6740" t="str">
            <v>u</v>
          </cell>
          <cell r="D6740">
            <v>11312.011500000001</v>
          </cell>
          <cell r="E6740">
            <v>11312</v>
          </cell>
          <cell r="F6740">
            <v>1</v>
          </cell>
          <cell r="G6740">
            <v>1.15E-2</v>
          </cell>
          <cell r="H6740">
            <v>1.15E-2</v>
          </cell>
          <cell r="I6740">
            <v>11200</v>
          </cell>
          <cell r="J6740">
            <v>12544.000000000002</v>
          </cell>
          <cell r="K6740">
            <v>11200</v>
          </cell>
          <cell r="L6740">
            <v>9669</v>
          </cell>
        </row>
        <row r="6741">
          <cell r="A6741" t="str">
            <v>M7191</v>
          </cell>
          <cell r="B6741" t="str">
            <v>Rejilla de extraccion 6"x6"</v>
          </cell>
          <cell r="C6741" t="str">
            <v>u</v>
          </cell>
          <cell r="D6741">
            <v>18.180119999999999</v>
          </cell>
          <cell r="E6741">
            <v>18.18</v>
          </cell>
          <cell r="F6741">
            <v>1</v>
          </cell>
          <cell r="G6741">
            <v>1.2E-4</v>
          </cell>
          <cell r="H6741">
            <v>1.2E-4</v>
          </cell>
          <cell r="I6741">
            <v>18</v>
          </cell>
          <cell r="J6741">
            <v>20.160000000000004</v>
          </cell>
          <cell r="K6741">
            <v>18</v>
          </cell>
        </row>
        <row r="6742">
          <cell r="A6742" t="str">
            <v>M7192</v>
          </cell>
          <cell r="B6742" t="str">
            <v>Caja de acople  de 6"x6"</v>
          </cell>
          <cell r="C6742" t="str">
            <v>u</v>
          </cell>
          <cell r="D6742">
            <v>8.0801200000000009</v>
          </cell>
          <cell r="E6742">
            <v>8.08</v>
          </cell>
          <cell r="F6742">
            <v>1</v>
          </cell>
          <cell r="G6742">
            <v>1.2E-4</v>
          </cell>
          <cell r="H6742">
            <v>1.2E-4</v>
          </cell>
          <cell r="I6742">
            <v>8</v>
          </cell>
          <cell r="J6742">
            <v>8.9600000000000009</v>
          </cell>
          <cell r="K6742">
            <v>8</v>
          </cell>
        </row>
        <row r="6743">
          <cell r="A6743" t="str">
            <v>M7193</v>
          </cell>
          <cell r="B6743" t="str">
            <v>Caja de acople  de 8"x8"</v>
          </cell>
          <cell r="C6743" t="str">
            <v>u</v>
          </cell>
          <cell r="D6743">
            <v>8.0801200000000009</v>
          </cell>
          <cell r="E6743">
            <v>8.08</v>
          </cell>
          <cell r="F6743">
            <v>1</v>
          </cell>
          <cell r="G6743">
            <v>1.2E-4</v>
          </cell>
          <cell r="H6743">
            <v>1.2E-4</v>
          </cell>
          <cell r="I6743">
            <v>8</v>
          </cell>
          <cell r="J6743">
            <v>8.9600000000000009</v>
          </cell>
          <cell r="K6743">
            <v>8</v>
          </cell>
        </row>
        <row r="6744">
          <cell r="A6744" t="str">
            <v>M7194</v>
          </cell>
          <cell r="B6744" t="str">
            <v>Rejilla de extraccion 24"x24"</v>
          </cell>
          <cell r="C6744" t="str">
            <v>u</v>
          </cell>
          <cell r="D6744">
            <v>65.650120000000001</v>
          </cell>
          <cell r="E6744">
            <v>65.650000000000006</v>
          </cell>
          <cell r="F6744">
            <v>1</v>
          </cell>
          <cell r="G6744">
            <v>1.2E-4</v>
          </cell>
          <cell r="H6744">
            <v>1.2E-4</v>
          </cell>
          <cell r="I6744">
            <v>65</v>
          </cell>
          <cell r="J6744">
            <v>72.800000000000011</v>
          </cell>
          <cell r="K6744">
            <v>65</v>
          </cell>
        </row>
        <row r="6745">
          <cell r="A6745" t="str">
            <v>M7195</v>
          </cell>
          <cell r="B6745" t="str">
            <v>Caja de acople  de 24"x24"</v>
          </cell>
          <cell r="C6745" t="str">
            <v>u</v>
          </cell>
          <cell r="D6745">
            <v>8.0801200000000009</v>
          </cell>
          <cell r="E6745">
            <v>8.08</v>
          </cell>
          <cell r="F6745">
            <v>1</v>
          </cell>
          <cell r="G6745">
            <v>1.2E-4</v>
          </cell>
          <cell r="H6745">
            <v>1.2E-4</v>
          </cell>
          <cell r="I6745">
            <v>8</v>
          </cell>
          <cell r="J6745">
            <v>8.9600000000000009</v>
          </cell>
          <cell r="K6745">
            <v>8</v>
          </cell>
        </row>
        <row r="6746">
          <cell r="A6746" t="str">
            <v>M7196</v>
          </cell>
          <cell r="B6746" t="str">
            <v>Base metálica para celda</v>
          </cell>
          <cell r="C6746" t="str">
            <v>u</v>
          </cell>
          <cell r="D6746">
            <v>505.00011999999998</v>
          </cell>
          <cell r="E6746">
            <v>505</v>
          </cell>
          <cell r="F6746">
            <v>1</v>
          </cell>
          <cell r="G6746">
            <v>1.2E-4</v>
          </cell>
          <cell r="H6746">
            <v>1.2E-4</v>
          </cell>
          <cell r="I6746">
            <v>500</v>
          </cell>
          <cell r="J6746">
            <v>560</v>
          </cell>
          <cell r="K6746">
            <v>500</v>
          </cell>
        </row>
        <row r="6747">
          <cell r="A6747" t="str">
            <v>M7197</v>
          </cell>
          <cell r="B6747" t="str">
            <v>Celda de protección en media tensión tipo QM seccionador de operación bajo carga en fusibles tipo HH, 63 Amp, 17,5 Kv</v>
          </cell>
          <cell r="C6747" t="str">
            <v>u</v>
          </cell>
          <cell r="D6747">
            <v>6415.5201200000001</v>
          </cell>
          <cell r="E6747">
            <v>6415.52</v>
          </cell>
          <cell r="F6747">
            <v>1</v>
          </cell>
          <cell r="G6747">
            <v>1.2E-4</v>
          </cell>
          <cell r="H6747">
            <v>1.2E-4</v>
          </cell>
          <cell r="I6747">
            <v>6352</v>
          </cell>
          <cell r="J6747">
            <v>7114.2400000000007</v>
          </cell>
          <cell r="K6747">
            <v>6352</v>
          </cell>
        </row>
        <row r="6748">
          <cell r="A6748" t="str">
            <v>M7198</v>
          </cell>
          <cell r="B6748" t="str">
            <v>Conexión de puesta a tierra para conjunto de celdas</v>
          </cell>
          <cell r="C6748" t="str">
            <v>u</v>
          </cell>
          <cell r="D6748">
            <v>151.50012000000001</v>
          </cell>
          <cell r="E6748">
            <v>151.5</v>
          </cell>
          <cell r="F6748">
            <v>1</v>
          </cell>
          <cell r="G6748">
            <v>1.2E-4</v>
          </cell>
          <cell r="H6748">
            <v>1.2E-4</v>
          </cell>
          <cell r="I6748">
            <v>150</v>
          </cell>
          <cell r="J6748">
            <v>168.00000000000003</v>
          </cell>
          <cell r="K6748">
            <v>150</v>
          </cell>
        </row>
        <row r="6749">
          <cell r="A6749" t="str">
            <v>M7199</v>
          </cell>
          <cell r="B6749" t="str">
            <v>Celda de media tensión GBC-A, 3TC, 3TP</v>
          </cell>
          <cell r="C6749" t="str">
            <v>u</v>
          </cell>
          <cell r="D6749">
            <v>12726.000120000001</v>
          </cell>
          <cell r="E6749">
            <v>12726</v>
          </cell>
          <cell r="F6749">
            <v>1</v>
          </cell>
          <cell r="G6749">
            <v>1.2E-4</v>
          </cell>
          <cell r="H6749">
            <v>1.2E-4</v>
          </cell>
          <cell r="I6749">
            <v>12600</v>
          </cell>
          <cell r="J6749">
            <v>14112.000000000002</v>
          </cell>
          <cell r="K6749">
            <v>12600</v>
          </cell>
        </row>
        <row r="6750">
          <cell r="A6750" t="str">
            <v>M7200</v>
          </cell>
          <cell r="B6750" t="str">
            <v>Celda de remonte para interconexión</v>
          </cell>
          <cell r="C6750" t="str">
            <v>u</v>
          </cell>
          <cell r="D6750">
            <v>606.00012000000004</v>
          </cell>
          <cell r="E6750">
            <v>606</v>
          </cell>
          <cell r="F6750">
            <v>1</v>
          </cell>
          <cell r="G6750">
            <v>1.2E-4</v>
          </cell>
          <cell r="H6750">
            <v>1.2E-4</v>
          </cell>
          <cell r="I6750">
            <v>600</v>
          </cell>
          <cell r="J6750">
            <v>672.00000000000011</v>
          </cell>
          <cell r="K6750">
            <v>600</v>
          </cell>
        </row>
        <row r="6751">
          <cell r="A6751" t="str">
            <v>M7201</v>
          </cell>
          <cell r="B6751" t="str">
            <v>Geotextil NT 2000</v>
          </cell>
          <cell r="C6751" t="str">
            <v>m2</v>
          </cell>
          <cell r="D6751">
            <v>2.0201199999999999</v>
          </cell>
          <cell r="E6751">
            <v>2.02</v>
          </cell>
          <cell r="F6751">
            <v>1</v>
          </cell>
          <cell r="G6751">
            <v>1.2E-4</v>
          </cell>
          <cell r="H6751">
            <v>1.2E-4</v>
          </cell>
          <cell r="I6751">
            <v>2</v>
          </cell>
          <cell r="J6751">
            <v>2.2400000000000002</v>
          </cell>
          <cell r="K6751">
            <v>2</v>
          </cell>
        </row>
        <row r="6752">
          <cell r="A6752" t="str">
            <v>M7201.1</v>
          </cell>
          <cell r="B6752" t="str">
            <v>Geotextil NT 3000</v>
          </cell>
          <cell r="C6752" t="str">
            <v>m2</v>
          </cell>
          <cell r="D6752">
            <v>1.41412</v>
          </cell>
          <cell r="E6752">
            <v>1.4139999999999999</v>
          </cell>
          <cell r="F6752">
            <v>1</v>
          </cell>
          <cell r="G6752">
            <v>1.2E-4</v>
          </cell>
          <cell r="H6752">
            <v>1.2E-4</v>
          </cell>
          <cell r="I6752">
            <v>1.4</v>
          </cell>
          <cell r="J6752">
            <v>1.5680000000000001</v>
          </cell>
          <cell r="K6752">
            <v>1.4</v>
          </cell>
        </row>
        <row r="6753">
          <cell r="A6753" t="str">
            <v>M7202</v>
          </cell>
          <cell r="B6753" t="str">
            <v>Poste de polimero 12m</v>
          </cell>
          <cell r="C6753" t="str">
            <v>u</v>
          </cell>
          <cell r="D6753">
            <v>505.01150000000001</v>
          </cell>
          <cell r="E6753">
            <v>505</v>
          </cell>
          <cell r="F6753">
            <v>1</v>
          </cell>
          <cell r="G6753">
            <v>1.15E-2</v>
          </cell>
          <cell r="H6753">
            <v>1.15E-2</v>
          </cell>
          <cell r="I6753">
            <v>500</v>
          </cell>
          <cell r="J6753">
            <v>560</v>
          </cell>
          <cell r="K6753">
            <v>500</v>
          </cell>
        </row>
        <row r="6754">
          <cell r="A6754" t="str">
            <v>M7203</v>
          </cell>
          <cell r="B6754" t="str">
            <v>Pintura termoplástica</v>
          </cell>
          <cell r="C6754" t="str">
            <v>gal</v>
          </cell>
          <cell r="D6754">
            <v>34.34046</v>
          </cell>
          <cell r="E6754">
            <v>34.340000000000003</v>
          </cell>
          <cell r="F6754">
            <v>1</v>
          </cell>
          <cell r="G6754">
            <v>4.6000000000000001E-4</v>
          </cell>
          <cell r="H6754">
            <v>4.6000000000000001E-4</v>
          </cell>
          <cell r="I6754">
            <v>34</v>
          </cell>
          <cell r="J6754">
            <v>38.080000000000005</v>
          </cell>
          <cell r="K6754">
            <v>34</v>
          </cell>
        </row>
        <row r="6755">
          <cell r="A6755" t="str">
            <v>M7204</v>
          </cell>
          <cell r="B6755" t="str">
            <v>Esferas reflectivas</v>
          </cell>
          <cell r="C6755" t="str">
            <v>kg</v>
          </cell>
          <cell r="D6755">
            <v>9.6961200000000005</v>
          </cell>
          <cell r="E6755">
            <v>9.6959999999999997</v>
          </cell>
          <cell r="F6755">
            <v>1</v>
          </cell>
          <cell r="G6755">
            <v>1.2E-4</v>
          </cell>
          <cell r="H6755">
            <v>1.2E-4</v>
          </cell>
          <cell r="I6755">
            <v>9.6</v>
          </cell>
          <cell r="J6755">
            <v>10.752000000000001</v>
          </cell>
          <cell r="K6755">
            <v>9.6</v>
          </cell>
        </row>
        <row r="6756">
          <cell r="A6756" t="str">
            <v>M7204.1</v>
          </cell>
          <cell r="B6756" t="str">
            <v>laminas reflectivas</v>
          </cell>
          <cell r="C6756" t="str">
            <v>u</v>
          </cell>
          <cell r="D6756">
            <v>54.388620000000003</v>
          </cell>
          <cell r="E6756">
            <v>54.388500000000001</v>
          </cell>
          <cell r="F6756">
            <v>1</v>
          </cell>
          <cell r="G6756">
            <v>1.2E-4</v>
          </cell>
          <cell r="H6756">
            <v>1.2E-4</v>
          </cell>
          <cell r="I6756">
            <v>53.85</v>
          </cell>
          <cell r="J6756">
            <v>60.312000000000005</v>
          </cell>
          <cell r="K6756">
            <v>53.85</v>
          </cell>
        </row>
        <row r="6757">
          <cell r="A6757" t="str">
            <v>M7205</v>
          </cell>
          <cell r="B6757" t="str">
            <v>Primer</v>
          </cell>
          <cell r="C6757" t="str">
            <v>kg</v>
          </cell>
          <cell r="D6757">
            <v>17.67512</v>
          </cell>
          <cell r="E6757">
            <v>17.675000000000001</v>
          </cell>
          <cell r="F6757">
            <v>1</v>
          </cell>
          <cell r="G6757">
            <v>1.2E-4</v>
          </cell>
          <cell r="H6757">
            <v>1.2E-4</v>
          </cell>
          <cell r="I6757">
            <v>17.5</v>
          </cell>
          <cell r="J6757">
            <v>19.600000000000001</v>
          </cell>
          <cell r="K6757">
            <v>17.5</v>
          </cell>
        </row>
        <row r="6758">
          <cell r="A6758" t="str">
            <v>M7206</v>
          </cell>
          <cell r="B6758" t="str">
            <v>Aluminio anodizado E= 2.0mm papel retroref</v>
          </cell>
          <cell r="C6758" t="str">
            <v>m2</v>
          </cell>
          <cell r="D6758">
            <v>121.20012</v>
          </cell>
          <cell r="E6758">
            <v>121.2</v>
          </cell>
          <cell r="F6758">
            <v>1</v>
          </cell>
          <cell r="G6758">
            <v>1.2E-4</v>
          </cell>
          <cell r="H6758">
            <v>1.2E-4</v>
          </cell>
          <cell r="I6758">
            <v>120</v>
          </cell>
          <cell r="J6758">
            <v>134.4</v>
          </cell>
          <cell r="K6758">
            <v>120</v>
          </cell>
        </row>
        <row r="6759">
          <cell r="A6759" t="str">
            <v>M7207</v>
          </cell>
          <cell r="B6759" t="str">
            <v>Perfil omega epóxico</v>
          </cell>
          <cell r="C6759" t="str">
            <v>m</v>
          </cell>
          <cell r="D6759">
            <v>4.0401199999999999</v>
          </cell>
          <cell r="E6759">
            <v>4.04</v>
          </cell>
          <cell r="F6759">
            <v>1</v>
          </cell>
          <cell r="G6759">
            <v>1.2E-4</v>
          </cell>
          <cell r="H6759">
            <v>1.2E-4</v>
          </cell>
          <cell r="I6759">
            <v>4</v>
          </cell>
          <cell r="J6759">
            <v>4.4800000000000004</v>
          </cell>
          <cell r="K6759">
            <v>4</v>
          </cell>
        </row>
        <row r="6760">
          <cell r="A6760" t="str">
            <v>M7208</v>
          </cell>
          <cell r="B6760" t="str">
            <v>Pintura satinada</v>
          </cell>
          <cell r="C6760" t="str">
            <v>gal</v>
          </cell>
          <cell r="D6760">
            <v>35.350459999999998</v>
          </cell>
          <cell r="E6760">
            <v>35.35</v>
          </cell>
          <cell r="F6760">
            <v>1</v>
          </cell>
          <cell r="G6760">
            <v>4.6000000000000001E-4</v>
          </cell>
          <cell r="H6760">
            <v>4.6000000000000001E-4</v>
          </cell>
          <cell r="I6760">
            <v>35</v>
          </cell>
          <cell r="J6760">
            <v>39.200000000000003</v>
          </cell>
          <cell r="K6760">
            <v>35</v>
          </cell>
        </row>
        <row r="6761">
          <cell r="A6761" t="str">
            <v>M7209</v>
          </cell>
          <cell r="B6761" t="str">
            <v>Limpieza con sandblasting</v>
          </cell>
          <cell r="C6761" t="str">
            <v>kg</v>
          </cell>
          <cell r="D6761">
            <v>0.16980000000000001</v>
          </cell>
          <cell r="E6761">
            <v>0.16968</v>
          </cell>
          <cell r="F6761">
            <v>1</v>
          </cell>
          <cell r="G6761">
            <v>1.2E-4</v>
          </cell>
          <cell r="H6761">
            <v>1.2E-4</v>
          </cell>
          <cell r="I6761">
            <v>0.16800000000000001</v>
          </cell>
          <cell r="J6761">
            <v>0.18816000000000002</v>
          </cell>
          <cell r="K6761">
            <v>0.16800000000000001</v>
          </cell>
        </row>
        <row r="6762">
          <cell r="A6762" t="str">
            <v>M7210</v>
          </cell>
          <cell r="B6762" t="str">
            <v>Tratamiento con Polyamida, poliuretano y fondo inorganico de zinc</v>
          </cell>
          <cell r="C6762" t="str">
            <v>kg</v>
          </cell>
          <cell r="D6762">
            <v>0.80811999999999995</v>
          </cell>
          <cell r="E6762">
            <v>0.80800000000000005</v>
          </cell>
          <cell r="F6762">
            <v>1</v>
          </cell>
          <cell r="G6762">
            <v>1.2E-4</v>
          </cell>
          <cell r="H6762">
            <v>1.2E-4</v>
          </cell>
          <cell r="I6762">
            <v>0.8</v>
          </cell>
          <cell r="J6762">
            <v>0.89600000000000013</v>
          </cell>
          <cell r="K6762">
            <v>0.8</v>
          </cell>
        </row>
        <row r="6763">
          <cell r="A6763" t="str">
            <v>M7210.1</v>
          </cell>
          <cell r="B6763" t="str">
            <v xml:space="preserve">Impermeabilizante de poliuretano </v>
          </cell>
          <cell r="C6763" t="str">
            <v>kg</v>
          </cell>
          <cell r="D6763">
            <v>1.57572</v>
          </cell>
          <cell r="E6763">
            <v>1.5755999999999999</v>
          </cell>
          <cell r="F6763">
            <v>1</v>
          </cell>
          <cell r="G6763">
            <v>1.2E-4</v>
          </cell>
          <cell r="H6763">
            <v>1.2E-4</v>
          </cell>
          <cell r="I6763">
            <v>1.56</v>
          </cell>
          <cell r="J6763">
            <v>1.7472000000000003</v>
          </cell>
          <cell r="K6763">
            <v>1.56</v>
          </cell>
        </row>
        <row r="6764">
          <cell r="A6764" t="str">
            <v>M7211</v>
          </cell>
          <cell r="B6764" t="str">
            <v>Encofrado de bordillo</v>
          </cell>
          <cell r="C6764" t="str">
            <v>m</v>
          </cell>
          <cell r="D6764">
            <v>0.80811999999999995</v>
          </cell>
          <cell r="E6764">
            <v>0.80800000000000005</v>
          </cell>
          <cell r="F6764">
            <v>1</v>
          </cell>
          <cell r="G6764">
            <v>1.2E-4</v>
          </cell>
          <cell r="H6764">
            <v>1.2E-4</v>
          </cell>
          <cell r="I6764">
            <v>0.8</v>
          </cell>
          <cell r="J6764">
            <v>0.89600000000000013</v>
          </cell>
          <cell r="K6764">
            <v>0.8</v>
          </cell>
        </row>
        <row r="6765">
          <cell r="A6765" t="str">
            <v>M7212</v>
          </cell>
          <cell r="B6765" t="str">
            <v>Codo Horizontal 50x10cm</v>
          </cell>
          <cell r="C6765" t="str">
            <v>u</v>
          </cell>
          <cell r="D6765">
            <v>48.237659999999998</v>
          </cell>
          <cell r="E6765">
            <v>48.2376</v>
          </cell>
          <cell r="F6765">
            <v>1</v>
          </cell>
          <cell r="G6765">
            <v>6.0000000000000002E-5</v>
          </cell>
          <cell r="H6765">
            <v>6.0000000000000002E-5</v>
          </cell>
          <cell r="I6765">
            <v>47.76</v>
          </cell>
          <cell r="J6765">
            <v>53.491200000000006</v>
          </cell>
          <cell r="K6765">
            <v>47.76</v>
          </cell>
        </row>
        <row r="6766">
          <cell r="A6766" t="str">
            <v>M7213</v>
          </cell>
          <cell r="B6766" t="str">
            <v>Codo vertical 50x10cm</v>
          </cell>
          <cell r="C6766" t="str">
            <v>u</v>
          </cell>
          <cell r="D6766">
            <v>57.883159999999997</v>
          </cell>
          <cell r="E6766">
            <v>57.883099999999999</v>
          </cell>
          <cell r="F6766">
            <v>1</v>
          </cell>
          <cell r="G6766">
            <v>6.0000000000000002E-5</v>
          </cell>
          <cell r="H6766">
            <v>6.0000000000000002E-5</v>
          </cell>
          <cell r="I6766">
            <v>57.31</v>
          </cell>
          <cell r="J6766">
            <v>64.187200000000004</v>
          </cell>
          <cell r="K6766">
            <v>57.31</v>
          </cell>
        </row>
        <row r="6767">
          <cell r="A6767" t="str">
            <v>M7214</v>
          </cell>
          <cell r="B6767" t="str">
            <v>Electrocanal 50x10cm tipo escalerilla</v>
          </cell>
          <cell r="C6767" t="str">
            <v>m</v>
          </cell>
          <cell r="D6767">
            <v>15.11646</v>
          </cell>
          <cell r="E6767">
            <v>15.116339999999999</v>
          </cell>
          <cell r="F6767">
            <v>1</v>
          </cell>
          <cell r="G6767">
            <v>1.2E-4</v>
          </cell>
          <cell r="H6767">
            <v>1.2E-4</v>
          </cell>
          <cell r="I6767">
            <v>14.966670000000001</v>
          </cell>
          <cell r="J6767">
            <v>40.230400000000003</v>
          </cell>
          <cell r="K6767">
            <v>35.92</v>
          </cell>
        </row>
        <row r="6768">
          <cell r="A6768" t="str">
            <v>M7215</v>
          </cell>
          <cell r="B6768" t="str">
            <v>Codo Horizontal 15x10cm</v>
          </cell>
          <cell r="C6768" t="str">
            <v>u</v>
          </cell>
          <cell r="D6768">
            <v>14.14006</v>
          </cell>
          <cell r="E6768">
            <v>14.14</v>
          </cell>
          <cell r="F6768">
            <v>1</v>
          </cell>
          <cell r="G6768">
            <v>6.0000000000000002E-5</v>
          </cell>
          <cell r="H6768">
            <v>6.0000000000000002E-5</v>
          </cell>
          <cell r="I6768">
            <v>14</v>
          </cell>
          <cell r="J6768">
            <v>15.680000000000001</v>
          </cell>
          <cell r="K6768">
            <v>14</v>
          </cell>
        </row>
        <row r="6769">
          <cell r="A6769" t="str">
            <v>M7216</v>
          </cell>
          <cell r="B6769" t="str">
            <v>Codo vertical 15x10cm</v>
          </cell>
          <cell r="C6769" t="str">
            <v>u</v>
          </cell>
          <cell r="D6769">
            <v>15.15006</v>
          </cell>
          <cell r="E6769">
            <v>15.15</v>
          </cell>
          <cell r="F6769">
            <v>1</v>
          </cell>
          <cell r="G6769">
            <v>6.0000000000000002E-5</v>
          </cell>
          <cell r="H6769">
            <v>6.0000000000000002E-5</v>
          </cell>
          <cell r="I6769">
            <v>15</v>
          </cell>
          <cell r="J6769">
            <v>16.8</v>
          </cell>
          <cell r="K6769">
            <v>15</v>
          </cell>
        </row>
        <row r="6770">
          <cell r="A6770" t="str">
            <v>M7217</v>
          </cell>
          <cell r="B6770" t="str">
            <v>Electrocanal 15x10cm tipo ducto cerrado</v>
          </cell>
          <cell r="C6770" t="str">
            <v>m</v>
          </cell>
          <cell r="D6770">
            <v>20.200119999999998</v>
          </cell>
          <cell r="E6770">
            <v>20.2</v>
          </cell>
          <cell r="F6770">
            <v>1</v>
          </cell>
          <cell r="G6770">
            <v>1.2E-4</v>
          </cell>
          <cell r="H6770">
            <v>1.2E-4</v>
          </cell>
          <cell r="I6770">
            <v>20</v>
          </cell>
          <cell r="J6770">
            <v>22.400000000000002</v>
          </cell>
          <cell r="K6770">
            <v>20</v>
          </cell>
        </row>
        <row r="6771">
          <cell r="A6771" t="str">
            <v>M7218</v>
          </cell>
          <cell r="B6771" t="str">
            <v>Codo Horizontal 40x10cm</v>
          </cell>
          <cell r="C6771" t="str">
            <v>u</v>
          </cell>
          <cell r="D6771">
            <v>41.410060000000001</v>
          </cell>
          <cell r="E6771">
            <v>41.41</v>
          </cell>
          <cell r="F6771">
            <v>1</v>
          </cell>
          <cell r="G6771">
            <v>6.0000000000000002E-5</v>
          </cell>
          <cell r="H6771">
            <v>6.0000000000000002E-5</v>
          </cell>
          <cell r="I6771">
            <v>41</v>
          </cell>
          <cell r="J6771">
            <v>45.92</v>
          </cell>
          <cell r="K6771">
            <v>41</v>
          </cell>
        </row>
        <row r="6772">
          <cell r="A6772" t="str">
            <v>M7219</v>
          </cell>
          <cell r="B6772" t="str">
            <v>Codo vertical 40x10cm</v>
          </cell>
          <cell r="C6772" t="str">
            <v>u</v>
          </cell>
          <cell r="D6772">
            <v>43.430059999999997</v>
          </cell>
          <cell r="E6772">
            <v>43.43</v>
          </cell>
          <cell r="F6772">
            <v>1</v>
          </cell>
          <cell r="G6772">
            <v>6.0000000000000002E-5</v>
          </cell>
          <cell r="H6772">
            <v>6.0000000000000002E-5</v>
          </cell>
          <cell r="I6772">
            <v>43</v>
          </cell>
          <cell r="J6772">
            <v>48.160000000000004</v>
          </cell>
          <cell r="K6772">
            <v>43</v>
          </cell>
        </row>
        <row r="6773">
          <cell r="A6773" t="str">
            <v>M7220</v>
          </cell>
          <cell r="B6773" t="str">
            <v>Electrocanal 40x10cm tipo escalerilla</v>
          </cell>
          <cell r="C6773" t="str">
            <v>m</v>
          </cell>
          <cell r="D6773">
            <v>11.16062</v>
          </cell>
          <cell r="E6773">
            <v>11.160500000000001</v>
          </cell>
          <cell r="F6773">
            <v>1</v>
          </cell>
          <cell r="G6773">
            <v>1.2E-4</v>
          </cell>
          <cell r="H6773">
            <v>1.2E-4</v>
          </cell>
          <cell r="I6773">
            <v>11.05</v>
          </cell>
          <cell r="J6773">
            <v>29.702400000000001</v>
          </cell>
          <cell r="K6773">
            <v>26.52</v>
          </cell>
        </row>
        <row r="6774">
          <cell r="A6774" t="str">
            <v>M7221</v>
          </cell>
          <cell r="B6774" t="str">
            <v>TEE HG 2 1/2" x 90°</v>
          </cell>
          <cell r="C6774" t="str">
            <v>u</v>
          </cell>
          <cell r="D6774">
            <v>20.20046</v>
          </cell>
          <cell r="E6774">
            <v>20.2</v>
          </cell>
          <cell r="F6774">
            <v>1</v>
          </cell>
          <cell r="G6774">
            <v>4.6000000000000001E-4</v>
          </cell>
          <cell r="H6774">
            <v>4.6000000000000001E-4</v>
          </cell>
          <cell r="I6774">
            <v>20</v>
          </cell>
          <cell r="J6774">
            <v>22.400000000000002</v>
          </cell>
          <cell r="K6774">
            <v>20</v>
          </cell>
        </row>
        <row r="6775">
          <cell r="A6775" t="str">
            <v>M7222</v>
          </cell>
          <cell r="B6775" t="str">
            <v>Anaquel de madera dura lacada</v>
          </cell>
          <cell r="C6775" t="str">
            <v>m</v>
          </cell>
          <cell r="D6775">
            <v>55.550460000000001</v>
          </cell>
          <cell r="E6775">
            <v>55.55</v>
          </cell>
          <cell r="F6775">
            <v>1</v>
          </cell>
          <cell r="G6775">
            <v>4.6000000000000001E-4</v>
          </cell>
          <cell r="H6775">
            <v>4.6000000000000001E-4</v>
          </cell>
          <cell r="I6775">
            <v>55</v>
          </cell>
          <cell r="J6775">
            <v>61.600000000000009</v>
          </cell>
          <cell r="K6775">
            <v>55</v>
          </cell>
        </row>
        <row r="6776">
          <cell r="A6776" t="str">
            <v>M7223</v>
          </cell>
          <cell r="B6776" t="str">
            <v xml:space="preserve">Hidrante hf Ø 110 mm </v>
          </cell>
          <cell r="C6776" t="str">
            <v>u</v>
          </cell>
          <cell r="D6776">
            <v>757.50459999999998</v>
          </cell>
          <cell r="E6776">
            <v>757.5</v>
          </cell>
          <cell r="F6776">
            <v>1</v>
          </cell>
          <cell r="G6776">
            <v>4.5999999999999999E-3</v>
          </cell>
          <cell r="H6776">
            <v>4.5999999999999999E-3</v>
          </cell>
          <cell r="I6776">
            <v>750</v>
          </cell>
          <cell r="J6776">
            <v>840.00000000000011</v>
          </cell>
          <cell r="K6776">
            <v>750</v>
          </cell>
        </row>
        <row r="6777">
          <cell r="A6777" t="str">
            <v>M7224</v>
          </cell>
          <cell r="B6777" t="str">
            <v>Valvula HF Ø 110 mm u/z</v>
          </cell>
          <cell r="C6777" t="str">
            <v>u</v>
          </cell>
          <cell r="D6777">
            <v>316.26175999999998</v>
          </cell>
          <cell r="E6777">
            <v>316.26130000000001</v>
          </cell>
          <cell r="F6777">
            <v>1</v>
          </cell>
          <cell r="G6777">
            <v>4.6000000000000001E-4</v>
          </cell>
          <cell r="H6777">
            <v>4.6000000000000001E-4</v>
          </cell>
          <cell r="I6777">
            <v>313.13</v>
          </cell>
          <cell r="J6777">
            <v>350.7056</v>
          </cell>
          <cell r="K6777">
            <v>313.13</v>
          </cell>
        </row>
        <row r="6778">
          <cell r="A6778" t="str">
            <v>M7225</v>
          </cell>
          <cell r="B6778" t="str">
            <v>Tee pcv Ø 110 mm u/z</v>
          </cell>
          <cell r="C6778" t="str">
            <v>u</v>
          </cell>
          <cell r="D6778">
            <v>37.95626</v>
          </cell>
          <cell r="E6778">
            <v>37.955800000000004</v>
          </cell>
          <cell r="F6778">
            <v>1</v>
          </cell>
          <cell r="G6778">
            <v>4.6000000000000001E-4</v>
          </cell>
          <cell r="H6778">
            <v>4.6000000000000001E-4</v>
          </cell>
          <cell r="I6778">
            <v>37.58</v>
          </cell>
          <cell r="J6778">
            <v>42.089600000000004</v>
          </cell>
          <cell r="K6778">
            <v>37.58</v>
          </cell>
        </row>
        <row r="6779">
          <cell r="A6779" t="str">
            <v>M7226</v>
          </cell>
          <cell r="B6779" t="str">
            <v xml:space="preserve">Gibault HF Ø 110 mm </v>
          </cell>
          <cell r="C6779" t="str">
            <v>u</v>
          </cell>
          <cell r="D6779">
            <v>20.36206</v>
          </cell>
          <cell r="E6779">
            <v>20.361599999999999</v>
          </cell>
          <cell r="F6779">
            <v>1</v>
          </cell>
          <cell r="G6779">
            <v>4.6000000000000001E-4</v>
          </cell>
          <cell r="H6779">
            <v>4.6000000000000001E-4</v>
          </cell>
          <cell r="I6779">
            <v>20.16</v>
          </cell>
          <cell r="J6779">
            <v>22.579200000000004</v>
          </cell>
          <cell r="K6779">
            <v>20.16</v>
          </cell>
        </row>
        <row r="6780">
          <cell r="A6780" t="str">
            <v>M7227</v>
          </cell>
          <cell r="B6780" t="str">
            <v>Caja de valvula ( 80x80x130 )</v>
          </cell>
          <cell r="C6780" t="str">
            <v>u</v>
          </cell>
          <cell r="D6780">
            <v>83.981960000000001</v>
          </cell>
          <cell r="E6780">
            <v>83.981499999999997</v>
          </cell>
          <cell r="F6780">
            <v>1</v>
          </cell>
          <cell r="G6780">
            <v>4.6000000000000001E-4</v>
          </cell>
          <cell r="H6780">
            <v>4.6000000000000001E-4</v>
          </cell>
          <cell r="I6780">
            <v>83.15</v>
          </cell>
          <cell r="J6780">
            <v>93.128000000000014</v>
          </cell>
          <cell r="K6780">
            <v>83.15</v>
          </cell>
        </row>
        <row r="6781">
          <cell r="A6781" t="str">
            <v>M7228</v>
          </cell>
          <cell r="B6781" t="str">
            <v>Anclaje de hormigón simple (210 kg/cm2)</v>
          </cell>
          <cell r="C6781" t="str">
            <v>m3</v>
          </cell>
          <cell r="D6781">
            <v>70.930000000000007</v>
          </cell>
          <cell r="E6781">
            <v>70.7</v>
          </cell>
          <cell r="F6781">
            <v>1</v>
          </cell>
          <cell r="G6781">
            <v>0.23</v>
          </cell>
          <cell r="H6781">
            <v>0.23</v>
          </cell>
          <cell r="I6781">
            <v>70</v>
          </cell>
          <cell r="J6781">
            <v>78.400000000000006</v>
          </cell>
          <cell r="K6781">
            <v>70</v>
          </cell>
        </row>
        <row r="6782">
          <cell r="A6782" t="str">
            <v>M7229</v>
          </cell>
          <cell r="B6782" t="str">
            <v>Plancha de acero inoxidable 1/20 ( 1.20x2.40)</v>
          </cell>
          <cell r="C6782" t="str">
            <v>m2</v>
          </cell>
          <cell r="D6782">
            <v>121.43</v>
          </cell>
          <cell r="E6782">
            <v>121.2</v>
          </cell>
          <cell r="F6782">
            <v>1</v>
          </cell>
          <cell r="G6782">
            <v>0.23</v>
          </cell>
          <cell r="H6782">
            <v>0.23</v>
          </cell>
          <cell r="I6782">
            <v>120</v>
          </cell>
          <cell r="J6782">
            <v>134.4</v>
          </cell>
          <cell r="K6782">
            <v>120</v>
          </cell>
        </row>
        <row r="6783">
          <cell r="A6783" t="str">
            <v>M7230</v>
          </cell>
          <cell r="B6783" t="str">
            <v>Varios(masilla,tacos fishers, tirafondos)</v>
          </cell>
          <cell r="C6783" t="str">
            <v>u</v>
          </cell>
          <cell r="D6783">
            <v>1.7450000000000001</v>
          </cell>
          <cell r="E6783">
            <v>1.5149999999999999</v>
          </cell>
          <cell r="F6783">
            <v>1</v>
          </cell>
          <cell r="G6783">
            <v>0.23</v>
          </cell>
          <cell r="H6783">
            <v>0.23</v>
          </cell>
          <cell r="I6783">
            <v>1.5</v>
          </cell>
          <cell r="J6783">
            <v>1.6800000000000002</v>
          </cell>
          <cell r="K6783">
            <v>1.5</v>
          </cell>
        </row>
        <row r="6784">
          <cell r="A6784" t="str">
            <v>M7231</v>
          </cell>
          <cell r="B6784" t="str">
            <v>Pintura sintetica automotriz</v>
          </cell>
          <cell r="C6784" t="str">
            <v>gal</v>
          </cell>
          <cell r="D6784">
            <v>70.700919999999996</v>
          </cell>
          <cell r="E6784">
            <v>70.7</v>
          </cell>
          <cell r="F6784">
            <v>1</v>
          </cell>
          <cell r="G6784">
            <v>9.2000000000000003E-4</v>
          </cell>
          <cell r="H6784">
            <v>9.2000000000000003E-4</v>
          </cell>
          <cell r="I6784">
            <v>70</v>
          </cell>
          <cell r="J6784">
            <v>78.400000000000006</v>
          </cell>
          <cell r="K6784">
            <v>70</v>
          </cell>
        </row>
        <row r="6785">
          <cell r="A6785" t="str">
            <v>M7231.1</v>
          </cell>
          <cell r="B6785" t="str">
            <v>Masilla plástica con catalizador (automotriz)</v>
          </cell>
          <cell r="C6785" t="str">
            <v>gal</v>
          </cell>
          <cell r="D6785">
            <v>23.826820000000001</v>
          </cell>
          <cell r="E6785">
            <v>23.825900000000001</v>
          </cell>
          <cell r="F6785">
            <v>1</v>
          </cell>
          <cell r="G6785">
            <v>9.2000000000000003E-4</v>
          </cell>
          <cell r="H6785">
            <v>9.2000000000000003E-4</v>
          </cell>
          <cell r="I6785">
            <v>23.59</v>
          </cell>
          <cell r="J6785">
            <v>26.420800000000003</v>
          </cell>
          <cell r="K6785">
            <v>23.59</v>
          </cell>
        </row>
        <row r="6786">
          <cell r="A6786" t="str">
            <v>M7232</v>
          </cell>
          <cell r="B6786" t="str">
            <v>Unidad de control convencional de robo/asalto de 32 zonas con teclado alfanumerico, gabinete bateria y transformador</v>
          </cell>
          <cell r="C6786" t="str">
            <v>u</v>
          </cell>
          <cell r="D6786">
            <v>262.60091999999997</v>
          </cell>
          <cell r="E6786">
            <v>262.60000000000002</v>
          </cell>
          <cell r="F6786">
            <v>1</v>
          </cell>
          <cell r="G6786">
            <v>9.2000000000000003E-4</v>
          </cell>
          <cell r="H6786">
            <v>9.2000000000000003E-4</v>
          </cell>
          <cell r="I6786">
            <v>260</v>
          </cell>
          <cell r="J6786">
            <v>291.20000000000005</v>
          </cell>
          <cell r="K6786">
            <v>260</v>
          </cell>
        </row>
        <row r="6787">
          <cell r="A6787" t="str">
            <v>M7233</v>
          </cell>
          <cell r="B6787" t="str">
            <v>Unidad de control convencional de robo/asalto de 32 zonas con teclado alfanumerico, gabinete bateria y transformador</v>
          </cell>
          <cell r="C6787" t="str">
            <v>u</v>
          </cell>
          <cell r="D6787">
            <v>146.45092</v>
          </cell>
          <cell r="E6787">
            <v>146.44999999999999</v>
          </cell>
          <cell r="F6787">
            <v>1</v>
          </cell>
          <cell r="G6787">
            <v>9.2000000000000003E-4</v>
          </cell>
          <cell r="H6787">
            <v>9.2000000000000003E-4</v>
          </cell>
          <cell r="I6787">
            <v>145</v>
          </cell>
          <cell r="J6787">
            <v>162.4</v>
          </cell>
          <cell r="K6787">
            <v>145</v>
          </cell>
        </row>
        <row r="6788">
          <cell r="A6788" t="str">
            <v>M7234</v>
          </cell>
          <cell r="B6788" t="str">
            <v>Modulo de red ethernet TCP/1P</v>
          </cell>
          <cell r="C6788" t="str">
            <v>u</v>
          </cell>
          <cell r="D6788">
            <v>343.40046000000001</v>
          </cell>
          <cell r="E6788">
            <v>343.4</v>
          </cell>
          <cell r="F6788">
            <v>1</v>
          </cell>
          <cell r="G6788">
            <v>4.6000000000000001E-4</v>
          </cell>
          <cell r="H6788">
            <v>4.6000000000000001E-4</v>
          </cell>
          <cell r="I6788">
            <v>340</v>
          </cell>
          <cell r="J6788">
            <v>380.8</v>
          </cell>
          <cell r="K6788">
            <v>340</v>
          </cell>
        </row>
        <row r="6789">
          <cell r="A6789" t="str">
            <v>M7235</v>
          </cell>
          <cell r="B6789" t="str">
            <v xml:space="preserve">Modulo de expansion 8zonas </v>
          </cell>
          <cell r="C6789" t="str">
            <v>u</v>
          </cell>
          <cell r="D6789">
            <v>41.41046</v>
          </cell>
          <cell r="E6789">
            <v>41.41</v>
          </cell>
          <cell r="F6789">
            <v>1</v>
          </cell>
          <cell r="G6789">
            <v>4.6000000000000001E-4</v>
          </cell>
          <cell r="H6789">
            <v>4.6000000000000001E-4</v>
          </cell>
          <cell r="I6789">
            <v>41</v>
          </cell>
          <cell r="J6789">
            <v>45.92</v>
          </cell>
          <cell r="K6789">
            <v>41</v>
          </cell>
        </row>
        <row r="6790">
          <cell r="A6790" t="str">
            <v>M7235.1</v>
          </cell>
          <cell r="B6790" t="str">
            <v>Modulo de expansion multiplex para ser utilizado en central de alarmas</v>
          </cell>
          <cell r="C6790" t="str">
            <v>u</v>
          </cell>
          <cell r="D6790">
            <v>191.90046000000001</v>
          </cell>
          <cell r="E6790">
            <v>191.9</v>
          </cell>
          <cell r="F6790">
            <v>1</v>
          </cell>
          <cell r="G6790">
            <v>4.6000000000000001E-4</v>
          </cell>
          <cell r="H6790">
            <v>4.6000000000000001E-4</v>
          </cell>
          <cell r="I6790">
            <v>190</v>
          </cell>
          <cell r="J6790">
            <v>212.8</v>
          </cell>
          <cell r="K6790">
            <v>190</v>
          </cell>
        </row>
        <row r="6791">
          <cell r="A6791" t="str">
            <v>M7236</v>
          </cell>
          <cell r="B6791" t="str">
            <v>Boton de emergencia con llave de reset</v>
          </cell>
          <cell r="C6791" t="str">
            <v>u</v>
          </cell>
          <cell r="D6791">
            <v>13.130459999999999</v>
          </cell>
          <cell r="E6791">
            <v>13.13</v>
          </cell>
          <cell r="F6791">
            <v>1</v>
          </cell>
          <cell r="G6791">
            <v>4.6000000000000001E-4</v>
          </cell>
          <cell r="H6791">
            <v>4.6000000000000001E-4</v>
          </cell>
          <cell r="I6791">
            <v>13</v>
          </cell>
          <cell r="J6791">
            <v>14.560000000000002</v>
          </cell>
          <cell r="K6791">
            <v>13</v>
          </cell>
        </row>
        <row r="6792">
          <cell r="A6792" t="str">
            <v>M7237</v>
          </cell>
          <cell r="B6792" t="str">
            <v>Caja galvanizada cuadrada 4x4 con tapa</v>
          </cell>
          <cell r="C6792" t="str">
            <v>u</v>
          </cell>
          <cell r="D6792">
            <v>1.51505</v>
          </cell>
          <cell r="E6792">
            <v>1.5149999999999999</v>
          </cell>
          <cell r="F6792">
            <v>1</v>
          </cell>
          <cell r="G6792">
            <v>5.0000000000000002E-5</v>
          </cell>
          <cell r="H6792">
            <v>5.0000000000000002E-5</v>
          </cell>
          <cell r="I6792">
            <v>1.5</v>
          </cell>
          <cell r="J6792">
            <v>1.6800000000000002</v>
          </cell>
          <cell r="K6792">
            <v>1.5</v>
          </cell>
        </row>
        <row r="6793">
          <cell r="A6793" t="str">
            <v>M7238</v>
          </cell>
          <cell r="B6793" t="str">
            <v>Camara tipo minidomo a color D/N IP700TVI, varifocal de 4-9mm Lcms,EFFIO</v>
          </cell>
          <cell r="C6793" t="str">
            <v>U</v>
          </cell>
          <cell r="D6793">
            <v>252.50004999999999</v>
          </cell>
          <cell r="E6793">
            <v>252.5</v>
          </cell>
          <cell r="F6793">
            <v>1</v>
          </cell>
          <cell r="G6793">
            <v>5.0000000000000002E-5</v>
          </cell>
          <cell r="H6793">
            <v>5.0000000000000002E-5</v>
          </cell>
          <cell r="I6793">
            <v>250</v>
          </cell>
          <cell r="J6793">
            <v>280</v>
          </cell>
          <cell r="K6793">
            <v>250</v>
          </cell>
        </row>
        <row r="6794">
          <cell r="A6794" t="str">
            <v>M7239</v>
          </cell>
          <cell r="B6794" t="str">
            <v>Convertidor tipo pasivo UTP/COAXIAL</v>
          </cell>
          <cell r="C6794" t="str">
            <v>U</v>
          </cell>
          <cell r="D6794">
            <v>9.0900499999999997</v>
          </cell>
          <cell r="E6794">
            <v>9.09</v>
          </cell>
          <cell r="F6794">
            <v>1</v>
          </cell>
          <cell r="G6794">
            <v>5.0000000000000002E-5</v>
          </cell>
          <cell r="H6794">
            <v>5.0000000000000002E-5</v>
          </cell>
          <cell r="I6794">
            <v>9</v>
          </cell>
          <cell r="J6794">
            <v>10.080000000000002</v>
          </cell>
          <cell r="K6794">
            <v>9</v>
          </cell>
        </row>
        <row r="6795">
          <cell r="A6795" t="str">
            <v>M7240</v>
          </cell>
          <cell r="B6795" t="str">
            <v>DVR hibrido 8 canales 2 TB</v>
          </cell>
          <cell r="C6795" t="str">
            <v>U</v>
          </cell>
          <cell r="D6795">
            <v>1313.0000500000001</v>
          </cell>
          <cell r="E6795">
            <v>1313</v>
          </cell>
          <cell r="F6795">
            <v>1</v>
          </cell>
          <cell r="G6795">
            <v>5.0000000000000002E-5</v>
          </cell>
          <cell r="H6795">
            <v>5.0000000000000002E-5</v>
          </cell>
          <cell r="I6795">
            <v>1300</v>
          </cell>
          <cell r="J6795">
            <v>1456.0000000000002</v>
          </cell>
          <cell r="K6795">
            <v>1300</v>
          </cell>
        </row>
        <row r="6796">
          <cell r="A6796" t="str">
            <v>M7241</v>
          </cell>
          <cell r="B6796" t="str">
            <v>Fuente de poder de 8canales 4A</v>
          </cell>
          <cell r="C6796" t="str">
            <v>U</v>
          </cell>
          <cell r="D6796">
            <v>136.35005000000001</v>
          </cell>
          <cell r="E6796">
            <v>136.35</v>
          </cell>
          <cell r="F6796">
            <v>1</v>
          </cell>
          <cell r="G6796">
            <v>5.0000000000000002E-5</v>
          </cell>
          <cell r="H6796">
            <v>5.0000000000000002E-5</v>
          </cell>
          <cell r="I6796">
            <v>135</v>
          </cell>
          <cell r="J6796">
            <v>151.20000000000002</v>
          </cell>
          <cell r="K6796">
            <v>135</v>
          </cell>
        </row>
        <row r="6797">
          <cell r="A6797" t="str">
            <v>M7242</v>
          </cell>
          <cell r="B6797" t="str">
            <v>Fuente de poder de 2,5A para cerraduras magneticas</v>
          </cell>
          <cell r="C6797" t="str">
            <v>U</v>
          </cell>
          <cell r="D6797">
            <v>90.900049999999993</v>
          </cell>
          <cell r="E6797">
            <v>90.9</v>
          </cell>
          <cell r="F6797">
            <v>1</v>
          </cell>
          <cell r="G6797">
            <v>5.0000000000000002E-5</v>
          </cell>
          <cell r="H6797">
            <v>5.0000000000000002E-5</v>
          </cell>
          <cell r="I6797">
            <v>90</v>
          </cell>
          <cell r="J6797">
            <v>100.80000000000001</v>
          </cell>
          <cell r="K6797">
            <v>90</v>
          </cell>
        </row>
        <row r="6798">
          <cell r="A6798" t="str">
            <v>M7243</v>
          </cell>
          <cell r="B6798" t="str">
            <v>Amplificador de audio estereo dos canales  2 zonas</v>
          </cell>
          <cell r="C6798" t="str">
            <v>U</v>
          </cell>
          <cell r="D6798">
            <v>888.80005000000006</v>
          </cell>
          <cell r="E6798">
            <v>888.8</v>
          </cell>
          <cell r="F6798">
            <v>1</v>
          </cell>
          <cell r="G6798">
            <v>5.0000000000000002E-5</v>
          </cell>
          <cell r="H6798">
            <v>5.0000000000000002E-5</v>
          </cell>
          <cell r="I6798">
            <v>880</v>
          </cell>
          <cell r="J6798">
            <v>985.60000000000014</v>
          </cell>
          <cell r="K6798">
            <v>880</v>
          </cell>
        </row>
        <row r="6799">
          <cell r="A6799" t="str">
            <v>M7244</v>
          </cell>
          <cell r="B6799" t="str">
            <v>Convertidor RS422 O RS 485 A TCP/IP</v>
          </cell>
          <cell r="C6799" t="str">
            <v>u</v>
          </cell>
          <cell r="D6799">
            <v>303.00004999999999</v>
          </cell>
          <cell r="E6799">
            <v>303</v>
          </cell>
          <cell r="F6799">
            <v>1</v>
          </cell>
          <cell r="G6799">
            <v>5.0000000000000002E-5</v>
          </cell>
          <cell r="H6799">
            <v>5.0000000000000002E-5</v>
          </cell>
          <cell r="I6799">
            <v>300</v>
          </cell>
          <cell r="J6799">
            <v>336.00000000000006</v>
          </cell>
          <cell r="K6799">
            <v>300</v>
          </cell>
        </row>
        <row r="6800">
          <cell r="A6800" t="str">
            <v>M7245</v>
          </cell>
          <cell r="B6800" t="str">
            <v>Panel de control de accesos IP para dos lectoras con su fuente de poder de 1,5A</v>
          </cell>
          <cell r="C6800" t="str">
            <v>u</v>
          </cell>
          <cell r="D6800">
            <v>1161.5000500000001</v>
          </cell>
          <cell r="E6800">
            <v>1161.5</v>
          </cell>
          <cell r="F6800">
            <v>1</v>
          </cell>
          <cell r="G6800">
            <v>5.0000000000000002E-5</v>
          </cell>
          <cell r="H6800">
            <v>5.0000000000000002E-5</v>
          </cell>
          <cell r="I6800">
            <v>1150</v>
          </cell>
          <cell r="J6800">
            <v>1288.0000000000002</v>
          </cell>
          <cell r="K6800">
            <v>1150</v>
          </cell>
        </row>
        <row r="6801">
          <cell r="A6801" t="str">
            <v>M7246</v>
          </cell>
          <cell r="B6801" t="str">
            <v>Software de control de accesos e integracion de video y alarmas</v>
          </cell>
          <cell r="C6801" t="str">
            <v>u</v>
          </cell>
          <cell r="D6801">
            <v>2020.0000500000001</v>
          </cell>
          <cell r="E6801">
            <v>2020</v>
          </cell>
          <cell r="F6801">
            <v>1</v>
          </cell>
          <cell r="G6801">
            <v>5.0000000000000002E-5</v>
          </cell>
          <cell r="H6801">
            <v>5.0000000000000002E-5</v>
          </cell>
          <cell r="I6801">
            <v>2000</v>
          </cell>
          <cell r="J6801">
            <v>2240</v>
          </cell>
          <cell r="K6801">
            <v>2000</v>
          </cell>
        </row>
        <row r="6802">
          <cell r="A6802" t="str">
            <v>M7247</v>
          </cell>
          <cell r="B6802" t="str">
            <v>Teclado remoto adicional tipo LCD para panel de 32 zonas</v>
          </cell>
          <cell r="C6802" t="str">
            <v>u</v>
          </cell>
          <cell r="D6802">
            <v>136.35005000000001</v>
          </cell>
          <cell r="E6802">
            <v>136.35</v>
          </cell>
          <cell r="F6802">
            <v>1</v>
          </cell>
          <cell r="G6802">
            <v>5.0000000000000002E-5</v>
          </cell>
          <cell r="H6802">
            <v>5.0000000000000002E-5</v>
          </cell>
          <cell r="I6802">
            <v>135</v>
          </cell>
          <cell r="J6802">
            <v>151.20000000000002</v>
          </cell>
          <cell r="K6802">
            <v>135</v>
          </cell>
        </row>
        <row r="6803">
          <cell r="A6803" t="str">
            <v>M7248</v>
          </cell>
          <cell r="B6803" t="str">
            <v>DVR hibrido 16 canales 4 TB</v>
          </cell>
          <cell r="C6803" t="str">
            <v>u</v>
          </cell>
          <cell r="D6803">
            <v>1565.5000500000001</v>
          </cell>
          <cell r="E6803">
            <v>1565.5</v>
          </cell>
          <cell r="F6803">
            <v>1</v>
          </cell>
          <cell r="G6803">
            <v>5.0000000000000002E-5</v>
          </cell>
          <cell r="H6803">
            <v>5.0000000000000002E-5</v>
          </cell>
          <cell r="I6803">
            <v>1550</v>
          </cell>
          <cell r="J6803">
            <v>1736.0000000000002</v>
          </cell>
          <cell r="K6803">
            <v>1550</v>
          </cell>
        </row>
        <row r="6804">
          <cell r="A6804" t="str">
            <v>M7249</v>
          </cell>
          <cell r="B6804" t="str">
            <v>Receptor convertidor tipo Rack de 16 CH UTP/COAXIAL</v>
          </cell>
          <cell r="C6804" t="str">
            <v>u</v>
          </cell>
          <cell r="D6804">
            <v>292.90005000000002</v>
          </cell>
          <cell r="E6804">
            <v>292.89999999999998</v>
          </cell>
          <cell r="F6804">
            <v>1</v>
          </cell>
          <cell r="G6804">
            <v>5.0000000000000002E-5</v>
          </cell>
          <cell r="H6804">
            <v>5.0000000000000002E-5</v>
          </cell>
          <cell r="I6804">
            <v>290</v>
          </cell>
          <cell r="J6804">
            <v>324.8</v>
          </cell>
          <cell r="K6804">
            <v>290</v>
          </cell>
        </row>
        <row r="6805">
          <cell r="A6805" t="str">
            <v>M7250</v>
          </cell>
          <cell r="B6805" t="str">
            <v>Conector para funda BX 1/2"</v>
          </cell>
          <cell r="C6805" t="str">
            <v>u</v>
          </cell>
          <cell r="D6805">
            <v>0.45455000000000001</v>
          </cell>
          <cell r="E6805">
            <v>0.45450000000000002</v>
          </cell>
          <cell r="F6805">
            <v>1</v>
          </cell>
          <cell r="G6805">
            <v>5.0000000000000002E-5</v>
          </cell>
          <cell r="H6805">
            <v>5.0000000000000002E-5</v>
          </cell>
          <cell r="I6805">
            <v>0.45</v>
          </cell>
          <cell r="J6805">
            <v>0.50400000000000011</v>
          </cell>
          <cell r="K6805">
            <v>0.45</v>
          </cell>
        </row>
        <row r="6806">
          <cell r="A6806" t="str">
            <v>M7250.1</v>
          </cell>
          <cell r="B6806" t="str">
            <v>Conector para funda BX 3/4"</v>
          </cell>
          <cell r="C6806" t="str">
            <v>u</v>
          </cell>
          <cell r="D6806">
            <v>0.90905000000000002</v>
          </cell>
          <cell r="E6806">
            <v>0.90900000000000003</v>
          </cell>
          <cell r="F6806">
            <v>1</v>
          </cell>
          <cell r="G6806">
            <v>5.0000000000000002E-5</v>
          </cell>
          <cell r="H6806">
            <v>5.0000000000000002E-5</v>
          </cell>
          <cell r="I6806">
            <v>0.9</v>
          </cell>
          <cell r="J6806">
            <v>1.0080000000000002</v>
          </cell>
          <cell r="K6806">
            <v>0.9</v>
          </cell>
        </row>
        <row r="6807">
          <cell r="A6807" t="str">
            <v>M7250.2</v>
          </cell>
          <cell r="B6807" t="str">
            <v>Conector para funda BX 1"</v>
          </cell>
          <cell r="C6807" t="str">
            <v>u</v>
          </cell>
          <cell r="D6807">
            <v>2.7169500000000002</v>
          </cell>
          <cell r="E6807">
            <v>2.7168999999999999</v>
          </cell>
          <cell r="F6807">
            <v>1</v>
          </cell>
          <cell r="G6807">
            <v>5.0000000000000002E-5</v>
          </cell>
          <cell r="H6807">
            <v>5.0000000000000002E-5</v>
          </cell>
          <cell r="I6807">
            <v>2.69</v>
          </cell>
          <cell r="J6807">
            <v>3.0128000000000004</v>
          </cell>
          <cell r="K6807">
            <v>2.69</v>
          </cell>
        </row>
        <row r="6808">
          <cell r="A6808" t="str">
            <v>M7250.3</v>
          </cell>
          <cell r="B6808" t="str">
            <v xml:space="preserve">Conector para funda BX 1 1/2" con forro de pVC </v>
          </cell>
          <cell r="C6808" t="str">
            <v>u</v>
          </cell>
          <cell r="D6808">
            <v>3.0300500000000001</v>
          </cell>
          <cell r="E6808">
            <v>3.03</v>
          </cell>
          <cell r="F6808">
            <v>1</v>
          </cell>
          <cell r="G6808">
            <v>5.0000000000000002E-5</v>
          </cell>
          <cell r="H6808">
            <v>5.0000000000000002E-5</v>
          </cell>
          <cell r="I6808">
            <v>3</v>
          </cell>
          <cell r="J6808">
            <v>3.3600000000000003</v>
          </cell>
          <cell r="K6808">
            <v>3</v>
          </cell>
        </row>
        <row r="6809">
          <cell r="A6809" t="str">
            <v>M7251</v>
          </cell>
          <cell r="B6809" t="str">
            <v>Camara analoga tipo Bala a color infrarrojo</v>
          </cell>
          <cell r="C6809" t="str">
            <v>u</v>
          </cell>
          <cell r="D6809">
            <v>686.80005000000006</v>
          </cell>
          <cell r="E6809">
            <v>686.8</v>
          </cell>
          <cell r="F6809">
            <v>1</v>
          </cell>
          <cell r="G6809">
            <v>5.0000000000000002E-5</v>
          </cell>
          <cell r="H6809">
            <v>5.0000000000000002E-5</v>
          </cell>
          <cell r="I6809">
            <v>680</v>
          </cell>
          <cell r="J6809">
            <v>761.6</v>
          </cell>
          <cell r="K6809">
            <v>680</v>
          </cell>
        </row>
        <row r="6810">
          <cell r="A6810" t="str">
            <v>M7252</v>
          </cell>
          <cell r="B6810" t="str">
            <v>Letrero de señalización 1,20x0,40m planta baja y planta alta</v>
          </cell>
          <cell r="C6810" t="str">
            <v>u</v>
          </cell>
          <cell r="D6810">
            <v>151.50460000000001</v>
          </cell>
          <cell r="E6810">
            <v>151.5</v>
          </cell>
          <cell r="F6810">
            <v>1</v>
          </cell>
          <cell r="G6810">
            <v>4.5999999999999999E-3</v>
          </cell>
          <cell r="H6810">
            <v>4.5999999999999999E-3</v>
          </cell>
          <cell r="I6810">
            <v>150</v>
          </cell>
          <cell r="J6810">
            <v>168.00000000000003</v>
          </cell>
          <cell r="K6810">
            <v>150</v>
          </cell>
        </row>
        <row r="6811">
          <cell r="A6811" t="str">
            <v>M7253</v>
          </cell>
          <cell r="B6811" t="str">
            <v>Mueble de acero inoxidable bajo mesones  tipo estanteria  instalado</v>
          </cell>
          <cell r="C6811" t="str">
            <v>m</v>
          </cell>
          <cell r="D6811">
            <v>252.50460000000001</v>
          </cell>
          <cell r="E6811">
            <v>252.5</v>
          </cell>
          <cell r="F6811">
            <v>1</v>
          </cell>
          <cell r="G6811">
            <v>4.5999999999999999E-3</v>
          </cell>
          <cell r="H6811">
            <v>4.5999999999999999E-3</v>
          </cell>
          <cell r="I6811">
            <v>250</v>
          </cell>
          <cell r="J6811">
            <v>280</v>
          </cell>
          <cell r="K6811">
            <v>250</v>
          </cell>
        </row>
        <row r="6812">
          <cell r="A6812" t="str">
            <v>M7254</v>
          </cell>
          <cell r="B6812" t="str">
            <v>Meson de acero inoxidable grado hospital doble pozo profundo con soportes de acero  incorporado incluy. Acces</v>
          </cell>
          <cell r="C6812" t="str">
            <v>u</v>
          </cell>
          <cell r="D6812">
            <v>353.50459999999998</v>
          </cell>
          <cell r="E6812">
            <v>353.5</v>
          </cell>
          <cell r="F6812">
            <v>1</v>
          </cell>
          <cell r="G6812">
            <v>4.5999999999999999E-3</v>
          </cell>
          <cell r="H6812">
            <v>4.5999999999999999E-3</v>
          </cell>
          <cell r="I6812">
            <v>350</v>
          </cell>
          <cell r="J6812">
            <v>392.00000000000006</v>
          </cell>
          <cell r="K6812">
            <v>350</v>
          </cell>
        </row>
        <row r="6813">
          <cell r="A6813" t="str">
            <v>M7255</v>
          </cell>
          <cell r="B6813" t="str">
            <v>Meson de acero inoxidable grado hospital con  pozo y vertedero  incorporado incluy. Acces</v>
          </cell>
          <cell r="C6813" t="str">
            <v xml:space="preserve">u </v>
          </cell>
          <cell r="D6813">
            <v>282.80459999999999</v>
          </cell>
          <cell r="E6813">
            <v>282.8</v>
          </cell>
          <cell r="F6813">
            <v>1</v>
          </cell>
          <cell r="G6813">
            <v>4.5999999999999999E-3</v>
          </cell>
          <cell r="H6813">
            <v>4.5999999999999999E-3</v>
          </cell>
          <cell r="I6813">
            <v>280</v>
          </cell>
          <cell r="J6813">
            <v>313.60000000000002</v>
          </cell>
          <cell r="K6813">
            <v>280</v>
          </cell>
        </row>
        <row r="6814">
          <cell r="A6814" t="str">
            <v>M7256</v>
          </cell>
          <cell r="B6814" t="str">
            <v xml:space="preserve">Analisis de ruido ambiental cuatro puntos </v>
          </cell>
          <cell r="C6814" t="str">
            <v>u</v>
          </cell>
          <cell r="D6814">
            <v>55.550020000000004</v>
          </cell>
          <cell r="E6814">
            <v>55.55</v>
          </cell>
          <cell r="F6814">
            <v>1</v>
          </cell>
          <cell r="G6814">
            <v>2.0000000000000002E-5</v>
          </cell>
          <cell r="H6814">
            <v>2.0000000000000002E-5</v>
          </cell>
          <cell r="I6814">
            <v>55</v>
          </cell>
          <cell r="J6814">
            <v>61.600000000000009</v>
          </cell>
          <cell r="K6814">
            <v>55</v>
          </cell>
        </row>
        <row r="6815">
          <cell r="A6815" t="str">
            <v>M7257</v>
          </cell>
          <cell r="B6815" t="str">
            <v>Bomba de evacuacion 1,0HPxTDH 23</v>
          </cell>
          <cell r="C6815" t="str">
            <v>u</v>
          </cell>
          <cell r="D6815">
            <v>656.50459999999998</v>
          </cell>
          <cell r="E6815">
            <v>656.5</v>
          </cell>
          <cell r="F6815">
            <v>1</v>
          </cell>
          <cell r="G6815">
            <v>4.5999999999999999E-3</v>
          </cell>
          <cell r="H6815">
            <v>4.5999999999999999E-3</v>
          </cell>
          <cell r="I6815">
            <v>650</v>
          </cell>
          <cell r="J6815">
            <v>728.00000000000011</v>
          </cell>
          <cell r="K6815">
            <v>650</v>
          </cell>
        </row>
        <row r="6816">
          <cell r="A6816" t="str">
            <v>M7258</v>
          </cell>
          <cell r="B6816" t="str">
            <v>Bomba de transferencia 2,0HPxTDH 20</v>
          </cell>
          <cell r="C6816" t="str">
            <v>u</v>
          </cell>
          <cell r="D6816">
            <v>858.50459999999998</v>
          </cell>
          <cell r="E6816">
            <v>858.5</v>
          </cell>
          <cell r="F6816">
            <v>1</v>
          </cell>
          <cell r="G6816">
            <v>4.5999999999999999E-3</v>
          </cell>
          <cell r="H6816">
            <v>4.5999999999999999E-3</v>
          </cell>
          <cell r="I6816">
            <v>850</v>
          </cell>
          <cell r="J6816">
            <v>952.00000000000011</v>
          </cell>
          <cell r="K6816">
            <v>850</v>
          </cell>
        </row>
        <row r="6817">
          <cell r="A6817" t="str">
            <v>M7259</v>
          </cell>
          <cell r="B6817" t="str">
            <v>Generador de oxigeno 15SCFH</v>
          </cell>
          <cell r="C6817" t="str">
            <v>u</v>
          </cell>
          <cell r="D6817">
            <v>12834.0746</v>
          </cell>
          <cell r="E6817">
            <v>12834.07</v>
          </cell>
          <cell r="F6817">
            <v>1</v>
          </cell>
          <cell r="G6817">
            <v>4.5999999999999999E-3</v>
          </cell>
          <cell r="H6817">
            <v>4.5999999999999999E-3</v>
          </cell>
          <cell r="I6817">
            <v>12707</v>
          </cell>
          <cell r="J6817">
            <v>14231.840000000002</v>
          </cell>
          <cell r="K6817">
            <v>12707</v>
          </cell>
        </row>
        <row r="6818">
          <cell r="A6818" t="str">
            <v>M7260</v>
          </cell>
          <cell r="B6818" t="str">
            <v>Generador de ozono 4,0gr/hr</v>
          </cell>
          <cell r="C6818" t="str">
            <v>u</v>
          </cell>
          <cell r="D6818">
            <v>7297.2546000000002</v>
          </cell>
          <cell r="E6818">
            <v>7297.25</v>
          </cell>
          <cell r="F6818">
            <v>1</v>
          </cell>
          <cell r="G6818">
            <v>4.5999999999999999E-3</v>
          </cell>
          <cell r="H6818">
            <v>4.5999999999999999E-3</v>
          </cell>
          <cell r="I6818">
            <v>7225</v>
          </cell>
          <cell r="J6818">
            <v>8092.0000000000009</v>
          </cell>
          <cell r="K6818">
            <v>7225</v>
          </cell>
        </row>
        <row r="6819">
          <cell r="A6819" t="str">
            <v>M7261</v>
          </cell>
          <cell r="B6819" t="str">
            <v>Alimentador matriz PVC 1"</v>
          </cell>
          <cell r="C6819" t="str">
            <v>u</v>
          </cell>
          <cell r="D6819">
            <v>202.00046</v>
          </cell>
          <cell r="E6819">
            <v>202</v>
          </cell>
          <cell r="F6819">
            <v>1</v>
          </cell>
          <cell r="G6819">
            <v>4.6000000000000001E-4</v>
          </cell>
          <cell r="H6819">
            <v>4.6000000000000001E-4</v>
          </cell>
          <cell r="I6819">
            <v>200</v>
          </cell>
          <cell r="J6819">
            <v>224.00000000000003</v>
          </cell>
          <cell r="K6819">
            <v>200</v>
          </cell>
        </row>
        <row r="6820">
          <cell r="A6820" t="str">
            <v>M7262</v>
          </cell>
          <cell r="B6820" t="str">
            <v>Juego de valvulas 2"</v>
          </cell>
          <cell r="C6820" t="str">
            <v>u</v>
          </cell>
          <cell r="D6820">
            <v>707.00229999999999</v>
          </cell>
          <cell r="E6820">
            <v>707</v>
          </cell>
          <cell r="F6820">
            <v>1</v>
          </cell>
          <cell r="G6820">
            <v>2.3E-3</v>
          </cell>
          <cell r="H6820">
            <v>2.3E-3</v>
          </cell>
          <cell r="I6820">
            <v>700</v>
          </cell>
          <cell r="J6820">
            <v>784.00000000000011</v>
          </cell>
          <cell r="K6820">
            <v>700</v>
          </cell>
        </row>
        <row r="6821">
          <cell r="A6821" t="str">
            <v>M7263</v>
          </cell>
          <cell r="B6821" t="str">
            <v>Grupo de sensores digitales</v>
          </cell>
          <cell r="C6821" t="str">
            <v>u</v>
          </cell>
          <cell r="D6821">
            <v>303.00229999999999</v>
          </cell>
          <cell r="E6821">
            <v>303</v>
          </cell>
          <cell r="F6821">
            <v>1</v>
          </cell>
          <cell r="G6821">
            <v>2.3E-3</v>
          </cell>
          <cell r="H6821">
            <v>2.3E-3</v>
          </cell>
          <cell r="I6821">
            <v>300</v>
          </cell>
          <cell r="J6821">
            <v>336.00000000000006</v>
          </cell>
          <cell r="K6821">
            <v>300</v>
          </cell>
        </row>
        <row r="6822">
          <cell r="A6822" t="str">
            <v>M7264</v>
          </cell>
          <cell r="B6822" t="str">
            <v>Caja galvanizada cuadrada 5x5 con tapa</v>
          </cell>
          <cell r="C6822" t="str">
            <v>u</v>
          </cell>
          <cell r="D6822">
            <v>2.37357</v>
          </cell>
          <cell r="E6822">
            <v>2.3734999999999999</v>
          </cell>
          <cell r="F6822">
            <v>1</v>
          </cell>
          <cell r="G6822">
            <v>6.9999999999999994E-5</v>
          </cell>
          <cell r="H6822">
            <v>6.9999999999999994E-5</v>
          </cell>
          <cell r="I6822">
            <v>2.35</v>
          </cell>
          <cell r="J6822">
            <v>2.6320000000000006</v>
          </cell>
          <cell r="K6822">
            <v>2.35</v>
          </cell>
        </row>
        <row r="6823">
          <cell r="A6823" t="str">
            <v>M7264.1</v>
          </cell>
          <cell r="B6823" t="str">
            <v>Caja metalica 10x10 con tapa</v>
          </cell>
          <cell r="C6823" t="str">
            <v>u</v>
          </cell>
          <cell r="D6823">
            <v>1.19187</v>
          </cell>
          <cell r="E6823">
            <v>1.1918</v>
          </cell>
          <cell r="F6823">
            <v>1</v>
          </cell>
          <cell r="G6823">
            <v>6.9999999999999994E-5</v>
          </cell>
          <cell r="H6823">
            <v>6.9999999999999994E-5</v>
          </cell>
          <cell r="I6823">
            <v>1.18</v>
          </cell>
          <cell r="J6823">
            <v>1.3216000000000001</v>
          </cell>
          <cell r="K6823">
            <v>1.18</v>
          </cell>
        </row>
        <row r="6824">
          <cell r="A6824" t="str">
            <v>M7265</v>
          </cell>
          <cell r="B6824" t="str">
            <v>Grapa metalica de 2"</v>
          </cell>
          <cell r="C6824" t="str">
            <v>u</v>
          </cell>
          <cell r="D6824">
            <v>1.59592</v>
          </cell>
          <cell r="E6824">
            <v>1.5958000000000001</v>
          </cell>
          <cell r="F6824">
            <v>1</v>
          </cell>
          <cell r="G6824">
            <v>1.2E-4</v>
          </cell>
          <cell r="H6824">
            <v>1.2E-4</v>
          </cell>
          <cell r="I6824">
            <v>1.58</v>
          </cell>
          <cell r="J6824">
            <v>1.7696000000000003</v>
          </cell>
          <cell r="K6824">
            <v>1.58</v>
          </cell>
        </row>
        <row r="6825">
          <cell r="A6825" t="str">
            <v>M7266</v>
          </cell>
          <cell r="B6825" t="str">
            <v>Grapa metalica de 1"</v>
          </cell>
          <cell r="C6825" t="str">
            <v>u</v>
          </cell>
          <cell r="D6825">
            <v>0.26272000000000001</v>
          </cell>
          <cell r="E6825">
            <v>0.2626</v>
          </cell>
          <cell r="F6825">
            <v>1</v>
          </cell>
          <cell r="G6825">
            <v>1.2E-4</v>
          </cell>
          <cell r="H6825">
            <v>1.2E-4</v>
          </cell>
          <cell r="I6825">
            <v>0.26</v>
          </cell>
          <cell r="J6825">
            <v>0.29120000000000001</v>
          </cell>
          <cell r="K6825">
            <v>0.26</v>
          </cell>
        </row>
        <row r="6826">
          <cell r="A6826" t="str">
            <v>M7267</v>
          </cell>
          <cell r="B6826" t="str">
            <v>Reloj master</v>
          </cell>
          <cell r="C6826" t="str">
            <v>u</v>
          </cell>
          <cell r="D6826">
            <v>1838.20012</v>
          </cell>
          <cell r="E6826">
            <v>1838.2</v>
          </cell>
          <cell r="F6826">
            <v>1</v>
          </cell>
          <cell r="G6826">
            <v>1.2E-4</v>
          </cell>
          <cell r="H6826">
            <v>1.2E-4</v>
          </cell>
          <cell r="I6826">
            <v>1820</v>
          </cell>
          <cell r="J6826">
            <v>2038.4</v>
          </cell>
          <cell r="K6826">
            <v>1820</v>
          </cell>
        </row>
        <row r="6827">
          <cell r="A6827" t="str">
            <v>M7267.1</v>
          </cell>
          <cell r="B6827" t="str">
            <v>Reloj digital</v>
          </cell>
          <cell r="C6827" t="str">
            <v>u</v>
          </cell>
          <cell r="D6827">
            <v>282.80011999999999</v>
          </cell>
          <cell r="E6827">
            <v>282.8</v>
          </cell>
          <cell r="F6827">
            <v>1</v>
          </cell>
          <cell r="G6827">
            <v>1.2E-4</v>
          </cell>
          <cell r="H6827">
            <v>1.2E-4</v>
          </cell>
          <cell r="I6827">
            <v>280</v>
          </cell>
          <cell r="J6827">
            <v>313.60000000000002</v>
          </cell>
          <cell r="K6827">
            <v>280</v>
          </cell>
        </row>
        <row r="6828">
          <cell r="A6828" t="str">
            <v>M7268</v>
          </cell>
          <cell r="B6828" t="str">
            <v>Kit para instalacion de reloj master</v>
          </cell>
          <cell r="C6828" t="str">
            <v>u</v>
          </cell>
          <cell r="D6828">
            <v>121.20012</v>
          </cell>
          <cell r="E6828">
            <v>121.2</v>
          </cell>
          <cell r="F6828">
            <v>1</v>
          </cell>
          <cell r="G6828">
            <v>1.2E-4</v>
          </cell>
          <cell r="H6828">
            <v>1.2E-4</v>
          </cell>
          <cell r="I6828">
            <v>120</v>
          </cell>
          <cell r="J6828">
            <v>134.4</v>
          </cell>
          <cell r="K6828">
            <v>120</v>
          </cell>
        </row>
        <row r="6829">
          <cell r="A6829" t="str">
            <v>M7269</v>
          </cell>
          <cell r="B6829" t="str">
            <v>Fuente para relojes</v>
          </cell>
          <cell r="C6829" t="str">
            <v>u</v>
          </cell>
          <cell r="D6829">
            <v>464.60012</v>
          </cell>
          <cell r="E6829">
            <v>464.6</v>
          </cell>
          <cell r="F6829">
            <v>1</v>
          </cell>
          <cell r="G6829">
            <v>1.2E-4</v>
          </cell>
          <cell r="H6829">
            <v>1.2E-4</v>
          </cell>
          <cell r="I6829">
            <v>460</v>
          </cell>
          <cell r="J6829">
            <v>515.20000000000005</v>
          </cell>
          <cell r="K6829">
            <v>460</v>
          </cell>
        </row>
        <row r="6830">
          <cell r="A6830" t="str">
            <v>M7270</v>
          </cell>
          <cell r="B6830" t="str">
            <v>Reloj analogo doble cara 12" con sincronizacion secundaria  y ronda resistente de lente; 110-3950para 120VAC para utilizar doble cara +anillo de conversion dos 12Rf</v>
          </cell>
          <cell r="C6830" t="str">
            <v>u</v>
          </cell>
          <cell r="D6830">
            <v>1121.1001200000001</v>
          </cell>
          <cell r="E6830">
            <v>1121.0999999999999</v>
          </cell>
          <cell r="F6830">
            <v>1</v>
          </cell>
          <cell r="G6830">
            <v>1.2E-4</v>
          </cell>
          <cell r="H6830">
            <v>1.2E-4</v>
          </cell>
          <cell r="I6830">
            <v>1110</v>
          </cell>
          <cell r="J6830">
            <v>1243.2</v>
          </cell>
          <cell r="K6830">
            <v>1110</v>
          </cell>
          <cell r="L6830" t="str">
            <v>GE</v>
          </cell>
        </row>
        <row r="6831">
          <cell r="A6831" t="str">
            <v>M7271</v>
          </cell>
          <cell r="B6831" t="str">
            <v>Base para montaje reloj doble cara</v>
          </cell>
          <cell r="C6831" t="str">
            <v>u</v>
          </cell>
          <cell r="D6831">
            <v>50.500120000000003</v>
          </cell>
          <cell r="E6831">
            <v>50.5</v>
          </cell>
          <cell r="F6831">
            <v>1</v>
          </cell>
          <cell r="G6831">
            <v>1.2E-4</v>
          </cell>
          <cell r="H6831">
            <v>1.2E-4</v>
          </cell>
          <cell r="I6831">
            <v>50</v>
          </cell>
          <cell r="J6831">
            <v>56.000000000000007</v>
          </cell>
          <cell r="K6831">
            <v>50</v>
          </cell>
        </row>
        <row r="6832">
          <cell r="A6832" t="str">
            <v>M7271.1</v>
          </cell>
          <cell r="B6832" t="str">
            <v>Reloj analogo simple cara</v>
          </cell>
          <cell r="C6832" t="str">
            <v>u</v>
          </cell>
          <cell r="D6832">
            <v>151.50012000000001</v>
          </cell>
          <cell r="E6832">
            <v>151.5</v>
          </cell>
          <cell r="F6832">
            <v>1</v>
          </cell>
          <cell r="G6832">
            <v>1.2E-4</v>
          </cell>
          <cell r="H6832">
            <v>1.2E-4</v>
          </cell>
          <cell r="I6832">
            <v>150</v>
          </cell>
          <cell r="J6832">
            <v>168.00000000000003</v>
          </cell>
          <cell r="K6832">
            <v>150</v>
          </cell>
        </row>
        <row r="6833">
          <cell r="A6833" t="str">
            <v>M7271.2</v>
          </cell>
          <cell r="B6833" t="str">
            <v>Carcasa para montaje reloj simple cara</v>
          </cell>
          <cell r="C6833" t="str">
            <v>u</v>
          </cell>
          <cell r="D6833">
            <v>17.170120000000001</v>
          </cell>
          <cell r="E6833">
            <v>17.170000000000002</v>
          </cell>
          <cell r="F6833">
            <v>1</v>
          </cell>
          <cell r="G6833">
            <v>1.2E-4</v>
          </cell>
          <cell r="H6833">
            <v>1.2E-4</v>
          </cell>
          <cell r="I6833">
            <v>17</v>
          </cell>
          <cell r="J6833">
            <v>19.040000000000003</v>
          </cell>
          <cell r="K6833">
            <v>17</v>
          </cell>
        </row>
        <row r="6834">
          <cell r="A6834" t="str">
            <v>M7272</v>
          </cell>
          <cell r="B6834" t="str">
            <v>Unidad de control principal</v>
          </cell>
          <cell r="C6834" t="str">
            <v>u</v>
          </cell>
          <cell r="D6834">
            <v>1815.9801199999999</v>
          </cell>
          <cell r="E6834">
            <v>1815.98</v>
          </cell>
          <cell r="F6834">
            <v>1</v>
          </cell>
          <cell r="G6834">
            <v>1.2E-4</v>
          </cell>
          <cell r="H6834">
            <v>1.2E-4</v>
          </cell>
          <cell r="I6834">
            <v>1798</v>
          </cell>
          <cell r="J6834">
            <v>2013.7600000000002</v>
          </cell>
          <cell r="K6834">
            <v>1798</v>
          </cell>
          <cell r="L6834" t="str">
            <v>AIPHONE</v>
          </cell>
        </row>
        <row r="6835">
          <cell r="A6835" t="str">
            <v>M7273</v>
          </cell>
          <cell r="B6835" t="str">
            <v>Estacion de enfermeria</v>
          </cell>
          <cell r="C6835" t="str">
            <v>u</v>
          </cell>
          <cell r="D6835">
            <v>1414.0092</v>
          </cell>
          <cell r="E6835">
            <v>1414</v>
          </cell>
          <cell r="F6835">
            <v>1</v>
          </cell>
          <cell r="G6835">
            <v>9.1999999999999998E-3</v>
          </cell>
          <cell r="H6835">
            <v>9.1999999999999998E-3</v>
          </cell>
          <cell r="I6835">
            <v>1400</v>
          </cell>
          <cell r="J6835">
            <v>1568.0000000000002</v>
          </cell>
          <cell r="K6835">
            <v>1400</v>
          </cell>
        </row>
        <row r="6836">
          <cell r="A6836" t="str">
            <v>M7274</v>
          </cell>
          <cell r="B6836" t="str">
            <v>Estacion de llamado de emergancia para baños</v>
          </cell>
          <cell r="C6836" t="str">
            <v>u</v>
          </cell>
          <cell r="D6836">
            <v>90.900120000000001</v>
          </cell>
          <cell r="E6836">
            <v>90.9</v>
          </cell>
          <cell r="F6836">
            <v>1</v>
          </cell>
          <cell r="G6836">
            <v>1.2E-4</v>
          </cell>
          <cell r="H6836">
            <v>1.2E-4</v>
          </cell>
          <cell r="I6836">
            <v>90</v>
          </cell>
          <cell r="J6836">
            <v>100.80000000000001</v>
          </cell>
          <cell r="K6836">
            <v>90</v>
          </cell>
        </row>
        <row r="6837">
          <cell r="A6837" t="str">
            <v>M7275</v>
          </cell>
          <cell r="B6837" t="str">
            <v>Modulo de monitoreo</v>
          </cell>
          <cell r="C6837" t="str">
            <v>u</v>
          </cell>
          <cell r="D6837">
            <v>81.658619999999999</v>
          </cell>
          <cell r="E6837">
            <v>81.658500000000004</v>
          </cell>
          <cell r="F6837">
            <v>1</v>
          </cell>
          <cell r="G6837">
            <v>1.2E-4</v>
          </cell>
          <cell r="H6837">
            <v>1.2E-4</v>
          </cell>
          <cell r="I6837">
            <v>80.849999999999994</v>
          </cell>
          <cell r="J6837">
            <v>90.552000000000007</v>
          </cell>
          <cell r="K6837">
            <v>80.849999999999994</v>
          </cell>
        </row>
        <row r="6838">
          <cell r="A6838" t="str">
            <v>M7276</v>
          </cell>
          <cell r="B6838" t="str">
            <v>Bomba centrifuga estándar 12,5HP-trifasica 200/380/440v</v>
          </cell>
          <cell r="C6838" t="str">
            <v>u</v>
          </cell>
          <cell r="D6838">
            <v>1690.7401199999999</v>
          </cell>
          <cell r="E6838">
            <v>1690.74</v>
          </cell>
          <cell r="F6838">
            <v>1</v>
          </cell>
          <cell r="G6838">
            <v>1.2E-4</v>
          </cell>
          <cell r="H6838">
            <v>1.2E-4</v>
          </cell>
          <cell r="I6838">
            <v>1674</v>
          </cell>
          <cell r="J6838">
            <v>1874.88</v>
          </cell>
          <cell r="K6838">
            <v>1674</v>
          </cell>
        </row>
        <row r="6839">
          <cell r="A6839" t="str">
            <v>M7277</v>
          </cell>
          <cell r="B6839" t="str">
            <v>Valvula de pie Helbert 3"</v>
          </cell>
          <cell r="C6839" t="str">
            <v>u</v>
          </cell>
          <cell r="D6839">
            <v>140.39012</v>
          </cell>
          <cell r="E6839">
            <v>140.38999999999999</v>
          </cell>
          <cell r="F6839">
            <v>1</v>
          </cell>
          <cell r="G6839">
            <v>1.2E-4</v>
          </cell>
          <cell r="H6839">
            <v>1.2E-4</v>
          </cell>
          <cell r="I6839">
            <v>139</v>
          </cell>
          <cell r="J6839">
            <v>155.68</v>
          </cell>
          <cell r="K6839">
            <v>139</v>
          </cell>
        </row>
        <row r="6840">
          <cell r="A6840" t="str">
            <v>M7278</v>
          </cell>
          <cell r="B6840" t="str">
            <v>Valvula cheque de 3" Helbert</v>
          </cell>
          <cell r="C6840" t="str">
            <v>u</v>
          </cell>
          <cell r="D6840">
            <v>229.27011999999999</v>
          </cell>
          <cell r="E6840">
            <v>229.27</v>
          </cell>
          <cell r="F6840">
            <v>1</v>
          </cell>
          <cell r="G6840">
            <v>1.2E-4</v>
          </cell>
          <cell r="H6840">
            <v>1.2E-4</v>
          </cell>
          <cell r="I6840">
            <v>227</v>
          </cell>
          <cell r="J6840">
            <v>254.24000000000004</v>
          </cell>
          <cell r="K6840">
            <v>227</v>
          </cell>
        </row>
        <row r="6841">
          <cell r="A6841" t="str">
            <v>M7279</v>
          </cell>
          <cell r="B6841" t="str">
            <v>Tanque hidroneumatico pre cargado  de 119gal verticales</v>
          </cell>
          <cell r="C6841" t="str">
            <v>u</v>
          </cell>
          <cell r="D6841">
            <v>949.40012000000002</v>
          </cell>
          <cell r="E6841">
            <v>949.4</v>
          </cell>
          <cell r="F6841">
            <v>1</v>
          </cell>
          <cell r="G6841">
            <v>1.2E-4</v>
          </cell>
          <cell r="H6841">
            <v>1.2E-4</v>
          </cell>
          <cell r="I6841">
            <v>940</v>
          </cell>
          <cell r="J6841">
            <v>1052.8000000000002</v>
          </cell>
          <cell r="K6841">
            <v>940</v>
          </cell>
        </row>
        <row r="6842">
          <cell r="A6842" t="str">
            <v>M7280</v>
          </cell>
          <cell r="B6842" t="str">
            <v>Bomba centrifuga multi etapica Somar mod Sm21-475 4ET 7,5HP trifasica con succion de 1 1/2" descarga  de 1 1/2 220/440v, 3450RPM</v>
          </cell>
          <cell r="C6842" t="str">
            <v>u</v>
          </cell>
          <cell r="D6842">
            <v>1767.5001199999999</v>
          </cell>
          <cell r="E6842">
            <v>1767.5</v>
          </cell>
          <cell r="F6842">
            <v>1</v>
          </cell>
          <cell r="G6842">
            <v>1.2E-4</v>
          </cell>
          <cell r="H6842">
            <v>1.2E-4</v>
          </cell>
          <cell r="I6842">
            <v>1750</v>
          </cell>
          <cell r="J6842">
            <v>1960.0000000000002</v>
          </cell>
          <cell r="K6842">
            <v>1750</v>
          </cell>
        </row>
        <row r="6843">
          <cell r="A6843" t="str">
            <v>M7281</v>
          </cell>
          <cell r="B6843" t="str">
            <v>Valvula de pie de 2" Helbert</v>
          </cell>
          <cell r="C6843" t="str">
            <v>u</v>
          </cell>
          <cell r="D6843">
            <v>55.146120000000003</v>
          </cell>
          <cell r="E6843">
            <v>55.146000000000001</v>
          </cell>
          <cell r="F6843">
            <v>1</v>
          </cell>
          <cell r="G6843">
            <v>1.2E-4</v>
          </cell>
          <cell r="H6843">
            <v>1.2E-4</v>
          </cell>
          <cell r="I6843">
            <v>54.6</v>
          </cell>
          <cell r="J6843">
            <v>61.152000000000008</v>
          </cell>
          <cell r="K6843">
            <v>54.6</v>
          </cell>
        </row>
        <row r="6844">
          <cell r="A6844" t="str">
            <v>M7282</v>
          </cell>
          <cell r="B6844" t="str">
            <v>Interruptor de presion de rango alto</v>
          </cell>
          <cell r="C6844" t="str">
            <v>u</v>
          </cell>
          <cell r="D6844">
            <v>35.350119999999997</v>
          </cell>
          <cell r="E6844">
            <v>35.35</v>
          </cell>
          <cell r="F6844">
            <v>1</v>
          </cell>
          <cell r="G6844">
            <v>1.2E-4</v>
          </cell>
          <cell r="H6844">
            <v>1.2E-4</v>
          </cell>
          <cell r="I6844">
            <v>35</v>
          </cell>
          <cell r="J6844">
            <v>39.200000000000003</v>
          </cell>
          <cell r="K6844">
            <v>35</v>
          </cell>
        </row>
        <row r="6845">
          <cell r="A6845" t="str">
            <v>M7283</v>
          </cell>
          <cell r="B6845" t="str">
            <v>Interruptor de flotador ST-65</v>
          </cell>
          <cell r="C6845" t="str">
            <v>u</v>
          </cell>
          <cell r="D6845">
            <v>7.0701200000000002</v>
          </cell>
          <cell r="E6845">
            <v>7.07</v>
          </cell>
          <cell r="F6845">
            <v>1</v>
          </cell>
          <cell r="G6845">
            <v>1.2E-4</v>
          </cell>
          <cell r="H6845">
            <v>1.2E-4</v>
          </cell>
          <cell r="I6845">
            <v>7</v>
          </cell>
          <cell r="J6845">
            <v>7.8400000000000007</v>
          </cell>
          <cell r="K6845">
            <v>7</v>
          </cell>
        </row>
        <row r="6846">
          <cell r="A6846" t="str">
            <v>M7284</v>
          </cell>
          <cell r="B6846" t="str">
            <v>Manometro 0-200Glicerina</v>
          </cell>
          <cell r="C6846" t="str">
            <v>u</v>
          </cell>
          <cell r="D6846">
            <v>25.250119999999999</v>
          </cell>
          <cell r="E6846">
            <v>25.25</v>
          </cell>
          <cell r="F6846">
            <v>1</v>
          </cell>
          <cell r="G6846">
            <v>1.2E-4</v>
          </cell>
          <cell r="H6846">
            <v>1.2E-4</v>
          </cell>
          <cell r="I6846">
            <v>25</v>
          </cell>
          <cell r="J6846">
            <v>28.000000000000004</v>
          </cell>
          <cell r="K6846">
            <v>25</v>
          </cell>
        </row>
        <row r="6847">
          <cell r="A6847" t="str">
            <v>M7285</v>
          </cell>
          <cell r="B6847" t="str">
            <v>Valvula de alivio de 1"</v>
          </cell>
          <cell r="C6847" t="str">
            <v>u</v>
          </cell>
          <cell r="D6847">
            <v>154.53012000000001</v>
          </cell>
          <cell r="E6847">
            <v>154.53</v>
          </cell>
          <cell r="F6847">
            <v>1</v>
          </cell>
          <cell r="G6847">
            <v>1.2E-4</v>
          </cell>
          <cell r="H6847">
            <v>1.2E-4</v>
          </cell>
          <cell r="I6847">
            <v>153</v>
          </cell>
          <cell r="J6847">
            <v>171.36</v>
          </cell>
          <cell r="K6847">
            <v>153</v>
          </cell>
        </row>
        <row r="6848">
          <cell r="A6848" t="str">
            <v>M7286</v>
          </cell>
          <cell r="B6848" t="str">
            <v>Arrancador estrella triangulo para 15HP</v>
          </cell>
          <cell r="C6848" t="str">
            <v>u</v>
          </cell>
          <cell r="D6848">
            <v>398.95012000000003</v>
          </cell>
          <cell r="E6848">
            <v>398.95</v>
          </cell>
          <cell r="F6848">
            <v>1</v>
          </cell>
          <cell r="G6848">
            <v>1.2E-4</v>
          </cell>
          <cell r="H6848">
            <v>1.2E-4</v>
          </cell>
          <cell r="I6848">
            <v>395</v>
          </cell>
          <cell r="J6848">
            <v>442.40000000000003</v>
          </cell>
          <cell r="K6848">
            <v>395</v>
          </cell>
        </row>
        <row r="6849">
          <cell r="A6849" t="str">
            <v>M7287</v>
          </cell>
          <cell r="B6849" t="str">
            <v>Arrancador magnetico 16-22A GMC40</v>
          </cell>
          <cell r="C6849" t="str">
            <v>u</v>
          </cell>
          <cell r="D6849">
            <v>143.42012</v>
          </cell>
          <cell r="E6849">
            <v>143.41999999999999</v>
          </cell>
          <cell r="F6849">
            <v>1</v>
          </cell>
          <cell r="G6849">
            <v>1.2E-4</v>
          </cell>
          <cell r="H6849">
            <v>1.2E-4</v>
          </cell>
          <cell r="I6849">
            <v>142</v>
          </cell>
          <cell r="J6849">
            <v>159.04000000000002</v>
          </cell>
          <cell r="K6849">
            <v>142</v>
          </cell>
        </row>
        <row r="6850">
          <cell r="A6850" t="str">
            <v>M7288</v>
          </cell>
          <cell r="B6850" t="str">
            <v>Materiales para instalacion</v>
          </cell>
          <cell r="C6850" t="str">
            <v>u</v>
          </cell>
          <cell r="D6850">
            <v>505.00011999999998</v>
          </cell>
          <cell r="E6850">
            <v>505</v>
          </cell>
          <cell r="F6850">
            <v>1</v>
          </cell>
          <cell r="G6850">
            <v>1.2E-4</v>
          </cell>
          <cell r="H6850">
            <v>1.2E-4</v>
          </cell>
          <cell r="I6850">
            <v>500</v>
          </cell>
          <cell r="J6850">
            <v>560</v>
          </cell>
          <cell r="K6850">
            <v>500</v>
          </cell>
        </row>
        <row r="6851">
          <cell r="A6851" t="str">
            <v>M7289</v>
          </cell>
          <cell r="B6851" t="str">
            <v>Sistema de ventilacion(extraccion) tipo centrifugo de 1200CFM con sus respectivos accesorios y materiales (ductos,rejilla y motor)</v>
          </cell>
          <cell r="C6851" t="str">
            <v>u</v>
          </cell>
          <cell r="D6851">
            <v>847.40150000000006</v>
          </cell>
          <cell r="E6851">
            <v>847.39</v>
          </cell>
          <cell r="F6851">
            <v>1</v>
          </cell>
          <cell r="G6851">
            <v>1.15E-2</v>
          </cell>
          <cell r="H6851">
            <v>1.15E-2</v>
          </cell>
          <cell r="I6851">
            <v>839</v>
          </cell>
          <cell r="J6851">
            <v>939.68000000000006</v>
          </cell>
          <cell r="K6851">
            <v>839</v>
          </cell>
        </row>
        <row r="6852">
          <cell r="A6852" t="str">
            <v>M7290</v>
          </cell>
          <cell r="B6852" t="str">
            <v xml:space="preserve">Accesorios varios de ventilacion </v>
          </cell>
          <cell r="C6852" t="str">
            <v>u</v>
          </cell>
          <cell r="D6852">
            <v>40.411499999999997</v>
          </cell>
          <cell r="E6852">
            <v>40.4</v>
          </cell>
          <cell r="F6852">
            <v>1</v>
          </cell>
          <cell r="G6852">
            <v>1.15E-2</v>
          </cell>
          <cell r="H6852">
            <v>1.15E-2</v>
          </cell>
          <cell r="I6852">
            <v>40</v>
          </cell>
          <cell r="J6852">
            <v>44.800000000000004</v>
          </cell>
          <cell r="K6852">
            <v>40</v>
          </cell>
        </row>
        <row r="6853">
          <cell r="A6853" t="str">
            <v>M7291</v>
          </cell>
          <cell r="B6853" t="str">
            <v>Extractor tipo hongo de 1200CFM incluye arranque y puesta en marcha</v>
          </cell>
          <cell r="C6853" t="str">
            <v>u</v>
          </cell>
          <cell r="D6853">
            <v>838.31150000000002</v>
          </cell>
          <cell r="E6853">
            <v>838.3</v>
          </cell>
          <cell r="F6853">
            <v>1</v>
          </cell>
          <cell r="G6853">
            <v>1.15E-2</v>
          </cell>
          <cell r="H6853">
            <v>1.15E-2</v>
          </cell>
          <cell r="I6853">
            <v>830</v>
          </cell>
          <cell r="J6853">
            <v>929.60000000000014</v>
          </cell>
          <cell r="K6853">
            <v>830</v>
          </cell>
        </row>
        <row r="6854">
          <cell r="A6854" t="str">
            <v>M7292</v>
          </cell>
          <cell r="B6854" t="str">
            <v>Bomba centrifuga estándar 10HP</v>
          </cell>
          <cell r="C6854" t="str">
            <v>u</v>
          </cell>
          <cell r="D6854">
            <v>973.65150000000006</v>
          </cell>
          <cell r="E6854">
            <v>973.64</v>
          </cell>
          <cell r="F6854">
            <v>1</v>
          </cell>
          <cell r="G6854">
            <v>1.15E-2</v>
          </cell>
          <cell r="H6854">
            <v>1.15E-2</v>
          </cell>
          <cell r="I6854">
            <v>964</v>
          </cell>
          <cell r="J6854">
            <v>1079.68</v>
          </cell>
          <cell r="K6854">
            <v>964</v>
          </cell>
        </row>
        <row r="6855">
          <cell r="A6855" t="str">
            <v>M7293</v>
          </cell>
          <cell r="B6855" t="str">
            <v>Bomba centrifuga multietapa 2HP</v>
          </cell>
          <cell r="C6855" t="str">
            <v>u</v>
          </cell>
          <cell r="D6855">
            <v>662.12710000000004</v>
          </cell>
          <cell r="E6855">
            <v>662.11559999999997</v>
          </cell>
          <cell r="F6855">
            <v>1</v>
          </cell>
          <cell r="G6855">
            <v>1.15E-2</v>
          </cell>
          <cell r="H6855">
            <v>1.15E-2</v>
          </cell>
          <cell r="I6855">
            <v>655.56</v>
          </cell>
          <cell r="J6855">
            <v>734.22720000000004</v>
          </cell>
          <cell r="K6855">
            <v>655.56</v>
          </cell>
        </row>
        <row r="6856">
          <cell r="A6856" t="str">
            <v>M7294</v>
          </cell>
          <cell r="B6856" t="str">
            <v>Parlante de 80 W 8 Ohm</v>
          </cell>
          <cell r="C6856" t="str">
            <v>u</v>
          </cell>
          <cell r="D6856">
            <v>121.20001000000001</v>
          </cell>
          <cell r="E6856">
            <v>121.2</v>
          </cell>
          <cell r="F6856">
            <v>1</v>
          </cell>
          <cell r="G6856">
            <v>1.0000000000000001E-5</v>
          </cell>
          <cell r="H6856">
            <v>1.0000000000000001E-5</v>
          </cell>
          <cell r="I6856">
            <v>120</v>
          </cell>
          <cell r="J6856">
            <v>134.4</v>
          </cell>
          <cell r="K6856">
            <v>120</v>
          </cell>
        </row>
        <row r="6857">
          <cell r="A6857" t="str">
            <v>M7295</v>
          </cell>
          <cell r="B6857" t="str">
            <v>Cable desnudo de cobre AWG #2/0</v>
          </cell>
          <cell r="C6857" t="str">
            <v>m</v>
          </cell>
          <cell r="D6857">
            <v>10.859109999999999</v>
          </cell>
          <cell r="E6857">
            <v>10.8591</v>
          </cell>
          <cell r="F6857">
            <v>1</v>
          </cell>
          <cell r="G6857">
            <v>1.0000000000000001E-5</v>
          </cell>
          <cell r="H6857">
            <v>1.0000000000000001E-5</v>
          </cell>
          <cell r="I6857">
            <v>10.751580000000001</v>
          </cell>
          <cell r="J6857">
            <v>12.041769600000002</v>
          </cell>
          <cell r="K6857">
            <v>10.751580000000001</v>
          </cell>
        </row>
        <row r="6858">
          <cell r="A6858" t="str">
            <v>M7295.1</v>
          </cell>
          <cell r="B6858" t="str">
            <v>Cable desnudo de cobre AWG #1/0</v>
          </cell>
          <cell r="C6858" t="str">
            <v>m</v>
          </cell>
          <cell r="D6858">
            <v>8.6197499999999998</v>
          </cell>
          <cell r="E6858">
            <v>8.6197400000000002</v>
          </cell>
          <cell r="F6858">
            <v>1</v>
          </cell>
          <cell r="G6858">
            <v>1.0000000000000001E-5</v>
          </cell>
          <cell r="H6858">
            <v>1.0000000000000001E-5</v>
          </cell>
          <cell r="I6858">
            <v>8.5343999999999998</v>
          </cell>
          <cell r="J6858">
            <v>9.5585280000000008</v>
          </cell>
          <cell r="K6858">
            <v>8.5343999999999998</v>
          </cell>
        </row>
        <row r="6859">
          <cell r="A6859" t="str">
            <v>M7295.2</v>
          </cell>
          <cell r="B6859" t="str">
            <v>Cable desnudo de cobre AWG #4/0</v>
          </cell>
          <cell r="C6859" t="str">
            <v>m</v>
          </cell>
          <cell r="D6859">
            <v>18.04871</v>
          </cell>
          <cell r="E6859">
            <v>18.0487</v>
          </cell>
          <cell r="F6859">
            <v>1</v>
          </cell>
          <cell r="G6859">
            <v>1.0000000000000001E-5</v>
          </cell>
          <cell r="H6859">
            <v>1.0000000000000001E-5</v>
          </cell>
          <cell r="I6859">
            <v>17.87</v>
          </cell>
          <cell r="J6859">
            <v>20.014400000000002</v>
          </cell>
          <cell r="K6859">
            <v>17.87</v>
          </cell>
        </row>
        <row r="6860">
          <cell r="A6860" t="str">
            <v>M7296</v>
          </cell>
          <cell r="B6860" t="str">
            <v>Varilla copperweld 16mm x 2,4m</v>
          </cell>
          <cell r="C6860" t="str">
            <v>u</v>
          </cell>
          <cell r="D6860">
            <v>12.6251</v>
          </cell>
          <cell r="E6860">
            <v>12.625</v>
          </cell>
          <cell r="F6860">
            <v>1</v>
          </cell>
          <cell r="G6860">
            <v>1E-4</v>
          </cell>
          <cell r="H6860">
            <v>1E-4</v>
          </cell>
          <cell r="I6860">
            <v>12.5</v>
          </cell>
          <cell r="J6860">
            <v>14.000000000000002</v>
          </cell>
          <cell r="K6860">
            <v>12.5</v>
          </cell>
        </row>
        <row r="6861">
          <cell r="A6861" t="str">
            <v>M7297</v>
          </cell>
          <cell r="B6861" t="str">
            <v>Tubo PVC roscado 4" x 40 Sch</v>
          </cell>
          <cell r="C6861" t="str">
            <v xml:space="preserve"> u   </v>
          </cell>
          <cell r="D6861">
            <v>47.037100000000002</v>
          </cell>
          <cell r="E6861">
            <v>47.025599999999997</v>
          </cell>
          <cell r="F6861">
            <v>1</v>
          </cell>
          <cell r="G6861">
            <v>1.15E-2</v>
          </cell>
          <cell r="H6861">
            <v>1.15E-2</v>
          </cell>
          <cell r="I6861">
            <v>46.56</v>
          </cell>
          <cell r="J6861">
            <v>52.147200000000005</v>
          </cell>
          <cell r="K6861">
            <v>46.56</v>
          </cell>
        </row>
        <row r="6862">
          <cell r="A6862" t="str">
            <v>M7298</v>
          </cell>
          <cell r="B6862" t="str">
            <v>Vidrio emplomado de 10mm</v>
          </cell>
          <cell r="C6862" t="str">
            <v>m2</v>
          </cell>
          <cell r="D6862">
            <v>5555.0114999999996</v>
          </cell>
          <cell r="E6862">
            <v>5555</v>
          </cell>
          <cell r="F6862">
            <v>1</v>
          </cell>
          <cell r="G6862">
            <v>1.15E-2</v>
          </cell>
          <cell r="H6862">
            <v>1.15E-2</v>
          </cell>
          <cell r="I6862">
            <v>5500</v>
          </cell>
          <cell r="J6862">
            <v>6160.0000000000009</v>
          </cell>
          <cell r="K6862">
            <v>5500</v>
          </cell>
        </row>
        <row r="6863">
          <cell r="A6863" t="str">
            <v>M7299</v>
          </cell>
          <cell r="B6863" t="str">
            <v>Transformador trifasico de 300KVA 13,2/220V</v>
          </cell>
          <cell r="C6863" t="str">
            <v>u</v>
          </cell>
          <cell r="D6863">
            <v>12120.046</v>
          </cell>
          <cell r="E6863">
            <v>12120</v>
          </cell>
          <cell r="F6863">
            <v>1</v>
          </cell>
          <cell r="G6863">
            <v>4.5999999999999999E-2</v>
          </cell>
          <cell r="H6863">
            <v>4.5999999999999999E-2</v>
          </cell>
          <cell r="I6863">
            <v>12000</v>
          </cell>
          <cell r="J6863">
            <v>13440.000000000002</v>
          </cell>
          <cell r="K6863">
            <v>12000</v>
          </cell>
        </row>
        <row r="6864">
          <cell r="A6864" t="str">
            <v>M7300</v>
          </cell>
          <cell r="B6864" t="str">
            <v>Tablero de distribucion Principal aire acondicionado TDAA con barras para 1200A</v>
          </cell>
          <cell r="C6864" t="str">
            <v>u</v>
          </cell>
          <cell r="D6864">
            <v>1616.0229999999999</v>
          </cell>
          <cell r="E6864">
            <v>1616</v>
          </cell>
          <cell r="F6864">
            <v>1</v>
          </cell>
          <cell r="G6864">
            <v>2.3E-2</v>
          </cell>
          <cell r="H6864">
            <v>2.3E-2</v>
          </cell>
          <cell r="I6864">
            <v>1600</v>
          </cell>
          <cell r="J6864">
            <v>1792.0000000000002</v>
          </cell>
          <cell r="K6864">
            <v>1600</v>
          </cell>
        </row>
        <row r="6865">
          <cell r="A6865" t="str">
            <v>M7301</v>
          </cell>
          <cell r="B6865" t="str">
            <v>SPD de 120KA que cumpla con la norma UL 1449 tercera edicion TIPO 1</v>
          </cell>
          <cell r="C6865" t="str">
            <v>u</v>
          </cell>
          <cell r="D6865">
            <v>1212.0229999999999</v>
          </cell>
          <cell r="E6865">
            <v>1212</v>
          </cell>
          <cell r="F6865">
            <v>1</v>
          </cell>
          <cell r="G6865">
            <v>2.3E-2</v>
          </cell>
          <cell r="H6865">
            <v>2.3E-2</v>
          </cell>
          <cell r="I6865">
            <v>1200</v>
          </cell>
          <cell r="J6865">
            <v>1344.0000000000002</v>
          </cell>
          <cell r="K6865">
            <v>1200</v>
          </cell>
        </row>
        <row r="6866">
          <cell r="A6866" t="str">
            <v>M7301.1</v>
          </cell>
          <cell r="B6866" t="str">
            <v>TVSS trifasico para tablero de 1800 A</v>
          </cell>
          <cell r="C6866" t="str">
            <v>u</v>
          </cell>
          <cell r="D6866">
            <v>1212.0229999999999</v>
          </cell>
          <cell r="E6866">
            <v>1212</v>
          </cell>
          <cell r="F6866">
            <v>1</v>
          </cell>
          <cell r="G6866">
            <v>2.3E-2</v>
          </cell>
          <cell r="H6866">
            <v>2.3E-2</v>
          </cell>
          <cell r="I6866">
            <v>1200</v>
          </cell>
          <cell r="J6866">
            <v>1344.0000000000002</v>
          </cell>
          <cell r="K6866">
            <v>1200</v>
          </cell>
        </row>
        <row r="6867">
          <cell r="A6867" t="str">
            <v>M7301.2</v>
          </cell>
          <cell r="B6867" t="str">
            <v>TVSS trifasico para tablero de 1500 A</v>
          </cell>
          <cell r="C6867" t="str">
            <v>u</v>
          </cell>
          <cell r="D6867">
            <v>1111.0229999999999</v>
          </cell>
          <cell r="E6867">
            <v>1111</v>
          </cell>
          <cell r="F6867">
            <v>1</v>
          </cell>
          <cell r="G6867">
            <v>2.3E-2</v>
          </cell>
          <cell r="H6867">
            <v>2.3E-2</v>
          </cell>
          <cell r="I6867">
            <v>1100</v>
          </cell>
          <cell r="J6867">
            <v>1232.0000000000002</v>
          </cell>
          <cell r="K6867">
            <v>1100</v>
          </cell>
        </row>
        <row r="6868">
          <cell r="A6868" t="str">
            <v>M7301.3</v>
          </cell>
          <cell r="B6868" t="str">
            <v>SPD de 65 KA que cumpla con la norma UL 1449 tercera edicion TIPO 2</v>
          </cell>
          <cell r="C6868" t="str">
            <v>u</v>
          </cell>
          <cell r="D6868">
            <v>1010.023</v>
          </cell>
          <cell r="E6868">
            <v>1010</v>
          </cell>
          <cell r="F6868">
            <v>1</v>
          </cell>
          <cell r="G6868">
            <v>2.3E-2</v>
          </cell>
          <cell r="H6868">
            <v>2.3E-2</v>
          </cell>
          <cell r="I6868">
            <v>1000</v>
          </cell>
          <cell r="J6868">
            <v>1120</v>
          </cell>
          <cell r="K6868">
            <v>1000</v>
          </cell>
        </row>
        <row r="6869">
          <cell r="A6869" t="str">
            <v>M7302</v>
          </cell>
          <cell r="B6869" t="str">
            <v>Barra de cobre para interconexion a tierra</v>
          </cell>
          <cell r="C6869" t="str">
            <v>u</v>
          </cell>
          <cell r="D6869">
            <v>60.622999999999998</v>
          </cell>
          <cell r="E6869">
            <v>60.6</v>
          </cell>
          <cell r="F6869">
            <v>1</v>
          </cell>
          <cell r="G6869">
            <v>2.3E-2</v>
          </cell>
          <cell r="H6869">
            <v>2.3E-2</v>
          </cell>
          <cell r="I6869">
            <v>60</v>
          </cell>
          <cell r="J6869">
            <v>67.2</v>
          </cell>
          <cell r="K6869">
            <v>60</v>
          </cell>
        </row>
        <row r="6870">
          <cell r="A6870" t="str">
            <v>M7303</v>
          </cell>
          <cell r="B6870" t="str">
            <v>Bandeja tipo escalerilla 600x100mm incluye tapa y accesorios</v>
          </cell>
          <cell r="C6870" t="str">
            <v>u</v>
          </cell>
          <cell r="D6870">
            <v>40.402299999999997</v>
          </cell>
          <cell r="E6870">
            <v>40.4</v>
          </cell>
          <cell r="F6870">
            <v>1</v>
          </cell>
          <cell r="G6870">
            <v>2.3E-3</v>
          </cell>
          <cell r="H6870">
            <v>2.3E-3</v>
          </cell>
          <cell r="I6870">
            <v>40</v>
          </cell>
          <cell r="J6870">
            <v>44.800000000000004</v>
          </cell>
          <cell r="K6870">
            <v>40</v>
          </cell>
        </row>
        <row r="6871">
          <cell r="A6871" t="str">
            <v>M7304</v>
          </cell>
          <cell r="B6871" t="str">
            <v>Bandeja tipo escalerilla 400x100mm incluye tapa y accesorios</v>
          </cell>
          <cell r="C6871" t="str">
            <v>u</v>
          </cell>
          <cell r="D6871">
            <v>40.271000000000001</v>
          </cell>
          <cell r="E6871">
            <v>40.268700000000003</v>
          </cell>
          <cell r="F6871">
            <v>1</v>
          </cell>
          <cell r="G6871">
            <v>2.3E-3</v>
          </cell>
          <cell r="H6871">
            <v>2.3E-3</v>
          </cell>
          <cell r="I6871">
            <v>39.869999999999997</v>
          </cell>
          <cell r="J6871">
            <v>44.654400000000003</v>
          </cell>
          <cell r="K6871">
            <v>39.869999999999997</v>
          </cell>
        </row>
        <row r="6872">
          <cell r="A6872" t="str">
            <v>M7305</v>
          </cell>
          <cell r="B6872" t="str">
            <v>Grupo electrogeno de 300KW trifasico 240V 60HZ incluye tablero de transferencia automatica</v>
          </cell>
          <cell r="C6872" t="str">
            <v>u</v>
          </cell>
          <cell r="D6872">
            <v>75750.23</v>
          </cell>
          <cell r="E6872">
            <v>75750</v>
          </cell>
          <cell r="F6872">
            <v>1</v>
          </cell>
          <cell r="G6872">
            <v>0.23</v>
          </cell>
          <cell r="H6872">
            <v>0.23</v>
          </cell>
          <cell r="I6872">
            <v>75000</v>
          </cell>
          <cell r="J6872">
            <v>84000.000000000015</v>
          </cell>
          <cell r="K6872">
            <v>75000</v>
          </cell>
        </row>
        <row r="6873">
          <cell r="A6873" t="str">
            <v>M7306</v>
          </cell>
          <cell r="B6873" t="str">
            <v>Unidad manejadora labo. De 2920 CFM, pared doble de expansion directa, refrigerante 410A caja de fltros95% serpentin de 127791BTU; 2unidades condensadora de 127791BTU</v>
          </cell>
          <cell r="C6873" t="str">
            <v>u</v>
          </cell>
          <cell r="D6873">
            <v>13382.517250000001</v>
          </cell>
          <cell r="E6873">
            <v>13382.5</v>
          </cell>
          <cell r="F6873">
            <v>1</v>
          </cell>
          <cell r="G6873">
            <v>1.7250000000000001E-2</v>
          </cell>
          <cell r="H6873">
            <v>1.7250000000000001E-2</v>
          </cell>
          <cell r="I6873">
            <v>13250</v>
          </cell>
          <cell r="J6873">
            <v>14840.000000000002</v>
          </cell>
          <cell r="K6873">
            <v>13250</v>
          </cell>
        </row>
        <row r="6874">
          <cell r="A6874" t="str">
            <v>M7306.1</v>
          </cell>
          <cell r="B6874" t="str">
            <v>Unidad manejadora labo. De 2920 CFM, pared doble de expansion directa, refrigerante 410A caja de fltros95% serpentin de 281167BTU; 2unidades condensadora de 281167BTU</v>
          </cell>
          <cell r="C6874" t="str">
            <v>u</v>
          </cell>
          <cell r="D6874">
            <v>22220.017250000001</v>
          </cell>
          <cell r="E6874">
            <v>22220</v>
          </cell>
          <cell r="F6874">
            <v>1</v>
          </cell>
          <cell r="G6874">
            <v>1.7250000000000001E-2</v>
          </cell>
          <cell r="H6874">
            <v>1.7250000000000001E-2</v>
          </cell>
          <cell r="I6874">
            <v>22000</v>
          </cell>
          <cell r="J6874">
            <v>24640.000000000004</v>
          </cell>
          <cell r="K6874">
            <v>22000</v>
          </cell>
        </row>
        <row r="6875">
          <cell r="A6875" t="str">
            <v>M7307</v>
          </cell>
          <cell r="B6875" t="str">
            <v xml:space="preserve">Base </v>
          </cell>
          <cell r="C6875" t="str">
            <v>u</v>
          </cell>
          <cell r="D6875">
            <v>80.802300000000002</v>
          </cell>
          <cell r="E6875">
            <v>80.8</v>
          </cell>
          <cell r="F6875">
            <v>1</v>
          </cell>
          <cell r="G6875">
            <v>2.3E-3</v>
          </cell>
          <cell r="H6875">
            <v>2.3E-3</v>
          </cell>
          <cell r="I6875">
            <v>80</v>
          </cell>
          <cell r="J6875">
            <v>89.600000000000009</v>
          </cell>
          <cell r="K6875">
            <v>80</v>
          </cell>
        </row>
        <row r="6876">
          <cell r="A6876" t="str">
            <v>M7308</v>
          </cell>
          <cell r="B6876" t="str">
            <v>Filtros de 24"x24"x12" eficiencia 99,97%</v>
          </cell>
          <cell r="C6876" t="str">
            <v>u</v>
          </cell>
          <cell r="D6876">
            <v>989.80229999999995</v>
          </cell>
          <cell r="E6876">
            <v>989.8</v>
          </cell>
          <cell r="F6876">
            <v>1</v>
          </cell>
          <cell r="G6876">
            <v>2.3E-3</v>
          </cell>
          <cell r="H6876">
            <v>2.3E-3</v>
          </cell>
          <cell r="I6876">
            <v>980</v>
          </cell>
          <cell r="J6876">
            <v>1097.6000000000001</v>
          </cell>
          <cell r="K6876">
            <v>980</v>
          </cell>
        </row>
        <row r="6877">
          <cell r="A6877" t="str">
            <v>M7309</v>
          </cell>
          <cell r="B6877" t="str">
            <v>Filtros de 24"x24"x4" eficiencia 60%</v>
          </cell>
          <cell r="C6877" t="str">
            <v>u</v>
          </cell>
          <cell r="D6877">
            <v>196.95230000000001</v>
          </cell>
          <cell r="E6877">
            <v>196.95</v>
          </cell>
          <cell r="F6877">
            <v>1</v>
          </cell>
          <cell r="G6877">
            <v>2.3E-3</v>
          </cell>
          <cell r="H6877">
            <v>2.3E-3</v>
          </cell>
          <cell r="I6877">
            <v>195</v>
          </cell>
          <cell r="J6877">
            <v>218.40000000000003</v>
          </cell>
          <cell r="K6877">
            <v>195</v>
          </cell>
        </row>
        <row r="6878">
          <cell r="A6878" t="str">
            <v>M7310</v>
          </cell>
          <cell r="B6878" t="str">
            <v>Filtros de 24"x24"x2" eficiencia 30%</v>
          </cell>
          <cell r="C6878" t="str">
            <v>u</v>
          </cell>
          <cell r="D6878">
            <v>18.182300000000001</v>
          </cell>
          <cell r="E6878">
            <v>18.18</v>
          </cell>
          <cell r="F6878">
            <v>1</v>
          </cell>
          <cell r="G6878">
            <v>2.3E-3</v>
          </cell>
          <cell r="H6878">
            <v>2.3E-3</v>
          </cell>
          <cell r="I6878">
            <v>18</v>
          </cell>
          <cell r="J6878">
            <v>20.160000000000004</v>
          </cell>
          <cell r="K6878">
            <v>18</v>
          </cell>
        </row>
        <row r="6879">
          <cell r="A6879" t="str">
            <v>M7311</v>
          </cell>
          <cell r="B6879" t="str">
            <v>Filtros de 24"x24"x12" eficiencia 90%</v>
          </cell>
          <cell r="C6879" t="str">
            <v>u</v>
          </cell>
          <cell r="D6879">
            <v>909.00229999999999</v>
          </cell>
          <cell r="E6879">
            <v>909</v>
          </cell>
          <cell r="F6879">
            <v>1</v>
          </cell>
          <cell r="G6879">
            <v>2.3E-3</v>
          </cell>
          <cell r="H6879">
            <v>2.3E-3</v>
          </cell>
          <cell r="I6879">
            <v>900</v>
          </cell>
          <cell r="J6879">
            <v>1008.0000000000001</v>
          </cell>
          <cell r="K6879">
            <v>900</v>
          </cell>
        </row>
        <row r="6880">
          <cell r="A6880" t="str">
            <v>M7311.1</v>
          </cell>
          <cell r="B6880" t="str">
            <v>Filtros de 24"x24"x12" eficiencia 95%</v>
          </cell>
          <cell r="C6880" t="str">
            <v>u</v>
          </cell>
          <cell r="D6880">
            <v>858.50229999999999</v>
          </cell>
          <cell r="E6880">
            <v>858.5</v>
          </cell>
          <cell r="F6880">
            <v>1</v>
          </cell>
          <cell r="G6880">
            <v>2.3E-3</v>
          </cell>
          <cell r="H6880">
            <v>2.3E-3</v>
          </cell>
          <cell r="I6880">
            <v>850</v>
          </cell>
          <cell r="J6880">
            <v>952.00000000000011</v>
          </cell>
          <cell r="K6880">
            <v>850</v>
          </cell>
        </row>
        <row r="6881">
          <cell r="A6881" t="str">
            <v>M7312</v>
          </cell>
          <cell r="B6881" t="str">
            <v>Cajas portafiltros de 30% (2u) 60% (2u);99,97% (2u) para 400CFM</v>
          </cell>
          <cell r="C6881" t="str">
            <v>u</v>
          </cell>
          <cell r="D6881">
            <v>525.20230000000004</v>
          </cell>
          <cell r="E6881">
            <v>525.20000000000005</v>
          </cell>
          <cell r="F6881">
            <v>1</v>
          </cell>
          <cell r="G6881">
            <v>2.3E-3</v>
          </cell>
          <cell r="H6881">
            <v>2.3E-3</v>
          </cell>
          <cell r="I6881">
            <v>520</v>
          </cell>
          <cell r="J6881">
            <v>582.40000000000009</v>
          </cell>
          <cell r="K6881">
            <v>520</v>
          </cell>
        </row>
        <row r="6882">
          <cell r="A6882" t="str">
            <v>M7313</v>
          </cell>
          <cell r="B6882" t="str">
            <v>Cajas portafiltros de 30% (4u) 60% (4u);99,97% (4u) para 8000CFM</v>
          </cell>
          <cell r="C6882" t="str">
            <v>u</v>
          </cell>
          <cell r="D6882">
            <v>698.92229999999995</v>
          </cell>
          <cell r="E6882">
            <v>698.92</v>
          </cell>
          <cell r="F6882">
            <v>1</v>
          </cell>
          <cell r="G6882">
            <v>2.3E-3</v>
          </cell>
          <cell r="H6882">
            <v>2.3E-3</v>
          </cell>
          <cell r="I6882">
            <v>692</v>
          </cell>
          <cell r="J6882">
            <v>775.04000000000008</v>
          </cell>
          <cell r="K6882">
            <v>692</v>
          </cell>
        </row>
        <row r="6883">
          <cell r="A6883" t="str">
            <v>M7314</v>
          </cell>
          <cell r="B6883" t="str">
            <v>Cajas portafiltros para filtros de 90% (1u) para 1200CFN y 2000CFM</v>
          </cell>
          <cell r="C6883" t="str">
            <v>u</v>
          </cell>
          <cell r="D6883">
            <v>323.20229999999998</v>
          </cell>
          <cell r="E6883">
            <v>323.2</v>
          </cell>
          <cell r="F6883">
            <v>1</v>
          </cell>
          <cell r="G6883">
            <v>2.3E-3</v>
          </cell>
          <cell r="H6883">
            <v>2.3E-3</v>
          </cell>
          <cell r="I6883">
            <v>320</v>
          </cell>
          <cell r="J6883">
            <v>358.40000000000003</v>
          </cell>
          <cell r="K6883">
            <v>320</v>
          </cell>
        </row>
        <row r="6884">
          <cell r="A6884" t="str">
            <v>M7315</v>
          </cell>
          <cell r="B6884" t="str">
            <v>Termost 1etapa digital</v>
          </cell>
          <cell r="C6884" t="str">
            <v>u</v>
          </cell>
          <cell r="D6884">
            <v>45.452300000000001</v>
          </cell>
          <cell r="E6884">
            <v>45.45</v>
          </cell>
          <cell r="F6884">
            <v>1</v>
          </cell>
          <cell r="G6884">
            <v>2.3E-3</v>
          </cell>
          <cell r="H6884">
            <v>2.3E-3</v>
          </cell>
          <cell r="I6884">
            <v>45</v>
          </cell>
          <cell r="J6884">
            <v>50.400000000000006</v>
          </cell>
          <cell r="K6884">
            <v>45</v>
          </cell>
        </row>
        <row r="6885">
          <cell r="A6885" t="str">
            <v>M7316</v>
          </cell>
          <cell r="B6885" t="str">
            <v>Termost 2etapa digital</v>
          </cell>
          <cell r="C6885" t="str">
            <v>u</v>
          </cell>
          <cell r="D6885">
            <v>85.8523</v>
          </cell>
          <cell r="E6885">
            <v>85.85</v>
          </cell>
          <cell r="F6885">
            <v>1</v>
          </cell>
          <cell r="G6885">
            <v>2.3E-3</v>
          </cell>
          <cell r="H6885">
            <v>2.3E-3</v>
          </cell>
          <cell r="I6885">
            <v>85</v>
          </cell>
          <cell r="J6885">
            <v>95.2</v>
          </cell>
          <cell r="K6885">
            <v>85</v>
          </cell>
        </row>
        <row r="6886">
          <cell r="A6886" t="str">
            <v>M7317</v>
          </cell>
          <cell r="B6886" t="str">
            <v>Cinta de aluminio</v>
          </cell>
          <cell r="C6886" t="str">
            <v>kg</v>
          </cell>
          <cell r="D6886">
            <v>0.20222999999999999</v>
          </cell>
          <cell r="E6886">
            <v>0.20200000000000001</v>
          </cell>
          <cell r="F6886">
            <v>1</v>
          </cell>
          <cell r="G6886">
            <v>2.3000000000000001E-4</v>
          </cell>
          <cell r="H6886">
            <v>2.3000000000000001E-4</v>
          </cell>
          <cell r="I6886">
            <v>0.2</v>
          </cell>
          <cell r="J6886">
            <v>0.22400000000000003</v>
          </cell>
          <cell r="K6886">
            <v>0.2</v>
          </cell>
        </row>
        <row r="6887">
          <cell r="A6887" t="str">
            <v>M7318</v>
          </cell>
          <cell r="B6887" t="str">
            <v>Tornillos y sellantes</v>
          </cell>
          <cell r="C6887" t="str">
            <v>u</v>
          </cell>
          <cell r="D6887">
            <v>0.18182000000000001</v>
          </cell>
          <cell r="E6887">
            <v>0.18179999999999999</v>
          </cell>
          <cell r="F6887">
            <v>1</v>
          </cell>
          <cell r="G6887">
            <v>2.0000000000000002E-5</v>
          </cell>
          <cell r="H6887">
            <v>2.0000000000000002E-5</v>
          </cell>
          <cell r="I6887">
            <v>0.18</v>
          </cell>
          <cell r="J6887">
            <v>0.2016</v>
          </cell>
          <cell r="K6887">
            <v>0.18</v>
          </cell>
        </row>
        <row r="6888">
          <cell r="A6888" t="str">
            <v>M7319</v>
          </cell>
          <cell r="B6888" t="str">
            <v>Aislante duct Wrap</v>
          </cell>
          <cell r="C6888" t="str">
            <v>kg</v>
          </cell>
          <cell r="D6888">
            <v>1.2122299999999999</v>
          </cell>
          <cell r="E6888">
            <v>1.212</v>
          </cell>
          <cell r="F6888">
            <v>1</v>
          </cell>
          <cell r="G6888">
            <v>2.3000000000000001E-4</v>
          </cell>
          <cell r="H6888">
            <v>2.3000000000000001E-4</v>
          </cell>
          <cell r="I6888">
            <v>1.2</v>
          </cell>
          <cell r="J6888">
            <v>1.3440000000000001</v>
          </cell>
          <cell r="K6888">
            <v>1.2</v>
          </cell>
        </row>
        <row r="6889">
          <cell r="A6889" t="str">
            <v>M7320</v>
          </cell>
          <cell r="B6889" t="str">
            <v>Rejilla de retorno 18"x18"</v>
          </cell>
          <cell r="C6889" t="str">
            <v>u</v>
          </cell>
          <cell r="D6889">
            <v>35.350119999999997</v>
          </cell>
          <cell r="E6889">
            <v>35.35</v>
          </cell>
          <cell r="F6889">
            <v>1</v>
          </cell>
          <cell r="G6889">
            <v>1.2E-4</v>
          </cell>
          <cell r="H6889">
            <v>1.2E-4</v>
          </cell>
          <cell r="I6889">
            <v>35</v>
          </cell>
          <cell r="J6889">
            <v>39.200000000000003</v>
          </cell>
          <cell r="K6889">
            <v>35</v>
          </cell>
        </row>
        <row r="6890">
          <cell r="A6890" t="str">
            <v>M7320.1</v>
          </cell>
          <cell r="B6890" t="str">
            <v>Rejilla de retorno 16"x16"</v>
          </cell>
          <cell r="C6890" t="str">
            <v>u</v>
          </cell>
          <cell r="D6890">
            <v>40.107219999999998</v>
          </cell>
          <cell r="E6890">
            <v>40.107100000000003</v>
          </cell>
          <cell r="F6890">
            <v>1</v>
          </cell>
          <cell r="G6890">
            <v>1.2E-4</v>
          </cell>
          <cell r="H6890">
            <v>1.2E-4</v>
          </cell>
          <cell r="I6890">
            <v>39.71</v>
          </cell>
          <cell r="J6890">
            <v>44.475200000000008</v>
          </cell>
          <cell r="K6890">
            <v>39.71</v>
          </cell>
        </row>
        <row r="6891">
          <cell r="A6891" t="str">
            <v>M7321</v>
          </cell>
          <cell r="B6891" t="str">
            <v>Rejilla de retorno 24"x24"</v>
          </cell>
          <cell r="C6891" t="str">
            <v>u</v>
          </cell>
          <cell r="D6891">
            <v>49.439619999999998</v>
          </cell>
          <cell r="E6891">
            <v>49.439500000000002</v>
          </cell>
          <cell r="F6891">
            <v>1</v>
          </cell>
          <cell r="G6891">
            <v>1.2E-4</v>
          </cell>
          <cell r="H6891">
            <v>1.2E-4</v>
          </cell>
          <cell r="I6891">
            <v>48.95</v>
          </cell>
          <cell r="J6891">
            <v>54.824000000000005</v>
          </cell>
          <cell r="K6891">
            <v>48.95</v>
          </cell>
        </row>
        <row r="6892">
          <cell r="A6892" t="str">
            <v>M7322</v>
          </cell>
          <cell r="B6892" t="str">
            <v>Tuberia de cobre de 1 3/8" rigida tipo L</v>
          </cell>
          <cell r="C6892" t="str">
            <v>m</v>
          </cell>
          <cell r="D6892">
            <v>101.00012</v>
          </cell>
          <cell r="E6892">
            <v>101</v>
          </cell>
          <cell r="F6892">
            <v>1</v>
          </cell>
          <cell r="G6892">
            <v>1.2E-4</v>
          </cell>
          <cell r="H6892">
            <v>1.2E-4</v>
          </cell>
          <cell r="I6892">
            <v>100</v>
          </cell>
          <cell r="J6892">
            <v>112.00000000000001</v>
          </cell>
          <cell r="K6892">
            <v>100</v>
          </cell>
        </row>
        <row r="6893">
          <cell r="A6893" t="str">
            <v>M7323</v>
          </cell>
          <cell r="B6893" t="str">
            <v>Uniones de cobre de 1 3/8"</v>
          </cell>
          <cell r="C6893" t="str">
            <v>u</v>
          </cell>
          <cell r="D6893">
            <v>1.8686199999999999</v>
          </cell>
          <cell r="E6893">
            <v>1.8685</v>
          </cell>
          <cell r="F6893">
            <v>1</v>
          </cell>
          <cell r="G6893">
            <v>1.2E-4</v>
          </cell>
          <cell r="H6893">
            <v>1.2E-4</v>
          </cell>
          <cell r="I6893">
            <v>1.85</v>
          </cell>
          <cell r="J6893">
            <v>2.0720000000000005</v>
          </cell>
          <cell r="K6893">
            <v>1.85</v>
          </cell>
        </row>
        <row r="6894">
          <cell r="A6894" t="str">
            <v>M7324</v>
          </cell>
          <cell r="B6894" t="str">
            <v>Aislante de 1 3/8" x1/2"</v>
          </cell>
          <cell r="C6894" t="str">
            <v>m</v>
          </cell>
          <cell r="D6894">
            <v>2.7776200000000002</v>
          </cell>
          <cell r="E6894">
            <v>2.7774999999999999</v>
          </cell>
          <cell r="F6894">
            <v>1</v>
          </cell>
          <cell r="G6894">
            <v>1.2E-4</v>
          </cell>
          <cell r="H6894">
            <v>1.2E-4</v>
          </cell>
          <cell r="I6894">
            <v>2.75</v>
          </cell>
          <cell r="J6894">
            <v>3.08</v>
          </cell>
          <cell r="K6894">
            <v>2.75</v>
          </cell>
        </row>
        <row r="6895">
          <cell r="A6895" t="str">
            <v>M7325</v>
          </cell>
          <cell r="B6895" t="str">
            <v>Aislante de 5/8" x1/2"</v>
          </cell>
          <cell r="C6895" t="str">
            <v>m</v>
          </cell>
          <cell r="D6895">
            <v>1.83832</v>
          </cell>
          <cell r="E6895">
            <v>1.8382000000000001</v>
          </cell>
          <cell r="F6895">
            <v>1</v>
          </cell>
          <cell r="G6895">
            <v>1.2E-4</v>
          </cell>
          <cell r="H6895">
            <v>1.2E-4</v>
          </cell>
          <cell r="I6895">
            <v>1.82</v>
          </cell>
          <cell r="J6895">
            <v>2.0384000000000002</v>
          </cell>
          <cell r="K6895">
            <v>1.82</v>
          </cell>
        </row>
        <row r="6896">
          <cell r="A6896" t="str">
            <v>M7326</v>
          </cell>
          <cell r="B6896" t="str">
            <v>Aislante de 3/4"x1/2"</v>
          </cell>
          <cell r="C6896" t="str">
            <v>m</v>
          </cell>
          <cell r="D6896">
            <v>2.0403199999999999</v>
          </cell>
          <cell r="E6896">
            <v>2.0402</v>
          </cell>
          <cell r="F6896">
            <v>1</v>
          </cell>
          <cell r="G6896">
            <v>1.2E-4</v>
          </cell>
          <cell r="H6896">
            <v>1.2E-4</v>
          </cell>
          <cell r="I6896">
            <v>2.02</v>
          </cell>
          <cell r="J6896">
            <v>2.2624000000000004</v>
          </cell>
          <cell r="K6896">
            <v>2.02</v>
          </cell>
        </row>
        <row r="6897">
          <cell r="A6897" t="str">
            <v>M7326.1</v>
          </cell>
          <cell r="B6897" t="str">
            <v>Aislante de 1 1/8" x1/2"</v>
          </cell>
          <cell r="C6897" t="str">
            <v>m</v>
          </cell>
          <cell r="D6897">
            <v>4.9289199999999997</v>
          </cell>
          <cell r="E6897">
            <v>4.9287999999999998</v>
          </cell>
          <cell r="F6897">
            <v>1</v>
          </cell>
          <cell r="G6897">
            <v>1.2E-4</v>
          </cell>
          <cell r="H6897">
            <v>1.2E-4</v>
          </cell>
          <cell r="I6897">
            <v>4.88</v>
          </cell>
          <cell r="J6897">
            <v>5.4656000000000002</v>
          </cell>
          <cell r="K6897">
            <v>4.88</v>
          </cell>
        </row>
        <row r="6898">
          <cell r="A6898" t="str">
            <v>M7326.2</v>
          </cell>
          <cell r="B6898" t="str">
            <v>Aislante de 1" x1/2"</v>
          </cell>
          <cell r="C6898" t="str">
            <v>m</v>
          </cell>
          <cell r="D6898">
            <v>5.0097199999999997</v>
          </cell>
          <cell r="E6898">
            <v>5.0095999999999998</v>
          </cell>
          <cell r="F6898">
            <v>1</v>
          </cell>
          <cell r="G6898">
            <v>1.2E-4</v>
          </cell>
          <cell r="H6898">
            <v>1.2E-4</v>
          </cell>
          <cell r="I6898">
            <v>4.96</v>
          </cell>
          <cell r="J6898">
            <v>5.5552000000000001</v>
          </cell>
          <cell r="K6898">
            <v>4.96</v>
          </cell>
        </row>
        <row r="6899">
          <cell r="A6899" t="str">
            <v>M7326.3</v>
          </cell>
          <cell r="B6899" t="str">
            <v>Aislante de 7/8" x1/2"</v>
          </cell>
          <cell r="C6899" t="str">
            <v>m</v>
          </cell>
          <cell r="D6899">
            <v>5.1107199999999997</v>
          </cell>
          <cell r="E6899">
            <v>5.1105999999999998</v>
          </cell>
          <cell r="F6899">
            <v>1</v>
          </cell>
          <cell r="G6899">
            <v>1.2E-4</v>
          </cell>
          <cell r="H6899">
            <v>1.2E-4</v>
          </cell>
          <cell r="I6899">
            <v>5.0599999999999996</v>
          </cell>
          <cell r="J6899">
            <v>5.6672000000000002</v>
          </cell>
          <cell r="K6899">
            <v>5.0599999999999996</v>
          </cell>
        </row>
        <row r="6900">
          <cell r="A6900" t="str">
            <v>M7326.4</v>
          </cell>
          <cell r="B6900" t="str">
            <v>Aislante de 1/2" x1/2"</v>
          </cell>
          <cell r="C6900" t="str">
            <v>m</v>
          </cell>
          <cell r="D6900">
            <v>3.0907200000000001</v>
          </cell>
          <cell r="E6900">
            <v>3.0905999999999998</v>
          </cell>
          <cell r="F6900">
            <v>1</v>
          </cell>
          <cell r="G6900">
            <v>1.2E-4</v>
          </cell>
          <cell r="H6900">
            <v>1.2E-4</v>
          </cell>
          <cell r="I6900">
            <v>3.06</v>
          </cell>
          <cell r="J6900">
            <v>3.4272000000000005</v>
          </cell>
          <cell r="K6900">
            <v>3.06</v>
          </cell>
        </row>
        <row r="6901">
          <cell r="A6901" t="str">
            <v>M7327</v>
          </cell>
          <cell r="B6901" t="str">
            <v>Unidad de precision de 36000BTU unidad del tipo upflow de expansion directa refrigerante</v>
          </cell>
          <cell r="C6901" t="str">
            <v>u</v>
          </cell>
          <cell r="D6901">
            <v>12347.267250000001</v>
          </cell>
          <cell r="E6901">
            <v>12347.25</v>
          </cell>
          <cell r="F6901">
            <v>1</v>
          </cell>
          <cell r="G6901">
            <v>1.7250000000000001E-2</v>
          </cell>
          <cell r="H6901">
            <v>1.7250000000000001E-2</v>
          </cell>
          <cell r="I6901">
            <v>12225</v>
          </cell>
          <cell r="J6901">
            <v>13692.000000000002</v>
          </cell>
          <cell r="K6901">
            <v>12225</v>
          </cell>
        </row>
        <row r="6902">
          <cell r="A6902" t="str">
            <v>M7327.1</v>
          </cell>
          <cell r="B6902" t="str">
            <v>Unidad de precision de 24000BTU unidad del tipo upflow de expansion directa refrigerante</v>
          </cell>
          <cell r="C6902" t="str">
            <v>u</v>
          </cell>
          <cell r="D6902">
            <v>10833.277249999999</v>
          </cell>
          <cell r="E6902">
            <v>10833.26</v>
          </cell>
          <cell r="F6902">
            <v>1</v>
          </cell>
          <cell r="G6902">
            <v>1.7250000000000001E-2</v>
          </cell>
          <cell r="H6902">
            <v>1.7250000000000001E-2</v>
          </cell>
          <cell r="I6902">
            <v>10726</v>
          </cell>
          <cell r="J6902">
            <v>12013.12</v>
          </cell>
          <cell r="K6902">
            <v>10726</v>
          </cell>
        </row>
        <row r="6903">
          <cell r="A6903" t="str">
            <v>M7328</v>
          </cell>
          <cell r="B6903" t="str">
            <v>Ventilador Centrífugo Hongo; 300 -400cfm; 0.4"sp 1/6HP 1570rpm, 115/160</v>
          </cell>
          <cell r="C6903" t="str">
            <v>u</v>
          </cell>
          <cell r="D6903">
            <v>555.51149999999996</v>
          </cell>
          <cell r="E6903">
            <v>555.5</v>
          </cell>
          <cell r="F6903">
            <v>1</v>
          </cell>
          <cell r="G6903">
            <v>1.15E-2</v>
          </cell>
          <cell r="H6903">
            <v>1.15E-2</v>
          </cell>
          <cell r="I6903">
            <v>550</v>
          </cell>
          <cell r="J6903">
            <v>616.00000000000011</v>
          </cell>
          <cell r="K6903">
            <v>550</v>
          </cell>
        </row>
        <row r="6904">
          <cell r="A6904" t="str">
            <v>M7329</v>
          </cell>
          <cell r="B6904" t="str">
            <v>Ventilador Centrífugo acople con banda 3120 CFM 1,5"SP, motor de 3HP  220/3/60  1750 RPM caja de tol galvanizada</v>
          </cell>
          <cell r="C6904" t="str">
            <v>u</v>
          </cell>
          <cell r="D6904">
            <v>1313.0115000000001</v>
          </cell>
          <cell r="E6904">
            <v>1313</v>
          </cell>
          <cell r="F6904">
            <v>1</v>
          </cell>
          <cell r="G6904">
            <v>1.15E-2</v>
          </cell>
          <cell r="H6904">
            <v>1.15E-2</v>
          </cell>
          <cell r="I6904">
            <v>1300</v>
          </cell>
          <cell r="J6904">
            <v>1456.0000000000002</v>
          </cell>
          <cell r="K6904">
            <v>1300</v>
          </cell>
        </row>
        <row r="6905">
          <cell r="A6905" t="str">
            <v>M7330</v>
          </cell>
          <cell r="B6905" t="str">
            <v>Unidad paquete 48000BTU con refrigerante R410A</v>
          </cell>
          <cell r="C6905" t="str">
            <v>u</v>
          </cell>
          <cell r="D6905">
            <v>2828.0115000000001</v>
          </cell>
          <cell r="E6905">
            <v>2828</v>
          </cell>
          <cell r="F6905">
            <v>1</v>
          </cell>
          <cell r="G6905">
            <v>1.15E-2</v>
          </cell>
          <cell r="H6905">
            <v>1.15E-2</v>
          </cell>
          <cell r="I6905">
            <v>2800</v>
          </cell>
          <cell r="J6905">
            <v>3136.0000000000005</v>
          </cell>
          <cell r="K6905">
            <v>2800</v>
          </cell>
        </row>
        <row r="6906">
          <cell r="A6906" t="str">
            <v>M7331</v>
          </cell>
          <cell r="B6906" t="str">
            <v>Unidad paquete 36000BTU con refrigerante R410A</v>
          </cell>
          <cell r="C6906" t="str">
            <v>u</v>
          </cell>
          <cell r="D6906">
            <v>2626.0115000000001</v>
          </cell>
          <cell r="E6906">
            <v>2626</v>
          </cell>
          <cell r="F6906">
            <v>1</v>
          </cell>
          <cell r="G6906">
            <v>1.15E-2</v>
          </cell>
          <cell r="H6906">
            <v>1.15E-2</v>
          </cell>
          <cell r="I6906">
            <v>2600</v>
          </cell>
          <cell r="J6906">
            <v>2912.0000000000005</v>
          </cell>
          <cell r="K6906">
            <v>2600</v>
          </cell>
        </row>
        <row r="6907">
          <cell r="A6907" t="str">
            <v>M7332</v>
          </cell>
          <cell r="B6907" t="str">
            <v>Unidad paquete 60000BTU con refrigerante R410A</v>
          </cell>
          <cell r="C6907" t="str">
            <v>u</v>
          </cell>
          <cell r="D6907">
            <v>3232.0115000000001</v>
          </cell>
          <cell r="E6907">
            <v>3232</v>
          </cell>
          <cell r="F6907">
            <v>1</v>
          </cell>
          <cell r="G6907">
            <v>1.15E-2</v>
          </cell>
          <cell r="H6907">
            <v>1.15E-2</v>
          </cell>
          <cell r="I6907">
            <v>3200</v>
          </cell>
          <cell r="J6907">
            <v>3584.0000000000005</v>
          </cell>
          <cell r="K6907">
            <v>3200</v>
          </cell>
        </row>
        <row r="6908">
          <cell r="A6908" t="str">
            <v>M7333</v>
          </cell>
          <cell r="B6908" t="str">
            <v xml:space="preserve">Split  consola pared 18000 BTU  </v>
          </cell>
          <cell r="C6908" t="str">
            <v>u</v>
          </cell>
          <cell r="D6908">
            <v>959.51149999999996</v>
          </cell>
          <cell r="E6908">
            <v>959.5</v>
          </cell>
          <cell r="F6908">
            <v>1</v>
          </cell>
          <cell r="G6908">
            <v>1.15E-2</v>
          </cell>
          <cell r="H6908">
            <v>1.15E-2</v>
          </cell>
          <cell r="I6908">
            <v>950</v>
          </cell>
          <cell r="J6908">
            <v>1064</v>
          </cell>
          <cell r="K6908">
            <v>950</v>
          </cell>
        </row>
        <row r="6909">
          <cell r="A6909" t="str">
            <v>M7334</v>
          </cell>
          <cell r="B6909" t="str">
            <v>Pararrayos ionizante con radio de cobertura de 107m</v>
          </cell>
          <cell r="C6909" t="str">
            <v>u</v>
          </cell>
          <cell r="D6909">
            <v>4545.0114999999996</v>
          </cell>
          <cell r="E6909">
            <v>4545</v>
          </cell>
          <cell r="F6909">
            <v>1</v>
          </cell>
          <cell r="G6909">
            <v>1.15E-2</v>
          </cell>
          <cell r="H6909">
            <v>1.15E-2</v>
          </cell>
          <cell r="I6909">
            <v>4500</v>
          </cell>
          <cell r="J6909">
            <v>5040.0000000000009</v>
          </cell>
          <cell r="K6909">
            <v>4500</v>
          </cell>
        </row>
        <row r="6910">
          <cell r="A6910" t="str">
            <v>M7335</v>
          </cell>
          <cell r="B6910" t="str">
            <v>Luminaria tipo Bolardo de 26W</v>
          </cell>
          <cell r="C6910" t="str">
            <v>u</v>
          </cell>
          <cell r="D6910">
            <v>151.50046</v>
          </cell>
          <cell r="E6910">
            <v>151.5</v>
          </cell>
          <cell r="F6910">
            <v>1</v>
          </cell>
          <cell r="G6910">
            <v>4.6000000000000001E-4</v>
          </cell>
          <cell r="H6910">
            <v>4.6000000000000001E-4</v>
          </cell>
          <cell r="I6910">
            <v>150</v>
          </cell>
          <cell r="J6910">
            <v>168.00000000000003</v>
          </cell>
          <cell r="K6910">
            <v>150</v>
          </cell>
        </row>
        <row r="6911">
          <cell r="A6911" t="str">
            <v>M7336</v>
          </cell>
          <cell r="B6911" t="str">
            <v>Unidad manejadora centro OBST. De 5110 CFM, pared doble de expansion directa, refrigerante 410A caja de fltros95% serpentin de 253607BTU; condensadora de 253607BTU de uno o dos</v>
          </cell>
          <cell r="C6911" t="str">
            <v>u</v>
          </cell>
          <cell r="D6911">
            <v>13109.81725</v>
          </cell>
          <cell r="E6911">
            <v>13109.8</v>
          </cell>
          <cell r="F6911">
            <v>1</v>
          </cell>
          <cell r="G6911">
            <v>1.7250000000000001E-2</v>
          </cell>
          <cell r="H6911">
            <v>1.7250000000000001E-2</v>
          </cell>
          <cell r="I6911">
            <v>12980</v>
          </cell>
          <cell r="J6911">
            <v>14537.600000000002</v>
          </cell>
          <cell r="K6911">
            <v>12980</v>
          </cell>
        </row>
        <row r="6912">
          <cell r="A6912" t="str">
            <v>M7336.1</v>
          </cell>
          <cell r="B6912" t="str">
            <v>Unidad manejadora centro OBST. De 5110 CFM, pared doble de expansion directa, refrigerante 410A caja de fltros95% serpentin de 152715BTU; condensadora de 1527157BTU de uno o dos</v>
          </cell>
          <cell r="C6912" t="str">
            <v>u</v>
          </cell>
          <cell r="D6912">
            <v>13109.81725</v>
          </cell>
          <cell r="E6912">
            <v>13109.8</v>
          </cell>
          <cell r="F6912">
            <v>1</v>
          </cell>
          <cell r="G6912">
            <v>1.7250000000000001E-2</v>
          </cell>
          <cell r="H6912">
            <v>1.7250000000000001E-2</v>
          </cell>
          <cell r="I6912">
            <v>12980</v>
          </cell>
          <cell r="J6912">
            <v>14537.600000000002</v>
          </cell>
          <cell r="K6912">
            <v>12980</v>
          </cell>
        </row>
        <row r="6913">
          <cell r="A6913" t="str">
            <v>M7337</v>
          </cell>
          <cell r="B6913" t="str">
            <v>DIFUSOR DE SUMINISTRO 6X6 con damper</v>
          </cell>
          <cell r="C6913" t="str">
            <v>u</v>
          </cell>
          <cell r="D6913">
            <v>18.180119999999999</v>
          </cell>
          <cell r="E6913">
            <v>18.18</v>
          </cell>
          <cell r="F6913">
            <v>1</v>
          </cell>
          <cell r="G6913">
            <v>1.2E-4</v>
          </cell>
          <cell r="H6913">
            <v>1.2E-4</v>
          </cell>
          <cell r="I6913">
            <v>18</v>
          </cell>
          <cell r="J6913">
            <v>20.160000000000004</v>
          </cell>
          <cell r="K6913">
            <v>18</v>
          </cell>
        </row>
        <row r="6914">
          <cell r="A6914" t="str">
            <v>M7338</v>
          </cell>
          <cell r="B6914" t="str">
            <v>DIFUSOR DE SUMINISTRO 8X8 con damper</v>
          </cell>
          <cell r="C6914" t="str">
            <v>u</v>
          </cell>
          <cell r="D6914">
            <v>21.189920000000001</v>
          </cell>
          <cell r="E6914">
            <v>21.189800000000002</v>
          </cell>
          <cell r="F6914">
            <v>1</v>
          </cell>
          <cell r="G6914">
            <v>1.2E-4</v>
          </cell>
          <cell r="H6914">
            <v>1.2E-4</v>
          </cell>
          <cell r="I6914">
            <v>20.98</v>
          </cell>
          <cell r="J6914">
            <v>23.497600000000002</v>
          </cell>
          <cell r="K6914">
            <v>20.98</v>
          </cell>
        </row>
        <row r="6915">
          <cell r="A6915" t="str">
            <v>M7339</v>
          </cell>
          <cell r="B6915" t="str">
            <v>Rejilla de descarga de 6"x6"</v>
          </cell>
          <cell r="C6915" t="str">
            <v>u</v>
          </cell>
          <cell r="D6915">
            <v>8.5851199999999999</v>
          </cell>
          <cell r="E6915">
            <v>8.5850000000000009</v>
          </cell>
          <cell r="F6915">
            <v>1</v>
          </cell>
          <cell r="G6915">
            <v>1.2E-4</v>
          </cell>
          <cell r="H6915">
            <v>1.2E-4</v>
          </cell>
          <cell r="I6915">
            <v>8.5</v>
          </cell>
          <cell r="J6915">
            <v>9.5200000000000014</v>
          </cell>
          <cell r="K6915">
            <v>8.5</v>
          </cell>
        </row>
        <row r="6916">
          <cell r="A6916" t="str">
            <v>M7340</v>
          </cell>
          <cell r="B6916" t="str">
            <v>Rejilla de descarga de 8"x8"</v>
          </cell>
          <cell r="C6916" t="str">
            <v>u</v>
          </cell>
          <cell r="D6916">
            <v>11.11012</v>
          </cell>
          <cell r="E6916">
            <v>11.11</v>
          </cell>
          <cell r="F6916">
            <v>1</v>
          </cell>
          <cell r="G6916">
            <v>1.2E-4</v>
          </cell>
          <cell r="H6916">
            <v>1.2E-4</v>
          </cell>
          <cell r="I6916">
            <v>11</v>
          </cell>
          <cell r="J6916">
            <v>12.32</v>
          </cell>
          <cell r="K6916">
            <v>11</v>
          </cell>
        </row>
        <row r="6917">
          <cell r="A6917" t="str">
            <v>M7341</v>
          </cell>
          <cell r="B6917" t="str">
            <v>DIFUSOR DE SUMINISTRO 16X16 con damper</v>
          </cell>
          <cell r="C6917" t="str">
            <v>u</v>
          </cell>
          <cell r="D6917">
            <v>52.520119999999999</v>
          </cell>
          <cell r="E6917">
            <v>52.52</v>
          </cell>
          <cell r="F6917">
            <v>1</v>
          </cell>
          <cell r="G6917">
            <v>1.2E-4</v>
          </cell>
          <cell r="H6917">
            <v>1.2E-4</v>
          </cell>
          <cell r="I6917">
            <v>52</v>
          </cell>
          <cell r="J6917">
            <v>58.240000000000009</v>
          </cell>
          <cell r="K6917">
            <v>52</v>
          </cell>
        </row>
        <row r="6918">
          <cell r="A6918" t="str">
            <v>M7342</v>
          </cell>
          <cell r="B6918" t="str">
            <v>Manguera flexible de 6"</v>
          </cell>
          <cell r="C6918" t="str">
            <v>u</v>
          </cell>
          <cell r="D6918">
            <v>3.3128199999999999</v>
          </cell>
          <cell r="E6918">
            <v>3.3128000000000002</v>
          </cell>
          <cell r="F6918">
            <v>1</v>
          </cell>
          <cell r="G6918">
            <v>2.0000000000000002E-5</v>
          </cell>
          <cell r="H6918">
            <v>2.0000000000000002E-5</v>
          </cell>
          <cell r="I6918">
            <v>3.28</v>
          </cell>
          <cell r="J6918">
            <v>3.6736</v>
          </cell>
          <cell r="K6918">
            <v>3.28</v>
          </cell>
        </row>
        <row r="6919">
          <cell r="A6919" t="str">
            <v>M7343</v>
          </cell>
          <cell r="B6919" t="str">
            <v>Manguera flexible de 14"</v>
          </cell>
          <cell r="C6919" t="str">
            <v>u</v>
          </cell>
          <cell r="D6919">
            <v>12.12002</v>
          </cell>
          <cell r="E6919">
            <v>12.12</v>
          </cell>
          <cell r="F6919">
            <v>1</v>
          </cell>
          <cell r="G6919">
            <v>2.0000000000000002E-5</v>
          </cell>
          <cell r="H6919">
            <v>2.0000000000000002E-5</v>
          </cell>
          <cell r="I6919">
            <v>12</v>
          </cell>
          <cell r="J6919">
            <v>13.440000000000001</v>
          </cell>
          <cell r="K6919">
            <v>12</v>
          </cell>
        </row>
        <row r="6920">
          <cell r="A6920" t="str">
            <v>M7344</v>
          </cell>
          <cell r="B6920" t="str">
            <v>Valvula de cobre 1/2" con adaptador de bronce</v>
          </cell>
          <cell r="C6920" t="str">
            <v>u</v>
          </cell>
          <cell r="D6920">
            <v>74.740020000000001</v>
          </cell>
          <cell r="E6920">
            <v>74.739999999999995</v>
          </cell>
          <cell r="F6920">
            <v>1</v>
          </cell>
          <cell r="G6920">
            <v>2.0000000000000002E-5</v>
          </cell>
          <cell r="H6920">
            <v>2.0000000000000002E-5</v>
          </cell>
          <cell r="I6920">
            <v>74</v>
          </cell>
          <cell r="J6920">
            <v>82.88000000000001</v>
          </cell>
          <cell r="K6920">
            <v>74</v>
          </cell>
        </row>
        <row r="6921">
          <cell r="A6921" t="str">
            <v>M7345</v>
          </cell>
          <cell r="B6921" t="str">
            <v>Valvula de cobre  2" con adaptador de bronce</v>
          </cell>
          <cell r="C6921" t="str">
            <v>u</v>
          </cell>
          <cell r="D6921">
            <v>333.30002000000002</v>
          </cell>
          <cell r="E6921">
            <v>333.3</v>
          </cell>
          <cell r="F6921">
            <v>1</v>
          </cell>
          <cell r="G6921">
            <v>2.0000000000000002E-5</v>
          </cell>
          <cell r="H6921">
            <v>2.0000000000000002E-5</v>
          </cell>
          <cell r="I6921">
            <v>330</v>
          </cell>
          <cell r="J6921">
            <v>369.6</v>
          </cell>
          <cell r="K6921">
            <v>330</v>
          </cell>
        </row>
        <row r="6922">
          <cell r="A6922" t="str">
            <v>M7346</v>
          </cell>
          <cell r="B6922" t="str">
            <v>Caja de valvulas de 1/25" OX</v>
          </cell>
          <cell r="C6922" t="str">
            <v>u</v>
          </cell>
          <cell r="D6922">
            <v>216.14001999999999</v>
          </cell>
          <cell r="E6922">
            <v>216.14</v>
          </cell>
          <cell r="F6922">
            <v>1</v>
          </cell>
          <cell r="G6922">
            <v>2.0000000000000002E-5</v>
          </cell>
          <cell r="H6922">
            <v>2.0000000000000002E-5</v>
          </cell>
          <cell r="I6922">
            <v>214</v>
          </cell>
          <cell r="J6922">
            <v>239.68000000000004</v>
          </cell>
          <cell r="K6922">
            <v>214</v>
          </cell>
        </row>
        <row r="6923">
          <cell r="A6923" t="str">
            <v>M7347</v>
          </cell>
          <cell r="B6923" t="str">
            <v>Caja de valvulas 1/2"x3x4"x1/2"</v>
          </cell>
          <cell r="C6923" t="str">
            <v>u</v>
          </cell>
          <cell r="D6923">
            <v>431.27001999999999</v>
          </cell>
          <cell r="E6923">
            <v>431.27</v>
          </cell>
          <cell r="F6923">
            <v>1</v>
          </cell>
          <cell r="G6923">
            <v>2.0000000000000002E-5</v>
          </cell>
          <cell r="H6923">
            <v>2.0000000000000002E-5</v>
          </cell>
          <cell r="I6923">
            <v>427</v>
          </cell>
          <cell r="J6923">
            <v>478.24000000000007</v>
          </cell>
          <cell r="K6923">
            <v>427</v>
          </cell>
        </row>
        <row r="6924">
          <cell r="A6924" t="str">
            <v>M7348</v>
          </cell>
          <cell r="B6924" t="str">
            <v>Alarma de zona tres gases</v>
          </cell>
          <cell r="C6924" t="str">
            <v>u</v>
          </cell>
          <cell r="D6924">
            <v>1515.0000199999999</v>
          </cell>
          <cell r="E6924">
            <v>1515</v>
          </cell>
          <cell r="F6924">
            <v>1</v>
          </cell>
          <cell r="G6924">
            <v>2.0000000000000002E-5</v>
          </cell>
          <cell r="H6924">
            <v>2.0000000000000002E-5</v>
          </cell>
          <cell r="I6924">
            <v>1500</v>
          </cell>
          <cell r="J6924">
            <v>1680.0000000000002</v>
          </cell>
          <cell r="K6924">
            <v>1500</v>
          </cell>
        </row>
        <row r="6925">
          <cell r="A6925" t="str">
            <v>M7349</v>
          </cell>
          <cell r="B6925" t="str">
            <v>Alarma digital master</v>
          </cell>
          <cell r="C6925" t="str">
            <v>u</v>
          </cell>
          <cell r="D6925">
            <v>1616.0000199999999</v>
          </cell>
          <cell r="E6925">
            <v>1616</v>
          </cell>
          <cell r="F6925">
            <v>1</v>
          </cell>
          <cell r="G6925">
            <v>2.0000000000000002E-5</v>
          </cell>
          <cell r="H6925">
            <v>2.0000000000000002E-5</v>
          </cell>
          <cell r="I6925">
            <v>1600</v>
          </cell>
          <cell r="J6925">
            <v>1792.0000000000002</v>
          </cell>
          <cell r="K6925">
            <v>1600</v>
          </cell>
        </row>
        <row r="6926">
          <cell r="A6926" t="str">
            <v>M7350</v>
          </cell>
          <cell r="B6926" t="str">
            <v>Cables electricos-alarmas</v>
          </cell>
          <cell r="C6926" t="str">
            <v>m</v>
          </cell>
          <cell r="D6926">
            <v>1.56552</v>
          </cell>
          <cell r="E6926">
            <v>1.5654999999999999</v>
          </cell>
          <cell r="F6926">
            <v>1</v>
          </cell>
          <cell r="G6926">
            <v>2.0000000000000002E-5</v>
          </cell>
          <cell r="H6926">
            <v>2.0000000000000002E-5</v>
          </cell>
          <cell r="I6926">
            <v>1.55</v>
          </cell>
          <cell r="J6926">
            <v>1.7360000000000002</v>
          </cell>
          <cell r="K6926">
            <v>1.55</v>
          </cell>
        </row>
        <row r="6927">
          <cell r="A6927" t="str">
            <v>M7351</v>
          </cell>
          <cell r="B6927" t="str">
            <v>Presstatos</v>
          </cell>
          <cell r="C6927" t="str">
            <v>u</v>
          </cell>
          <cell r="D6927">
            <v>377.74002000000002</v>
          </cell>
          <cell r="E6927">
            <v>377.74</v>
          </cell>
          <cell r="F6927">
            <v>1</v>
          </cell>
          <cell r="G6927">
            <v>2.0000000000000002E-5</v>
          </cell>
          <cell r="H6927">
            <v>2.0000000000000002E-5</v>
          </cell>
          <cell r="I6927">
            <v>374</v>
          </cell>
          <cell r="J6927">
            <v>418.88000000000005</v>
          </cell>
          <cell r="K6927">
            <v>374</v>
          </cell>
        </row>
        <row r="6928">
          <cell r="A6928" t="str">
            <v>M7352</v>
          </cell>
          <cell r="B6928" t="str">
            <v>Bomba de vacio de 3HP</v>
          </cell>
          <cell r="C6928" t="str">
            <v>u</v>
          </cell>
          <cell r="D6928">
            <v>18180.00575</v>
          </cell>
          <cell r="E6928">
            <v>18180</v>
          </cell>
          <cell r="F6928">
            <v>1</v>
          </cell>
          <cell r="G6928">
            <v>5.7499999999999999E-3</v>
          </cell>
          <cell r="H6928">
            <v>5.7499999999999999E-3</v>
          </cell>
          <cell r="I6928">
            <v>18000</v>
          </cell>
          <cell r="J6928">
            <v>20160.000000000004</v>
          </cell>
          <cell r="K6928">
            <v>18000</v>
          </cell>
        </row>
        <row r="6929">
          <cell r="A6929" t="str">
            <v>M7352.1</v>
          </cell>
          <cell r="B6929" t="str">
            <v>Bomba de vacio de 5HP</v>
          </cell>
          <cell r="C6929" t="str">
            <v>u</v>
          </cell>
          <cell r="D6929">
            <v>25250.00575</v>
          </cell>
          <cell r="E6929">
            <v>25250</v>
          </cell>
          <cell r="F6929">
            <v>1</v>
          </cell>
          <cell r="G6929">
            <v>5.7499999999999999E-3</v>
          </cell>
          <cell r="H6929">
            <v>5.7499999999999999E-3</v>
          </cell>
          <cell r="I6929">
            <v>25000</v>
          </cell>
          <cell r="J6929">
            <v>28000.000000000004</v>
          </cell>
          <cell r="K6929">
            <v>25000</v>
          </cell>
        </row>
        <row r="6930">
          <cell r="A6930" t="str">
            <v>M7353</v>
          </cell>
          <cell r="B6930" t="str">
            <v>Compresor para aire medicinal duplex 2HP</v>
          </cell>
          <cell r="C6930" t="str">
            <v>u</v>
          </cell>
          <cell r="D6930">
            <v>18180.00575</v>
          </cell>
          <cell r="E6930">
            <v>18180</v>
          </cell>
          <cell r="F6930">
            <v>1</v>
          </cell>
          <cell r="G6930">
            <v>5.7499999999999999E-3</v>
          </cell>
          <cell r="H6930">
            <v>5.7499999999999999E-3</v>
          </cell>
          <cell r="I6930">
            <v>18000</v>
          </cell>
          <cell r="J6930">
            <v>20160.000000000004</v>
          </cell>
          <cell r="K6930">
            <v>18000</v>
          </cell>
        </row>
        <row r="6931">
          <cell r="A6931" t="str">
            <v>M7353.1</v>
          </cell>
          <cell r="B6931" t="str">
            <v>Compresor para aire medicinal duplex 5HP</v>
          </cell>
          <cell r="C6931" t="str">
            <v>u</v>
          </cell>
          <cell r="D6931">
            <v>25250.00575</v>
          </cell>
          <cell r="E6931">
            <v>25250</v>
          </cell>
          <cell r="F6931">
            <v>1</v>
          </cell>
          <cell r="G6931">
            <v>5.7499999999999999E-3</v>
          </cell>
          <cell r="H6931">
            <v>5.7499999999999999E-3</v>
          </cell>
          <cell r="I6931">
            <v>25000</v>
          </cell>
          <cell r="J6931">
            <v>28000.000000000004</v>
          </cell>
          <cell r="K6931">
            <v>25000</v>
          </cell>
        </row>
        <row r="6932">
          <cell r="A6932" t="str">
            <v>M7354</v>
          </cell>
          <cell r="B6932" t="str">
            <v>Brazo articulado de cirugia</v>
          </cell>
          <cell r="C6932" t="str">
            <v>u</v>
          </cell>
          <cell r="D6932">
            <v>6319.6390000000001</v>
          </cell>
          <cell r="E6932">
            <v>6319.57</v>
          </cell>
          <cell r="F6932">
            <v>1</v>
          </cell>
          <cell r="G6932">
            <v>6.9000000000000006E-2</v>
          </cell>
          <cell r="H6932">
            <v>6.9000000000000006E-2</v>
          </cell>
          <cell r="I6932">
            <v>6257</v>
          </cell>
          <cell r="J6932">
            <v>7007.8400000000011</v>
          </cell>
          <cell r="K6932">
            <v>6257</v>
          </cell>
        </row>
        <row r="6933">
          <cell r="A6933" t="str">
            <v>M7355</v>
          </cell>
          <cell r="B6933" t="str">
            <v>Panel horizontal para gases ee. El</v>
          </cell>
          <cell r="C6933" t="str">
            <v>u</v>
          </cell>
          <cell r="D6933">
            <v>1161.50575</v>
          </cell>
          <cell r="E6933">
            <v>1161.5</v>
          </cell>
          <cell r="F6933">
            <v>1</v>
          </cell>
          <cell r="G6933">
            <v>5.7499999999999999E-3</v>
          </cell>
          <cell r="H6933">
            <v>5.7499999999999999E-3</v>
          </cell>
          <cell r="I6933">
            <v>1150</v>
          </cell>
          <cell r="J6933">
            <v>1288.0000000000002</v>
          </cell>
          <cell r="K6933">
            <v>1150</v>
          </cell>
        </row>
        <row r="6934">
          <cell r="A6934" t="str">
            <v>M7356</v>
          </cell>
          <cell r="B6934" t="str">
            <v>Columna de aluminio de estrusion</v>
          </cell>
          <cell r="C6934" t="str">
            <v>u</v>
          </cell>
          <cell r="D6934">
            <v>909.0575</v>
          </cell>
          <cell r="E6934">
            <v>909</v>
          </cell>
          <cell r="F6934">
            <v>1</v>
          </cell>
          <cell r="G6934">
            <v>5.7500000000000002E-2</v>
          </cell>
          <cell r="H6934">
            <v>5.7500000000000002E-2</v>
          </cell>
          <cell r="I6934">
            <v>900</v>
          </cell>
          <cell r="J6934">
            <v>1008.0000000000001</v>
          </cell>
          <cell r="K6934">
            <v>900</v>
          </cell>
        </row>
        <row r="6935">
          <cell r="A6935" t="str">
            <v>M7357</v>
          </cell>
          <cell r="B6935" t="str">
            <v>Tomas para gases medicinales</v>
          </cell>
          <cell r="C6935" t="str">
            <v>u</v>
          </cell>
          <cell r="D6935">
            <v>65.650229999999993</v>
          </cell>
          <cell r="E6935">
            <v>65.650000000000006</v>
          </cell>
          <cell r="F6935">
            <v>1</v>
          </cell>
          <cell r="G6935">
            <v>2.3000000000000001E-4</v>
          </cell>
          <cell r="H6935">
            <v>2.3000000000000001E-4</v>
          </cell>
          <cell r="I6935">
            <v>65</v>
          </cell>
          <cell r="J6935">
            <v>72.800000000000011</v>
          </cell>
          <cell r="K6935">
            <v>65</v>
          </cell>
        </row>
        <row r="6936">
          <cell r="A6936" t="str">
            <v>M7358</v>
          </cell>
          <cell r="B6936" t="str">
            <v>Tomas electricas  grado hospitalario 110V</v>
          </cell>
          <cell r="C6936" t="str">
            <v>u</v>
          </cell>
          <cell r="D6936">
            <v>12.120229999999999</v>
          </cell>
          <cell r="E6936">
            <v>12.12</v>
          </cell>
          <cell r="F6936">
            <v>1</v>
          </cell>
          <cell r="G6936">
            <v>2.3000000000000001E-4</v>
          </cell>
          <cell r="H6936">
            <v>2.3000000000000001E-4</v>
          </cell>
          <cell r="I6936">
            <v>12</v>
          </cell>
          <cell r="J6936">
            <v>13.440000000000001</v>
          </cell>
          <cell r="K6936">
            <v>12</v>
          </cell>
        </row>
        <row r="6937">
          <cell r="A6937" t="str">
            <v>M7358.1</v>
          </cell>
          <cell r="B6937" t="str">
            <v>Tomas electricas  grado hospitalario 110V</v>
          </cell>
          <cell r="C6937" t="str">
            <v>u</v>
          </cell>
          <cell r="D6937">
            <v>12.120229999999999</v>
          </cell>
          <cell r="E6937">
            <v>12.12</v>
          </cell>
          <cell r="F6937">
            <v>1</v>
          </cell>
          <cell r="G6937">
            <v>2.3000000000000001E-4</v>
          </cell>
          <cell r="H6937">
            <v>2.3000000000000001E-4</v>
          </cell>
          <cell r="I6937">
            <v>12</v>
          </cell>
          <cell r="J6937">
            <v>13.440000000000001</v>
          </cell>
          <cell r="K6937">
            <v>12</v>
          </cell>
        </row>
        <row r="6938">
          <cell r="A6938" t="str">
            <v>M7359</v>
          </cell>
          <cell r="B6938" t="str">
            <v>Soporte porta -monitor tipo CGX</v>
          </cell>
          <cell r="C6938" t="str">
            <v>u</v>
          </cell>
          <cell r="D6938">
            <v>35.350230000000003</v>
          </cell>
          <cell r="E6938">
            <v>35.35</v>
          </cell>
          <cell r="F6938">
            <v>1</v>
          </cell>
          <cell r="G6938">
            <v>2.3000000000000001E-4</v>
          </cell>
          <cell r="H6938">
            <v>2.3000000000000001E-4</v>
          </cell>
          <cell r="I6938">
            <v>35</v>
          </cell>
          <cell r="J6938">
            <v>39.200000000000003</v>
          </cell>
          <cell r="K6938">
            <v>35</v>
          </cell>
        </row>
        <row r="6939">
          <cell r="A6939" t="str">
            <v>M7360</v>
          </cell>
          <cell r="B6939" t="str">
            <v>Slide con grapa</v>
          </cell>
          <cell r="C6939" t="str">
            <v>u</v>
          </cell>
          <cell r="D6939">
            <v>25.250229999999998</v>
          </cell>
          <cell r="E6939">
            <v>25.25</v>
          </cell>
          <cell r="F6939">
            <v>1</v>
          </cell>
          <cell r="G6939">
            <v>2.3000000000000001E-4</v>
          </cell>
          <cell r="H6939">
            <v>2.3000000000000001E-4</v>
          </cell>
          <cell r="I6939">
            <v>25</v>
          </cell>
          <cell r="J6939">
            <v>28.000000000000004</v>
          </cell>
          <cell r="K6939">
            <v>25</v>
          </cell>
        </row>
        <row r="6940">
          <cell r="A6940" t="str">
            <v>M7361</v>
          </cell>
          <cell r="B6940" t="str">
            <v>Conector RJ 45</v>
          </cell>
          <cell r="C6940" t="str">
            <v>u</v>
          </cell>
          <cell r="D6940">
            <v>15.150230000000001</v>
          </cell>
          <cell r="E6940">
            <v>15.15</v>
          </cell>
          <cell r="F6940">
            <v>1</v>
          </cell>
          <cell r="G6940">
            <v>2.3000000000000001E-4</v>
          </cell>
          <cell r="H6940">
            <v>2.3000000000000001E-4</v>
          </cell>
          <cell r="I6940">
            <v>15</v>
          </cell>
          <cell r="J6940">
            <v>16.8</v>
          </cell>
          <cell r="K6940">
            <v>15</v>
          </cell>
        </row>
        <row r="6941">
          <cell r="A6941" t="str">
            <v>M7362</v>
          </cell>
          <cell r="B6941" t="str">
            <v>Canastilla portamedicamentos</v>
          </cell>
          <cell r="C6941" t="str">
            <v>u</v>
          </cell>
          <cell r="D6941">
            <v>25.250229999999998</v>
          </cell>
          <cell r="E6941">
            <v>25.25</v>
          </cell>
          <cell r="F6941">
            <v>1</v>
          </cell>
          <cell r="G6941">
            <v>2.3000000000000001E-4</v>
          </cell>
          <cell r="H6941">
            <v>2.3000000000000001E-4</v>
          </cell>
          <cell r="I6941">
            <v>25</v>
          </cell>
          <cell r="J6941">
            <v>28.000000000000004</v>
          </cell>
          <cell r="K6941">
            <v>25</v>
          </cell>
        </row>
        <row r="6942">
          <cell r="A6942" t="str">
            <v>M7363</v>
          </cell>
          <cell r="B6942" t="str">
            <v>Soporte para sueros</v>
          </cell>
          <cell r="C6942" t="str">
            <v>u</v>
          </cell>
          <cell r="D6942">
            <v>35.350230000000003</v>
          </cell>
          <cell r="E6942">
            <v>35.35</v>
          </cell>
          <cell r="F6942">
            <v>1</v>
          </cell>
          <cell r="G6942">
            <v>2.3000000000000001E-4</v>
          </cell>
          <cell r="H6942">
            <v>2.3000000000000001E-4</v>
          </cell>
          <cell r="I6942">
            <v>35</v>
          </cell>
          <cell r="J6942">
            <v>39.200000000000003</v>
          </cell>
          <cell r="K6942">
            <v>35</v>
          </cell>
        </row>
        <row r="6943">
          <cell r="A6943" t="str">
            <v>M7364</v>
          </cell>
          <cell r="B6943" t="str">
            <v>Lampara quirurgicas tipo LED 1 cupula</v>
          </cell>
          <cell r="C6943" t="str">
            <v>u</v>
          </cell>
          <cell r="D6943">
            <v>14645.00575</v>
          </cell>
          <cell r="E6943">
            <v>14645</v>
          </cell>
          <cell r="F6943">
            <v>1</v>
          </cell>
          <cell r="G6943">
            <v>5.7499999999999999E-3</v>
          </cell>
          <cell r="H6943">
            <v>5.7499999999999999E-3</v>
          </cell>
          <cell r="I6943">
            <v>14500</v>
          </cell>
          <cell r="J6943">
            <v>16240.000000000002</v>
          </cell>
          <cell r="K6943">
            <v>14500</v>
          </cell>
        </row>
        <row r="6944">
          <cell r="A6944" t="str">
            <v>M7365</v>
          </cell>
          <cell r="B6944" t="str">
            <v>Base para lampara</v>
          </cell>
          <cell r="C6944" t="str">
            <v>u</v>
          </cell>
          <cell r="D6944">
            <v>606.00229999999999</v>
          </cell>
          <cell r="E6944">
            <v>606</v>
          </cell>
          <cell r="F6944">
            <v>1</v>
          </cell>
          <cell r="G6944">
            <v>2.3E-3</v>
          </cell>
          <cell r="H6944">
            <v>2.3E-3</v>
          </cell>
          <cell r="I6944">
            <v>600</v>
          </cell>
          <cell r="J6944">
            <v>672.00000000000011</v>
          </cell>
          <cell r="K6944">
            <v>600</v>
          </cell>
        </row>
        <row r="6945">
          <cell r="A6945" t="str">
            <v>M7366</v>
          </cell>
          <cell r="B6945" t="str">
            <v>Toma de pared evacuacion</v>
          </cell>
          <cell r="C6945" t="str">
            <v>u</v>
          </cell>
          <cell r="D6945">
            <v>77.770229999999998</v>
          </cell>
          <cell r="E6945">
            <v>77.77</v>
          </cell>
          <cell r="F6945">
            <v>1</v>
          </cell>
          <cell r="G6945">
            <v>2.3000000000000001E-4</v>
          </cell>
          <cell r="H6945">
            <v>2.3000000000000001E-4</v>
          </cell>
          <cell r="I6945">
            <v>77</v>
          </cell>
          <cell r="J6945">
            <v>86.240000000000009</v>
          </cell>
          <cell r="K6945">
            <v>77</v>
          </cell>
        </row>
        <row r="6946">
          <cell r="A6946" t="str">
            <v>M7367</v>
          </cell>
          <cell r="B6946" t="str">
            <v>Planta potabilizadora de agua  compacta de 20m3/dia INEN 1108</v>
          </cell>
          <cell r="C6946" t="str">
            <v>u</v>
          </cell>
          <cell r="D6946">
            <v>19500.093000000001</v>
          </cell>
          <cell r="E6946">
            <v>19500.07</v>
          </cell>
          <cell r="F6946">
            <v>1</v>
          </cell>
          <cell r="G6946">
            <v>2.3E-2</v>
          </cell>
          <cell r="H6946">
            <v>2.3E-2</v>
          </cell>
          <cell r="I6946">
            <v>19307</v>
          </cell>
          <cell r="J6946">
            <v>21623.840000000004</v>
          </cell>
          <cell r="K6946">
            <v>19307</v>
          </cell>
        </row>
        <row r="6947">
          <cell r="A6947" t="str">
            <v>M7368</v>
          </cell>
          <cell r="B6947" t="str">
            <v xml:space="preserve">Planta potabilizadora de agua  de 14m3/dia INEN </v>
          </cell>
          <cell r="C6947" t="str">
            <v>u</v>
          </cell>
          <cell r="D6947">
            <v>16160.022999999999</v>
          </cell>
          <cell r="E6947">
            <v>16160</v>
          </cell>
          <cell r="F6947">
            <v>1</v>
          </cell>
          <cell r="G6947">
            <v>2.3E-2</v>
          </cell>
          <cell r="H6947">
            <v>2.3E-2</v>
          </cell>
          <cell r="I6947">
            <v>16000</v>
          </cell>
          <cell r="J6947">
            <v>17920</v>
          </cell>
          <cell r="K6947">
            <v>16000</v>
          </cell>
        </row>
        <row r="6948">
          <cell r="A6948" t="str">
            <v>M7369</v>
          </cell>
          <cell r="B6948" t="str">
            <v xml:space="preserve">Planta potabilizadora de agua  de 8m3/dia INEN </v>
          </cell>
          <cell r="C6948" t="str">
            <v>u</v>
          </cell>
          <cell r="D6948">
            <v>14140.022999999999</v>
          </cell>
          <cell r="E6948">
            <v>14140</v>
          </cell>
          <cell r="F6948">
            <v>1</v>
          </cell>
          <cell r="G6948">
            <v>2.3E-2</v>
          </cell>
          <cell r="H6948">
            <v>2.3E-2</v>
          </cell>
          <cell r="I6948">
            <v>14000</v>
          </cell>
          <cell r="J6948">
            <v>15680.000000000002</v>
          </cell>
          <cell r="K6948">
            <v>14000</v>
          </cell>
        </row>
        <row r="6949">
          <cell r="A6949" t="str">
            <v>M7370</v>
          </cell>
          <cell r="B6949" t="str">
            <v>Planta de tratamiento de aguas sanitarias de 5m3/dia INEN 1108</v>
          </cell>
          <cell r="C6949" t="str">
            <v>u</v>
          </cell>
          <cell r="D6949">
            <v>12120.022999999999</v>
          </cell>
          <cell r="E6949">
            <v>12120</v>
          </cell>
          <cell r="F6949">
            <v>1</v>
          </cell>
          <cell r="G6949">
            <v>2.3E-2</v>
          </cell>
          <cell r="H6949">
            <v>2.3E-2</v>
          </cell>
          <cell r="I6949">
            <v>12000</v>
          </cell>
          <cell r="J6949">
            <v>13440.000000000002</v>
          </cell>
          <cell r="K6949">
            <v>12000</v>
          </cell>
        </row>
        <row r="6950">
          <cell r="A6950" t="str">
            <v>M7371</v>
          </cell>
          <cell r="B6950" t="str">
            <v>Planta de tratamiento de aguas sanitarias de 10m3/dia INEN 1108</v>
          </cell>
          <cell r="C6950" t="str">
            <v>u</v>
          </cell>
          <cell r="D6950">
            <v>16160.022999999999</v>
          </cell>
          <cell r="E6950">
            <v>16160</v>
          </cell>
          <cell r="F6950">
            <v>1</v>
          </cell>
          <cell r="G6950">
            <v>2.3E-2</v>
          </cell>
          <cell r="H6950">
            <v>2.3E-2</v>
          </cell>
          <cell r="I6950">
            <v>16000</v>
          </cell>
          <cell r="J6950">
            <v>17920</v>
          </cell>
          <cell r="K6950">
            <v>16000</v>
          </cell>
        </row>
        <row r="6951">
          <cell r="A6951" t="str">
            <v>M7372</v>
          </cell>
          <cell r="B6951" t="str">
            <v>Planta de tratamiento de aguas sanitarias de 14m3/dia INEN 1108</v>
          </cell>
          <cell r="C6951" t="str">
            <v>u</v>
          </cell>
          <cell r="D6951">
            <v>22220.023000000001</v>
          </cell>
          <cell r="E6951">
            <v>22220</v>
          </cell>
          <cell r="F6951">
            <v>1</v>
          </cell>
          <cell r="G6951">
            <v>2.3E-2</v>
          </cell>
          <cell r="H6951">
            <v>2.3E-2</v>
          </cell>
          <cell r="I6951">
            <v>22000</v>
          </cell>
          <cell r="J6951">
            <v>24640.000000000004</v>
          </cell>
          <cell r="K6951">
            <v>22000</v>
          </cell>
        </row>
        <row r="6952">
          <cell r="A6952" t="str">
            <v>M7373</v>
          </cell>
          <cell r="B6952" t="str">
            <v>Extractor de baño de 90CFM</v>
          </cell>
          <cell r="C6952" t="str">
            <v>U</v>
          </cell>
          <cell r="D6952">
            <v>50.502299999999998</v>
          </cell>
          <cell r="E6952">
            <v>50.5</v>
          </cell>
          <cell r="F6952">
            <v>1</v>
          </cell>
          <cell r="G6952">
            <v>2.3E-3</v>
          </cell>
          <cell r="H6952">
            <v>2.3E-3</v>
          </cell>
          <cell r="I6952">
            <v>50</v>
          </cell>
          <cell r="J6952">
            <v>56.000000000000007</v>
          </cell>
          <cell r="K6952">
            <v>50</v>
          </cell>
        </row>
        <row r="6953">
          <cell r="A6953" t="str">
            <v>M7374</v>
          </cell>
          <cell r="B6953" t="str">
            <v>Aislante de 5/8" x1/2"</v>
          </cell>
          <cell r="C6953" t="str">
            <v>m</v>
          </cell>
          <cell r="D6953">
            <v>1.61612</v>
          </cell>
          <cell r="E6953">
            <v>1.6160000000000001</v>
          </cell>
          <cell r="F6953">
            <v>1</v>
          </cell>
          <cell r="G6953">
            <v>1.2E-4</v>
          </cell>
          <cell r="H6953">
            <v>1.2E-4</v>
          </cell>
          <cell r="I6953">
            <v>1.6</v>
          </cell>
          <cell r="J6953">
            <v>1.7920000000000003</v>
          </cell>
          <cell r="K6953">
            <v>1.6</v>
          </cell>
        </row>
        <row r="6954">
          <cell r="A6954" t="str">
            <v>M7375</v>
          </cell>
          <cell r="B6954" t="str">
            <v xml:space="preserve">Cajas portafiltros para filtros de 60% (1u);99,97% (2u) </v>
          </cell>
          <cell r="C6954" t="str">
            <v>u</v>
          </cell>
          <cell r="D6954">
            <v>353.50011999999998</v>
          </cell>
          <cell r="E6954">
            <v>353.5</v>
          </cell>
          <cell r="F6954">
            <v>1</v>
          </cell>
          <cell r="G6954">
            <v>1.2E-4</v>
          </cell>
          <cell r="H6954">
            <v>1.2E-4</v>
          </cell>
          <cell r="I6954">
            <v>350</v>
          </cell>
          <cell r="J6954">
            <v>392.00000000000006</v>
          </cell>
          <cell r="K6954">
            <v>350</v>
          </cell>
        </row>
        <row r="6955">
          <cell r="A6955" t="str">
            <v>M7376</v>
          </cell>
          <cell r="B6955" t="str">
            <v>Rejilla de extraccion 22"x22"</v>
          </cell>
          <cell r="C6955" t="str">
            <v>u</v>
          </cell>
          <cell r="D6955">
            <v>55.55012</v>
          </cell>
          <cell r="E6955">
            <v>55.55</v>
          </cell>
          <cell r="F6955">
            <v>1</v>
          </cell>
          <cell r="G6955">
            <v>1.2E-4</v>
          </cell>
          <cell r="H6955">
            <v>1.2E-4</v>
          </cell>
          <cell r="I6955">
            <v>55</v>
          </cell>
          <cell r="J6955">
            <v>61.600000000000009</v>
          </cell>
          <cell r="K6955">
            <v>55</v>
          </cell>
        </row>
        <row r="6956">
          <cell r="A6956" t="str">
            <v>M7377</v>
          </cell>
          <cell r="B6956" t="str">
            <v>Caja de acople  de 22"x22"</v>
          </cell>
          <cell r="C6956" t="str">
            <v>u</v>
          </cell>
          <cell r="D6956">
            <v>8.0801200000000009</v>
          </cell>
          <cell r="E6956">
            <v>8.08</v>
          </cell>
          <cell r="F6956">
            <v>1</v>
          </cell>
          <cell r="G6956">
            <v>1.2E-4</v>
          </cell>
          <cell r="H6956">
            <v>1.2E-4</v>
          </cell>
          <cell r="I6956">
            <v>8</v>
          </cell>
          <cell r="J6956">
            <v>8.9600000000000009</v>
          </cell>
          <cell r="K6956">
            <v>8</v>
          </cell>
        </row>
        <row r="6957">
          <cell r="A6957" t="str">
            <v>M7378</v>
          </cell>
          <cell r="B6957" t="str">
            <v xml:space="preserve">Split  consola pared 18000 BTU  </v>
          </cell>
          <cell r="C6957" t="str">
            <v>u</v>
          </cell>
          <cell r="D6957">
            <v>2222.0115000000001</v>
          </cell>
          <cell r="E6957">
            <v>2222</v>
          </cell>
          <cell r="F6957">
            <v>1</v>
          </cell>
          <cell r="G6957">
            <v>1.15E-2</v>
          </cell>
          <cell r="H6957">
            <v>1.15E-2</v>
          </cell>
          <cell r="I6957">
            <v>2200</v>
          </cell>
          <cell r="J6957">
            <v>2464.0000000000005</v>
          </cell>
          <cell r="K6957">
            <v>2200</v>
          </cell>
        </row>
        <row r="6958">
          <cell r="A6958" t="str">
            <v>M7379</v>
          </cell>
          <cell r="B6958" t="str">
            <v xml:space="preserve">Cortina cubicular recta de 2,75m de altura, malla de 63,5cm de nylon rieles y accesorios de instalacion </v>
          </cell>
          <cell r="C6958" t="str">
            <v>m</v>
          </cell>
          <cell r="D6958">
            <v>222.20045999999999</v>
          </cell>
          <cell r="E6958">
            <v>222.2</v>
          </cell>
          <cell r="F6958">
            <v>1</v>
          </cell>
          <cell r="G6958">
            <v>4.6000000000000001E-4</v>
          </cell>
          <cell r="H6958">
            <v>4.6000000000000001E-4</v>
          </cell>
          <cell r="I6958">
            <v>220</v>
          </cell>
          <cell r="J6958">
            <v>246.40000000000003</v>
          </cell>
          <cell r="K6958">
            <v>220</v>
          </cell>
        </row>
        <row r="6959">
          <cell r="A6959" t="str">
            <v>M7380</v>
          </cell>
          <cell r="B6959" t="str">
            <v xml:space="preserve">Cortina cubicular tipo L de 1,70m de altura, malla de 50,8cm de nylon rieles y accesorios de instalacion </v>
          </cell>
          <cell r="C6959" t="str">
            <v>m</v>
          </cell>
          <cell r="D6959">
            <v>140.39045999999999</v>
          </cell>
          <cell r="E6959">
            <v>140.38999999999999</v>
          </cell>
          <cell r="F6959">
            <v>1</v>
          </cell>
          <cell r="G6959">
            <v>4.6000000000000001E-4</v>
          </cell>
          <cell r="H6959">
            <v>4.6000000000000001E-4</v>
          </cell>
          <cell r="I6959">
            <v>139</v>
          </cell>
          <cell r="J6959">
            <v>155.68</v>
          </cell>
          <cell r="K6959">
            <v>139</v>
          </cell>
        </row>
        <row r="6960">
          <cell r="A6960" t="str">
            <v>M7381</v>
          </cell>
          <cell r="B6960" t="str">
            <v xml:space="preserve">Cortina cubicular tipo U de 1,70m de altura, malla de 50,8cm de nylon rieles y accesorios de instalacion </v>
          </cell>
          <cell r="C6960" t="str">
            <v>m</v>
          </cell>
          <cell r="D6960">
            <v>210.08045999999999</v>
          </cell>
          <cell r="E6960">
            <v>210.08</v>
          </cell>
          <cell r="F6960">
            <v>1</v>
          </cell>
          <cell r="G6960">
            <v>4.6000000000000001E-4</v>
          </cell>
          <cell r="H6960">
            <v>4.6000000000000001E-4</v>
          </cell>
          <cell r="I6960">
            <v>208</v>
          </cell>
          <cell r="J6960">
            <v>232.96000000000004</v>
          </cell>
          <cell r="K6960">
            <v>208</v>
          </cell>
        </row>
        <row r="6961">
          <cell r="A6961" t="str">
            <v>M7382</v>
          </cell>
          <cell r="B6961" t="str">
            <v xml:space="preserve">Caja de valvulas de 3/4" </v>
          </cell>
          <cell r="C6961" t="str">
            <v>u</v>
          </cell>
          <cell r="D6961">
            <v>101.00230000000001</v>
          </cell>
          <cell r="E6961">
            <v>101</v>
          </cell>
          <cell r="F6961">
            <v>1</v>
          </cell>
          <cell r="G6961">
            <v>2.3E-3</v>
          </cell>
          <cell r="H6961">
            <v>2.3E-3</v>
          </cell>
          <cell r="I6961">
            <v>100</v>
          </cell>
          <cell r="J6961">
            <v>112.00000000000001</v>
          </cell>
          <cell r="K6961">
            <v>100</v>
          </cell>
        </row>
        <row r="6962">
          <cell r="A6962" t="str">
            <v>M7383</v>
          </cell>
          <cell r="B6962" t="str">
            <v xml:space="preserve">Caja de valvulas de 3/4" </v>
          </cell>
          <cell r="C6962" t="str">
            <v>u</v>
          </cell>
          <cell r="D6962">
            <v>80.802300000000002</v>
          </cell>
          <cell r="E6962">
            <v>80.8</v>
          </cell>
          <cell r="F6962">
            <v>1</v>
          </cell>
          <cell r="G6962">
            <v>2.3E-3</v>
          </cell>
          <cell r="H6962">
            <v>2.3E-3</v>
          </cell>
          <cell r="I6962">
            <v>80</v>
          </cell>
          <cell r="J6962">
            <v>89.600000000000009</v>
          </cell>
          <cell r="K6962">
            <v>80</v>
          </cell>
        </row>
        <row r="6963">
          <cell r="A6963" t="str">
            <v>M7384</v>
          </cell>
          <cell r="B6963" t="str">
            <v>Borde chapa de madera</v>
          </cell>
          <cell r="C6963" t="str">
            <v>m</v>
          </cell>
          <cell r="D6963">
            <v>0.15154999999999999</v>
          </cell>
          <cell r="E6963">
            <v>0.1515</v>
          </cell>
          <cell r="F6963">
            <v>1</v>
          </cell>
          <cell r="G6963">
            <v>5.0000000000000002E-5</v>
          </cell>
          <cell r="H6963">
            <v>5.0000000000000002E-5</v>
          </cell>
          <cell r="I6963">
            <v>0.15</v>
          </cell>
          <cell r="J6963">
            <v>0.16800000000000001</v>
          </cell>
          <cell r="K6963">
            <v>0.15</v>
          </cell>
        </row>
        <row r="6964">
          <cell r="A6964" t="str">
            <v>M7385</v>
          </cell>
          <cell r="B6964" t="str">
            <v>Luminaria tipo aplique con ahorrador 2x50W</v>
          </cell>
          <cell r="C6964" t="str">
            <v>u</v>
          </cell>
          <cell r="D6964">
            <v>27.270050000000001</v>
          </cell>
          <cell r="E6964">
            <v>27.27</v>
          </cell>
          <cell r="F6964">
            <v>1</v>
          </cell>
          <cell r="G6964">
            <v>5.0000000000000002E-5</v>
          </cell>
          <cell r="H6964">
            <v>5.0000000000000002E-5</v>
          </cell>
          <cell r="I6964">
            <v>27</v>
          </cell>
          <cell r="J6964">
            <v>30.240000000000002</v>
          </cell>
          <cell r="K6964">
            <v>27</v>
          </cell>
        </row>
        <row r="6965">
          <cell r="A6965" t="str">
            <v>M7386</v>
          </cell>
          <cell r="B6965" t="str">
            <v>SISTEMA DE ENFRIAMIENTO (1 UNIDAD DE 36000 BTU/H, 220/1/60 +SISTEMA DE REFRIGERACION)</v>
          </cell>
          <cell r="C6965" t="str">
            <v>u</v>
          </cell>
          <cell r="D6965">
            <v>2270.5259999999998</v>
          </cell>
          <cell r="E6965">
            <v>2270.48</v>
          </cell>
          <cell r="F6965">
            <v>1</v>
          </cell>
          <cell r="G6965">
            <v>4.5999999999999999E-2</v>
          </cell>
          <cell r="H6965">
            <v>4.5999999999999999E-2</v>
          </cell>
          <cell r="I6965">
            <v>2248</v>
          </cell>
          <cell r="J6965">
            <v>2517.7600000000002</v>
          </cell>
          <cell r="K6965">
            <v>2248</v>
          </cell>
        </row>
        <row r="6966">
          <cell r="A6966" t="str">
            <v>M7387</v>
          </cell>
          <cell r="B6966" t="str">
            <v>Rejilla  de retorno 16X16" con caja y dámper</v>
          </cell>
          <cell r="C6966" t="str">
            <v>u</v>
          </cell>
          <cell r="D6966">
            <v>50.500050000000002</v>
          </cell>
          <cell r="E6966">
            <v>50.5</v>
          </cell>
          <cell r="F6966">
            <v>1</v>
          </cell>
          <cell r="G6966">
            <v>5.0000000000000002E-5</v>
          </cell>
          <cell r="H6966">
            <v>5.0000000000000002E-5</v>
          </cell>
          <cell r="I6966">
            <v>50</v>
          </cell>
          <cell r="J6966">
            <v>56.000000000000007</v>
          </cell>
          <cell r="K6966">
            <v>50</v>
          </cell>
        </row>
        <row r="6967">
          <cell r="A6967" t="str">
            <v>M7388</v>
          </cell>
          <cell r="B6967" t="str">
            <v>Rejilla  de retorno 18X18" con caja y dámper</v>
          </cell>
          <cell r="C6967" t="str">
            <v>u</v>
          </cell>
          <cell r="D6967">
            <v>60.600050000000003</v>
          </cell>
          <cell r="E6967">
            <v>60.6</v>
          </cell>
          <cell r="F6967">
            <v>1</v>
          </cell>
          <cell r="G6967">
            <v>5.0000000000000002E-5</v>
          </cell>
          <cell r="H6967">
            <v>5.0000000000000002E-5</v>
          </cell>
          <cell r="I6967">
            <v>60</v>
          </cell>
          <cell r="J6967">
            <v>67.2</v>
          </cell>
          <cell r="K6967">
            <v>60</v>
          </cell>
        </row>
        <row r="6968">
          <cell r="A6968" t="str">
            <v>M7389</v>
          </cell>
          <cell r="B6968" t="str">
            <v>Rejilla de extraccion de 10"x8"</v>
          </cell>
          <cell r="C6968" t="str">
            <v>u</v>
          </cell>
          <cell r="D6968">
            <v>20.200050000000001</v>
          </cell>
          <cell r="E6968">
            <v>20.2</v>
          </cell>
          <cell r="F6968">
            <v>1</v>
          </cell>
          <cell r="G6968">
            <v>5.0000000000000002E-5</v>
          </cell>
          <cell r="H6968">
            <v>5.0000000000000002E-5</v>
          </cell>
          <cell r="I6968">
            <v>20</v>
          </cell>
          <cell r="J6968">
            <v>22.400000000000002</v>
          </cell>
          <cell r="K6968">
            <v>20</v>
          </cell>
        </row>
        <row r="6969">
          <cell r="A6969" t="str">
            <v>M7390</v>
          </cell>
          <cell r="B6969" t="str">
            <v>Difusor de 4 vias con damper de 12"x12"</v>
          </cell>
          <cell r="C6969" t="str">
            <v>u</v>
          </cell>
          <cell r="D6969">
            <v>35.350050000000003</v>
          </cell>
          <cell r="E6969">
            <v>35.35</v>
          </cell>
          <cell r="F6969">
            <v>1</v>
          </cell>
          <cell r="G6969">
            <v>5.0000000000000002E-5</v>
          </cell>
          <cell r="H6969">
            <v>5.0000000000000002E-5</v>
          </cell>
          <cell r="I6969">
            <v>35</v>
          </cell>
          <cell r="J6969">
            <v>39.200000000000003</v>
          </cell>
          <cell r="K6969">
            <v>35</v>
          </cell>
        </row>
        <row r="6970">
          <cell r="A6970" t="str">
            <v>M7391</v>
          </cell>
          <cell r="B6970" t="str">
            <v>Difusor de 4 vias con damper de 10"x10"</v>
          </cell>
          <cell r="C6970" t="str">
            <v>u</v>
          </cell>
          <cell r="D6970">
            <v>28.280049999999999</v>
          </cell>
          <cell r="E6970">
            <v>28.28</v>
          </cell>
          <cell r="F6970">
            <v>1</v>
          </cell>
          <cell r="G6970">
            <v>5.0000000000000002E-5</v>
          </cell>
          <cell r="H6970">
            <v>5.0000000000000002E-5</v>
          </cell>
          <cell r="I6970">
            <v>28</v>
          </cell>
          <cell r="J6970">
            <v>31.360000000000003</v>
          </cell>
          <cell r="K6970">
            <v>28</v>
          </cell>
        </row>
        <row r="6971">
          <cell r="A6971" t="str">
            <v>M7392</v>
          </cell>
          <cell r="B6971" t="str">
            <v>Tablero arrancadores</v>
          </cell>
          <cell r="C6971" t="str">
            <v>u</v>
          </cell>
          <cell r="D6971">
            <v>1515.0023000000001</v>
          </cell>
          <cell r="E6971">
            <v>1515</v>
          </cell>
          <cell r="F6971">
            <v>1</v>
          </cell>
          <cell r="G6971">
            <v>2.3E-3</v>
          </cell>
          <cell r="H6971">
            <v>2.3E-3</v>
          </cell>
          <cell r="I6971">
            <v>1500</v>
          </cell>
          <cell r="J6971">
            <v>1680.0000000000002</v>
          </cell>
          <cell r="K6971">
            <v>1500</v>
          </cell>
        </row>
        <row r="6972">
          <cell r="A6972" t="str">
            <v>M7393</v>
          </cell>
          <cell r="B6972" t="str">
            <v>Tablero de mando</v>
          </cell>
          <cell r="C6972" t="str">
            <v>u</v>
          </cell>
          <cell r="D6972">
            <v>1212.0023000000001</v>
          </cell>
          <cell r="E6972">
            <v>1212</v>
          </cell>
          <cell r="F6972">
            <v>1</v>
          </cell>
          <cell r="G6972">
            <v>2.3E-3</v>
          </cell>
          <cell r="H6972">
            <v>2.3E-3</v>
          </cell>
          <cell r="I6972">
            <v>1200</v>
          </cell>
          <cell r="J6972">
            <v>1344.0000000000002</v>
          </cell>
          <cell r="K6972">
            <v>1200</v>
          </cell>
        </row>
        <row r="6973">
          <cell r="A6973" t="str">
            <v>M7394</v>
          </cell>
          <cell r="B6973" t="str">
            <v xml:space="preserve">Torre de gas retractil </v>
          </cell>
          <cell r="C6973" t="str">
            <v>u</v>
          </cell>
          <cell r="D6973">
            <v>4545.0023000000001</v>
          </cell>
          <cell r="E6973">
            <v>4545</v>
          </cell>
          <cell r="F6973">
            <v>1</v>
          </cell>
          <cell r="G6973">
            <v>2.3E-3</v>
          </cell>
          <cell r="H6973">
            <v>2.3E-3</v>
          </cell>
          <cell r="I6973">
            <v>4500</v>
          </cell>
          <cell r="J6973">
            <v>5040.0000000000009</v>
          </cell>
          <cell r="K6973">
            <v>4500</v>
          </cell>
        </row>
        <row r="6974">
          <cell r="A6974" t="str">
            <v>M7395</v>
          </cell>
          <cell r="B6974" t="str">
            <v>Rodamientos puerta corrediza</v>
          </cell>
          <cell r="C6974" t="str">
            <v>juego</v>
          </cell>
          <cell r="D6974">
            <v>121.20115</v>
          </cell>
          <cell r="E6974">
            <v>121.2</v>
          </cell>
          <cell r="F6974">
            <v>1</v>
          </cell>
          <cell r="G6974">
            <v>1.15E-3</v>
          </cell>
          <cell r="H6974">
            <v>1.15E-3</v>
          </cell>
          <cell r="I6974">
            <v>120</v>
          </cell>
          <cell r="J6974">
            <v>134.4</v>
          </cell>
          <cell r="K6974">
            <v>120</v>
          </cell>
        </row>
        <row r="6975">
          <cell r="A6975" t="str">
            <v>M7396</v>
          </cell>
          <cell r="B6975" t="str">
            <v>Pasamano de aluminio de 50mm</v>
          </cell>
          <cell r="C6975" t="str">
            <v>m</v>
          </cell>
          <cell r="D6975">
            <v>6.3634599999999999</v>
          </cell>
          <cell r="E6975">
            <v>6.3630000000000004</v>
          </cell>
          <cell r="F6975">
            <v>1</v>
          </cell>
          <cell r="G6975">
            <v>4.6000000000000001E-4</v>
          </cell>
          <cell r="H6975">
            <v>4.6000000000000001E-4</v>
          </cell>
          <cell r="I6975">
            <v>6.3</v>
          </cell>
          <cell r="J6975">
            <v>7.056</v>
          </cell>
          <cell r="K6975">
            <v>6.3</v>
          </cell>
        </row>
        <row r="6976">
          <cell r="A6976" t="str">
            <v>M7397</v>
          </cell>
          <cell r="B6976" t="str">
            <v xml:space="preserve">Elementos de fijacion de aluminio para tuberia </v>
          </cell>
          <cell r="C6976" t="str">
            <v>u</v>
          </cell>
          <cell r="D6976">
            <v>4.0404600000000004</v>
          </cell>
          <cell r="E6976">
            <v>4.04</v>
          </cell>
          <cell r="F6976">
            <v>1</v>
          </cell>
          <cell r="G6976">
            <v>4.6000000000000001E-4</v>
          </cell>
          <cell r="H6976">
            <v>4.6000000000000001E-4</v>
          </cell>
          <cell r="I6976">
            <v>4</v>
          </cell>
          <cell r="J6976">
            <v>4.4800000000000004</v>
          </cell>
          <cell r="K6976">
            <v>4</v>
          </cell>
        </row>
        <row r="6977">
          <cell r="A6977" t="str">
            <v>M7398</v>
          </cell>
          <cell r="B6977" t="str">
            <v>Unidad manejadora  UMA 1; 72000BTU/H con 2500cfm @2,85 C.A  incluye unidad condensadora y la tuberia de refrigeracion para la interconeccion  220/60/1</v>
          </cell>
          <cell r="C6977" t="str">
            <v>u</v>
          </cell>
          <cell r="D6977">
            <v>8383.0460000000003</v>
          </cell>
          <cell r="E6977">
            <v>8383</v>
          </cell>
          <cell r="F6977">
            <v>1</v>
          </cell>
          <cell r="G6977">
            <v>4.5999999999999999E-2</v>
          </cell>
          <cell r="H6977">
            <v>4.5999999999999999E-2</v>
          </cell>
          <cell r="I6977">
            <v>8300</v>
          </cell>
          <cell r="J6977">
            <v>9296</v>
          </cell>
          <cell r="K6977">
            <v>8300</v>
          </cell>
        </row>
        <row r="6978">
          <cell r="A6978" t="str">
            <v>M7399</v>
          </cell>
          <cell r="B6978" t="str">
            <v>Rejilla  de retorno 10X10" con caja y dámper</v>
          </cell>
          <cell r="C6978" t="str">
            <v>u</v>
          </cell>
          <cell r="D6978">
            <v>30.300049999999999</v>
          </cell>
          <cell r="E6978">
            <v>30.3</v>
          </cell>
          <cell r="F6978">
            <v>1</v>
          </cell>
          <cell r="G6978">
            <v>5.0000000000000002E-5</v>
          </cell>
          <cell r="H6978">
            <v>5.0000000000000002E-5</v>
          </cell>
          <cell r="I6978">
            <v>30</v>
          </cell>
          <cell r="J6978">
            <v>33.6</v>
          </cell>
          <cell r="K6978">
            <v>30</v>
          </cell>
        </row>
        <row r="6979">
          <cell r="A6979" t="str">
            <v>M7400</v>
          </cell>
          <cell r="B6979" t="str">
            <v>Rejilla  de retorno 14X14" con caja y dámper</v>
          </cell>
          <cell r="C6979" t="str">
            <v>u</v>
          </cell>
          <cell r="D6979">
            <v>40.40005</v>
          </cell>
          <cell r="E6979">
            <v>40.4</v>
          </cell>
          <cell r="F6979">
            <v>1</v>
          </cell>
          <cell r="G6979">
            <v>5.0000000000000002E-5</v>
          </cell>
          <cell r="H6979">
            <v>5.0000000000000002E-5</v>
          </cell>
          <cell r="I6979">
            <v>40</v>
          </cell>
          <cell r="J6979">
            <v>44.800000000000004</v>
          </cell>
          <cell r="K6979">
            <v>40</v>
          </cell>
        </row>
        <row r="6980">
          <cell r="A6980" t="str">
            <v>M7401</v>
          </cell>
          <cell r="B6980" t="str">
            <v>Tuberia de cobre tipo K 3/4"</v>
          </cell>
          <cell r="C6980" t="str">
            <v>m</v>
          </cell>
          <cell r="D6980">
            <v>7.0734500000000002</v>
          </cell>
          <cell r="E6980">
            <v>7.07</v>
          </cell>
          <cell r="F6980">
            <v>1</v>
          </cell>
          <cell r="G6980">
            <v>3.4499999999999999E-3</v>
          </cell>
          <cell r="H6980">
            <v>3.4499999999999999E-3</v>
          </cell>
          <cell r="I6980">
            <v>7</v>
          </cell>
          <cell r="J6980">
            <v>7.8400000000000007</v>
          </cell>
          <cell r="K6980">
            <v>7</v>
          </cell>
        </row>
        <row r="6981">
          <cell r="A6981" t="str">
            <v>M7402</v>
          </cell>
          <cell r="B6981" t="str">
            <v>Accesorios de cobre 3/4"</v>
          </cell>
          <cell r="C6981" t="str">
            <v>u</v>
          </cell>
          <cell r="D6981">
            <v>1.82145</v>
          </cell>
          <cell r="E6981">
            <v>1.8180000000000001</v>
          </cell>
          <cell r="F6981">
            <v>1</v>
          </cell>
          <cell r="G6981">
            <v>3.4499999999999999E-3</v>
          </cell>
          <cell r="H6981">
            <v>3.4499999999999999E-3</v>
          </cell>
          <cell r="I6981">
            <v>1.8</v>
          </cell>
          <cell r="J6981">
            <v>2.0160000000000005</v>
          </cell>
          <cell r="K6981">
            <v>1.8</v>
          </cell>
        </row>
        <row r="6982">
          <cell r="A6982" t="str">
            <v>M7403</v>
          </cell>
          <cell r="B6982" t="str">
            <v>Unidad manejadora  UMA 1; 48000BTU/H con 1900cfm @2,85 C.A  incluye unidad condensadora y la tuberia de refrigeracion para la interconeccion  220/60/1</v>
          </cell>
          <cell r="C6982" t="str">
            <v>u</v>
          </cell>
          <cell r="D6982">
            <v>2121.0459999999998</v>
          </cell>
          <cell r="E6982">
            <v>2121</v>
          </cell>
          <cell r="F6982">
            <v>1</v>
          </cell>
          <cell r="G6982">
            <v>4.5999999999999999E-2</v>
          </cell>
          <cell r="H6982">
            <v>4.5999999999999999E-2</v>
          </cell>
          <cell r="I6982">
            <v>2100</v>
          </cell>
          <cell r="J6982">
            <v>2352</v>
          </cell>
          <cell r="K6982">
            <v>2100</v>
          </cell>
        </row>
        <row r="6983">
          <cell r="A6983" t="str">
            <v>M7404</v>
          </cell>
          <cell r="B6983" t="str">
            <v>Ventilador de extraccion de 3025cfm  a 220/60/1</v>
          </cell>
          <cell r="C6983" t="str">
            <v>u</v>
          </cell>
          <cell r="D6983">
            <v>1260.4846</v>
          </cell>
          <cell r="E6983">
            <v>1260.48</v>
          </cell>
          <cell r="F6983">
            <v>1</v>
          </cell>
          <cell r="G6983">
            <v>4.5999999999999999E-3</v>
          </cell>
          <cell r="H6983">
            <v>4.5999999999999999E-3</v>
          </cell>
          <cell r="I6983">
            <v>1248</v>
          </cell>
          <cell r="J6983">
            <v>1397.7600000000002</v>
          </cell>
          <cell r="K6983">
            <v>1248</v>
          </cell>
        </row>
        <row r="6984">
          <cell r="A6984" t="str">
            <v>M7405</v>
          </cell>
          <cell r="B6984" t="str">
            <v>Ventilador de extraccion de 2800cfm  a 220/60/1</v>
          </cell>
          <cell r="C6984" t="str">
            <v>u</v>
          </cell>
          <cell r="D6984">
            <v>1121.1045999999999</v>
          </cell>
          <cell r="E6984">
            <v>1121.0999999999999</v>
          </cell>
          <cell r="F6984">
            <v>1</v>
          </cell>
          <cell r="G6984">
            <v>4.5999999999999999E-3</v>
          </cell>
          <cell r="H6984">
            <v>4.5999999999999999E-3</v>
          </cell>
          <cell r="I6984">
            <v>1110</v>
          </cell>
          <cell r="J6984">
            <v>1243.2</v>
          </cell>
          <cell r="K6984">
            <v>1110</v>
          </cell>
        </row>
        <row r="6985">
          <cell r="A6985" t="str">
            <v>M7406</v>
          </cell>
          <cell r="B6985" t="str">
            <v>Brazo articulado de anestesia</v>
          </cell>
          <cell r="C6985" t="str">
            <v>u</v>
          </cell>
          <cell r="D6985">
            <v>10605.069</v>
          </cell>
          <cell r="E6985">
            <v>10605</v>
          </cell>
          <cell r="F6985">
            <v>1</v>
          </cell>
          <cell r="G6985">
            <v>6.9000000000000006E-2</v>
          </cell>
          <cell r="H6985">
            <v>6.9000000000000006E-2</v>
          </cell>
          <cell r="I6985">
            <v>10500</v>
          </cell>
          <cell r="J6985">
            <v>11760.000000000002</v>
          </cell>
          <cell r="K6985">
            <v>10500</v>
          </cell>
        </row>
        <row r="6986">
          <cell r="A6986" t="str">
            <v>M7407</v>
          </cell>
          <cell r="B6986" t="str">
            <v xml:space="preserve">Estructura de acero </v>
          </cell>
          <cell r="C6986" t="str">
            <v>u</v>
          </cell>
          <cell r="D6986">
            <v>141.40575000000001</v>
          </cell>
          <cell r="E6986">
            <v>141.4</v>
          </cell>
          <cell r="F6986">
            <v>1</v>
          </cell>
          <cell r="G6986">
            <v>5.7499999999999999E-3</v>
          </cell>
          <cell r="H6986">
            <v>5.7499999999999999E-3</v>
          </cell>
          <cell r="I6986">
            <v>140</v>
          </cell>
          <cell r="J6986">
            <v>156.80000000000001</v>
          </cell>
          <cell r="K6986">
            <v>140</v>
          </cell>
        </row>
        <row r="6987">
          <cell r="A6987" t="str">
            <v>M7408</v>
          </cell>
          <cell r="B6987" t="str">
            <v>Sistema de regulacion digital (manifold)</v>
          </cell>
          <cell r="C6987" t="str">
            <v>u</v>
          </cell>
          <cell r="D6987">
            <v>8181.0230000000001</v>
          </cell>
          <cell r="E6987">
            <v>8181</v>
          </cell>
          <cell r="F6987">
            <v>1</v>
          </cell>
          <cell r="G6987">
            <v>2.3E-2</v>
          </cell>
          <cell r="H6987">
            <v>2.3E-2</v>
          </cell>
          <cell r="I6987">
            <v>8100</v>
          </cell>
          <cell r="J6987">
            <v>9072</v>
          </cell>
          <cell r="K6987">
            <v>8100</v>
          </cell>
        </row>
        <row r="6988">
          <cell r="A6988" t="str">
            <v>M7409</v>
          </cell>
          <cell r="B6988" t="str">
            <v>Tubos colectores con valvula check</v>
          </cell>
          <cell r="C6988" t="str">
            <v>u</v>
          </cell>
          <cell r="D6988">
            <v>1515.00575</v>
          </cell>
          <cell r="E6988">
            <v>1515</v>
          </cell>
          <cell r="F6988">
            <v>1</v>
          </cell>
          <cell r="G6988">
            <v>5.7499999999999999E-3</v>
          </cell>
          <cell r="H6988">
            <v>5.7499999999999999E-3</v>
          </cell>
          <cell r="I6988">
            <v>1500</v>
          </cell>
          <cell r="J6988">
            <v>1680.0000000000002</v>
          </cell>
          <cell r="K6988">
            <v>1500</v>
          </cell>
        </row>
        <row r="6989">
          <cell r="A6989" t="str">
            <v>M7410</v>
          </cell>
          <cell r="B6989" t="str">
            <v>Chicotes flexibles acero inoxidable</v>
          </cell>
          <cell r="C6989" t="str">
            <v>u</v>
          </cell>
          <cell r="D6989">
            <v>252.50575000000001</v>
          </cell>
          <cell r="E6989">
            <v>252.5</v>
          </cell>
          <cell r="F6989">
            <v>1</v>
          </cell>
          <cell r="G6989">
            <v>5.7499999999999999E-3</v>
          </cell>
          <cell r="H6989">
            <v>5.7499999999999999E-3</v>
          </cell>
          <cell r="I6989">
            <v>250</v>
          </cell>
          <cell r="J6989">
            <v>280</v>
          </cell>
          <cell r="K6989">
            <v>250</v>
          </cell>
        </row>
        <row r="6990">
          <cell r="A6990" t="str">
            <v>M7411</v>
          </cell>
          <cell r="B6990" t="str">
            <v>Sistema de calentamiento de manifold</v>
          </cell>
          <cell r="C6990" t="str">
            <v>u</v>
          </cell>
          <cell r="D6990">
            <v>757.50575000000003</v>
          </cell>
          <cell r="E6990">
            <v>757.5</v>
          </cell>
          <cell r="F6990">
            <v>1</v>
          </cell>
          <cell r="G6990">
            <v>5.7499999999999999E-3</v>
          </cell>
          <cell r="H6990">
            <v>5.7499999999999999E-3</v>
          </cell>
          <cell r="I6990">
            <v>750</v>
          </cell>
          <cell r="J6990">
            <v>840.00000000000011</v>
          </cell>
          <cell r="K6990">
            <v>750</v>
          </cell>
        </row>
        <row r="6991">
          <cell r="A6991" t="str">
            <v>M7412</v>
          </cell>
          <cell r="B6991" t="str">
            <v>Sistema de control de alrma</v>
          </cell>
          <cell r="C6991" t="str">
            <v>u</v>
          </cell>
          <cell r="D6991">
            <v>1262.50575</v>
          </cell>
          <cell r="E6991">
            <v>1262.5</v>
          </cell>
          <cell r="F6991">
            <v>1</v>
          </cell>
          <cell r="G6991">
            <v>5.7499999999999999E-3</v>
          </cell>
          <cell r="H6991">
            <v>5.7499999999999999E-3</v>
          </cell>
          <cell r="I6991">
            <v>1250</v>
          </cell>
          <cell r="J6991">
            <v>1400.0000000000002</v>
          </cell>
          <cell r="K6991">
            <v>1250</v>
          </cell>
        </row>
        <row r="6992">
          <cell r="A6992" t="str">
            <v>M7413</v>
          </cell>
          <cell r="B6992" t="str">
            <v>Banca ornamental para exteriores de 1,60m</v>
          </cell>
          <cell r="C6992" t="str">
            <v>u</v>
          </cell>
          <cell r="D6992">
            <v>323.20690000000002</v>
          </cell>
          <cell r="E6992">
            <v>323.2</v>
          </cell>
          <cell r="F6992">
            <v>1</v>
          </cell>
          <cell r="G6992">
            <v>6.8999999999999999E-3</v>
          </cell>
          <cell r="H6992">
            <v>6.8999999999999999E-3</v>
          </cell>
          <cell r="I6992">
            <v>320</v>
          </cell>
          <cell r="J6992">
            <v>358.40000000000003</v>
          </cell>
          <cell r="K6992">
            <v>320</v>
          </cell>
        </row>
        <row r="6993">
          <cell r="A6993" t="str">
            <v>M7414</v>
          </cell>
          <cell r="B6993" t="str">
            <v>Banca ornamental para exteriores de 3,0m</v>
          </cell>
          <cell r="C6993" t="str">
            <v>u</v>
          </cell>
          <cell r="D6993">
            <v>479.7638</v>
          </cell>
          <cell r="E6993">
            <v>479.75</v>
          </cell>
          <cell r="F6993">
            <v>1</v>
          </cell>
          <cell r="G6993">
            <v>1.38E-2</v>
          </cell>
          <cell r="H6993">
            <v>1.38E-2</v>
          </cell>
          <cell r="I6993">
            <v>475</v>
          </cell>
          <cell r="J6993">
            <v>532</v>
          </cell>
          <cell r="K6993">
            <v>475</v>
          </cell>
        </row>
        <row r="6994">
          <cell r="A6994" t="str">
            <v>M7415</v>
          </cell>
          <cell r="B6994" t="str">
            <v>Lona para cubierta</v>
          </cell>
          <cell r="C6994" t="str">
            <v>u</v>
          </cell>
          <cell r="D6994">
            <v>35.350230000000003</v>
          </cell>
          <cell r="E6994">
            <v>35.35</v>
          </cell>
          <cell r="F6994">
            <v>1</v>
          </cell>
          <cell r="G6994">
            <v>2.3000000000000001E-4</v>
          </cell>
          <cell r="H6994">
            <v>2.3000000000000001E-4</v>
          </cell>
          <cell r="I6994">
            <v>35</v>
          </cell>
          <cell r="J6994">
            <v>39.200000000000003</v>
          </cell>
          <cell r="K6994">
            <v>35</v>
          </cell>
        </row>
        <row r="6995">
          <cell r="A6995" t="str">
            <v>M7416</v>
          </cell>
          <cell r="B6995" t="str">
            <v>Conectores de 3/4" para deck</v>
          </cell>
          <cell r="C6995" t="str">
            <v>u</v>
          </cell>
          <cell r="D6995">
            <v>0.64651999999999998</v>
          </cell>
          <cell r="E6995">
            <v>0.64639999999999997</v>
          </cell>
          <cell r="F6995">
            <v>1</v>
          </cell>
          <cell r="G6995">
            <v>1.2E-4</v>
          </cell>
          <cell r="H6995">
            <v>1.2E-4</v>
          </cell>
          <cell r="I6995">
            <v>0.64</v>
          </cell>
          <cell r="J6995">
            <v>0.7168000000000001</v>
          </cell>
          <cell r="K6995">
            <v>0.64</v>
          </cell>
        </row>
        <row r="6996">
          <cell r="A6996" t="str">
            <v>M7417</v>
          </cell>
          <cell r="B6996" t="str">
            <v>Encofrado  metalico</v>
          </cell>
          <cell r="C6996" t="str">
            <v>m2</v>
          </cell>
          <cell r="D6996">
            <v>2.8395000000000001</v>
          </cell>
          <cell r="E6996">
            <v>2.8279999999999998</v>
          </cell>
          <cell r="F6996">
            <v>1</v>
          </cell>
          <cell r="G6996">
            <v>1.15E-2</v>
          </cell>
          <cell r="H6996">
            <v>1.15E-2</v>
          </cell>
          <cell r="I6996">
            <v>2.8</v>
          </cell>
          <cell r="J6996">
            <v>3.1360000000000001</v>
          </cell>
          <cell r="K6996">
            <v>2.8</v>
          </cell>
        </row>
        <row r="6997">
          <cell r="A6997" t="str">
            <v>M7417.1</v>
          </cell>
          <cell r="B6997" t="str">
            <v>Encofrado metalico para vias</v>
          </cell>
          <cell r="C6997" t="str">
            <v>m2</v>
          </cell>
          <cell r="D6997">
            <v>1.5265</v>
          </cell>
          <cell r="E6997">
            <v>1.5149999999999999</v>
          </cell>
          <cell r="F6997">
            <v>1</v>
          </cell>
          <cell r="G6997">
            <v>1.15E-2</v>
          </cell>
          <cell r="H6997">
            <v>1.15E-2</v>
          </cell>
          <cell r="I6997">
            <v>1.5</v>
          </cell>
          <cell r="J6997">
            <v>1.6800000000000002</v>
          </cell>
          <cell r="K6997">
            <v>1.5</v>
          </cell>
        </row>
        <row r="6998">
          <cell r="A6998" t="str">
            <v>M7418</v>
          </cell>
          <cell r="B6998" t="str">
            <v>Cable de acero para tirantes de 16mm</v>
          </cell>
          <cell r="C6998" t="str">
            <v>m</v>
          </cell>
          <cell r="D6998">
            <v>30.300229999999999</v>
          </cell>
          <cell r="E6998">
            <v>30.3</v>
          </cell>
          <cell r="F6998">
            <v>1</v>
          </cell>
          <cell r="G6998">
            <v>2.3000000000000001E-4</v>
          </cell>
          <cell r="H6998">
            <v>2.3000000000000001E-4</v>
          </cell>
          <cell r="I6998">
            <v>30</v>
          </cell>
          <cell r="J6998">
            <v>33.6</v>
          </cell>
          <cell r="K6998">
            <v>30</v>
          </cell>
        </row>
        <row r="6999">
          <cell r="A6999" t="str">
            <v>M7418.1</v>
          </cell>
          <cell r="B6999" t="str">
            <v>Cable tensor de acero para tirantes de 16mm</v>
          </cell>
          <cell r="C6999" t="str">
            <v>m</v>
          </cell>
          <cell r="D6999">
            <v>20.200230000000001</v>
          </cell>
          <cell r="E6999">
            <v>20.2</v>
          </cell>
          <cell r="F6999">
            <v>1</v>
          </cell>
          <cell r="G6999">
            <v>2.3000000000000001E-4</v>
          </cell>
          <cell r="H6999">
            <v>2.3000000000000001E-4</v>
          </cell>
          <cell r="I6999">
            <v>20</v>
          </cell>
          <cell r="J6999">
            <v>22.400000000000002</v>
          </cell>
          <cell r="K6999">
            <v>20</v>
          </cell>
        </row>
        <row r="7000">
          <cell r="A7000" t="str">
            <v>M7419</v>
          </cell>
          <cell r="B7000" t="str">
            <v>Monotubo 1220x25mmA588</v>
          </cell>
          <cell r="C7000" t="str">
            <v>kg</v>
          </cell>
          <cell r="D7000">
            <v>2.72723</v>
          </cell>
          <cell r="E7000">
            <v>2.7269999999999999</v>
          </cell>
          <cell r="F7000">
            <v>1</v>
          </cell>
          <cell r="G7000">
            <v>2.3000000000000001E-4</v>
          </cell>
          <cell r="H7000">
            <v>2.3000000000000001E-4</v>
          </cell>
          <cell r="I7000">
            <v>2.7</v>
          </cell>
          <cell r="J7000">
            <v>3.0240000000000005</v>
          </cell>
          <cell r="K7000">
            <v>2.7</v>
          </cell>
        </row>
        <row r="7001">
          <cell r="A7001" t="str">
            <v>M7420</v>
          </cell>
          <cell r="B7001" t="str">
            <v>Obra falsa y accesorios de pilotes</v>
          </cell>
          <cell r="C7001" t="str">
            <v>u</v>
          </cell>
          <cell r="D7001">
            <v>101.00023</v>
          </cell>
          <cell r="E7001">
            <v>101</v>
          </cell>
          <cell r="F7001">
            <v>1</v>
          </cell>
          <cell r="G7001">
            <v>2.3000000000000001E-4</v>
          </cell>
          <cell r="H7001">
            <v>2.3000000000000001E-4</v>
          </cell>
          <cell r="I7001">
            <v>100</v>
          </cell>
          <cell r="J7001">
            <v>112.00000000000001</v>
          </cell>
          <cell r="K7001">
            <v>100</v>
          </cell>
        </row>
        <row r="7002">
          <cell r="A7002" t="str">
            <v>M7421</v>
          </cell>
          <cell r="B7002" t="str">
            <v>Collarin de derivacion D=90mm x3/4"</v>
          </cell>
          <cell r="C7002" t="str">
            <v>u</v>
          </cell>
          <cell r="D7002">
            <v>3.6968299999999998</v>
          </cell>
          <cell r="E7002">
            <v>3.6966000000000001</v>
          </cell>
          <cell r="F7002">
            <v>1</v>
          </cell>
          <cell r="G7002">
            <v>2.3000000000000001E-4</v>
          </cell>
          <cell r="H7002">
            <v>2.3000000000000001E-4</v>
          </cell>
          <cell r="I7002">
            <v>3.66</v>
          </cell>
          <cell r="J7002">
            <v>4.0992000000000006</v>
          </cell>
          <cell r="K7002">
            <v>3.66</v>
          </cell>
        </row>
        <row r="7003">
          <cell r="A7003" t="str">
            <v>M7422</v>
          </cell>
          <cell r="B7003" t="str">
            <v>Llave de incorporacion DN 3/4"</v>
          </cell>
          <cell r="C7003" t="str">
            <v>u</v>
          </cell>
          <cell r="D7003">
            <v>6.1005200000000004</v>
          </cell>
          <cell r="E7003">
            <v>6.1003999999999996</v>
          </cell>
          <cell r="F7003">
            <v>1</v>
          </cell>
          <cell r="G7003">
            <v>1.2E-4</v>
          </cell>
          <cell r="H7003">
            <v>1.2E-4</v>
          </cell>
          <cell r="I7003">
            <v>6.04</v>
          </cell>
          <cell r="J7003">
            <v>6.764800000000001</v>
          </cell>
          <cell r="K7003">
            <v>6.04</v>
          </cell>
        </row>
        <row r="7004">
          <cell r="A7004" t="str">
            <v>M7423</v>
          </cell>
          <cell r="B7004" t="str">
            <v>Medidor de agua de 2"</v>
          </cell>
          <cell r="C7004" t="str">
            <v>u</v>
          </cell>
          <cell r="D7004">
            <v>292.90012000000002</v>
          </cell>
          <cell r="E7004">
            <v>292.89999999999998</v>
          </cell>
          <cell r="F7004">
            <v>1</v>
          </cell>
          <cell r="G7004">
            <v>1.2E-4</v>
          </cell>
          <cell r="H7004">
            <v>1.2E-4</v>
          </cell>
          <cell r="I7004">
            <v>290</v>
          </cell>
          <cell r="J7004">
            <v>324.8</v>
          </cell>
          <cell r="K7004">
            <v>290</v>
          </cell>
        </row>
        <row r="7005">
          <cell r="A7005" t="str">
            <v>M7424</v>
          </cell>
          <cell r="B7005" t="str">
            <v>Caja de proteccion Hf y cuerpo plastico</v>
          </cell>
          <cell r="C7005" t="str">
            <v>u</v>
          </cell>
          <cell r="D7005">
            <v>18.180119999999999</v>
          </cell>
          <cell r="E7005">
            <v>18.18</v>
          </cell>
          <cell r="F7005">
            <v>1</v>
          </cell>
          <cell r="G7005">
            <v>1.2E-4</v>
          </cell>
          <cell r="H7005">
            <v>1.2E-4</v>
          </cell>
          <cell r="I7005">
            <v>18</v>
          </cell>
          <cell r="J7005">
            <v>20.160000000000004</v>
          </cell>
          <cell r="K7005">
            <v>18</v>
          </cell>
        </row>
        <row r="7006">
          <cell r="A7006" t="str">
            <v>M7425</v>
          </cell>
          <cell r="B7006" t="str">
            <v>Interruptor modus plus marfil 1100MAB T</v>
          </cell>
          <cell r="C7006" t="str">
            <v>u</v>
          </cell>
          <cell r="D7006">
            <v>1.56562</v>
          </cell>
          <cell r="E7006">
            <v>1.5654999999999999</v>
          </cell>
          <cell r="F7006">
            <v>1</v>
          </cell>
          <cell r="G7006">
            <v>1.2E-4</v>
          </cell>
          <cell r="H7006">
            <v>1.2E-4</v>
          </cell>
          <cell r="I7006">
            <v>1.55</v>
          </cell>
          <cell r="J7006">
            <v>1.7360000000000002</v>
          </cell>
          <cell r="K7006">
            <v>1.55</v>
          </cell>
        </row>
        <row r="7007">
          <cell r="A7007" t="str">
            <v>M7426</v>
          </cell>
          <cell r="B7007" t="str">
            <v>Luminaria de emergencia tipo ojo de cangrejo 120V</v>
          </cell>
          <cell r="C7007" t="str">
            <v>u</v>
          </cell>
          <cell r="D7007">
            <v>29.553750000000001</v>
          </cell>
          <cell r="E7007">
            <v>29.552600000000002</v>
          </cell>
          <cell r="F7007">
            <v>1</v>
          </cell>
          <cell r="G7007">
            <v>1.15E-3</v>
          </cell>
          <cell r="H7007">
            <v>1.15E-3</v>
          </cell>
          <cell r="I7007">
            <v>29.26</v>
          </cell>
          <cell r="J7007">
            <v>32.771200000000007</v>
          </cell>
          <cell r="K7007">
            <v>29.26</v>
          </cell>
        </row>
        <row r="7008">
          <cell r="A7008" t="str">
            <v>M7427</v>
          </cell>
          <cell r="B7008" t="str">
            <v>Luminaria para empotrar fluorescente compacto (exterior) 20W-120V</v>
          </cell>
          <cell r="C7008" t="str">
            <v>u</v>
          </cell>
          <cell r="D7008">
            <v>83.629149999999996</v>
          </cell>
          <cell r="E7008">
            <v>83.628</v>
          </cell>
          <cell r="F7008">
            <v>1</v>
          </cell>
          <cell r="G7008">
            <v>1.15E-3</v>
          </cell>
          <cell r="H7008">
            <v>1.15E-3</v>
          </cell>
          <cell r="I7008">
            <v>82.8</v>
          </cell>
          <cell r="J7008">
            <v>92.736000000000004</v>
          </cell>
          <cell r="K7008">
            <v>82.8</v>
          </cell>
        </row>
        <row r="7009">
          <cell r="A7009" t="str">
            <v>M7428</v>
          </cell>
          <cell r="B7009" t="str">
            <v>Reflector lineal sobrepuesto 64,8W-208V</v>
          </cell>
          <cell r="C7009" t="str">
            <v>u</v>
          </cell>
          <cell r="D7009">
            <v>424.20114999999998</v>
          </cell>
          <cell r="E7009">
            <v>424.2</v>
          </cell>
          <cell r="F7009">
            <v>1</v>
          </cell>
          <cell r="G7009">
            <v>1.15E-3</v>
          </cell>
          <cell r="H7009">
            <v>1.15E-3</v>
          </cell>
          <cell r="I7009">
            <v>420</v>
          </cell>
          <cell r="J7009">
            <v>470.40000000000003</v>
          </cell>
          <cell r="K7009">
            <v>420</v>
          </cell>
        </row>
        <row r="7010">
          <cell r="A7010" t="str">
            <v>M7429</v>
          </cell>
          <cell r="B7010" t="str">
            <v>Luminaria tipo reflector sobrepuesto T5 54W-120V</v>
          </cell>
          <cell r="C7010" t="str">
            <v>u</v>
          </cell>
          <cell r="D7010">
            <v>202.00115</v>
          </cell>
          <cell r="E7010">
            <v>202</v>
          </cell>
          <cell r="F7010">
            <v>1</v>
          </cell>
          <cell r="G7010">
            <v>1.15E-3</v>
          </cell>
          <cell r="H7010">
            <v>1.15E-3</v>
          </cell>
          <cell r="I7010">
            <v>200</v>
          </cell>
          <cell r="J7010">
            <v>224.00000000000003</v>
          </cell>
          <cell r="K7010">
            <v>200</v>
          </cell>
        </row>
        <row r="7011">
          <cell r="A7011" t="str">
            <v>M7430</v>
          </cell>
          <cell r="B7011" t="str">
            <v>Reflector sobrepuesto de interperie LED T5 24W-208V</v>
          </cell>
          <cell r="C7011" t="str">
            <v>u</v>
          </cell>
          <cell r="D7011">
            <v>237.3569</v>
          </cell>
          <cell r="E7011">
            <v>237.35</v>
          </cell>
          <cell r="F7011">
            <v>1</v>
          </cell>
          <cell r="G7011">
            <v>6.8999999999999999E-3</v>
          </cell>
          <cell r="H7011">
            <v>6.8999999999999999E-3</v>
          </cell>
          <cell r="I7011">
            <v>235</v>
          </cell>
          <cell r="J7011">
            <v>263.20000000000005</v>
          </cell>
          <cell r="K7011">
            <v>235</v>
          </cell>
        </row>
        <row r="7012">
          <cell r="A7012" t="str">
            <v>M7431</v>
          </cell>
          <cell r="B7012" t="str">
            <v>Tablero de transferencia automática de 150A</v>
          </cell>
          <cell r="C7012" t="str">
            <v>u</v>
          </cell>
          <cell r="D7012">
            <v>3232.0068999999999</v>
          </cell>
          <cell r="E7012">
            <v>3232</v>
          </cell>
          <cell r="F7012">
            <v>1</v>
          </cell>
          <cell r="G7012">
            <v>6.8999999999999999E-3</v>
          </cell>
          <cell r="H7012">
            <v>6.8999999999999999E-3</v>
          </cell>
          <cell r="I7012">
            <v>3200</v>
          </cell>
          <cell r="J7012">
            <v>3584.0000000000005</v>
          </cell>
          <cell r="K7012">
            <v>3200</v>
          </cell>
        </row>
        <row r="7013">
          <cell r="A7013" t="str">
            <v>M7432</v>
          </cell>
          <cell r="B7013" t="str">
            <v>Generador trifasico 45KW 208-120V (incluye tanque de combustible)</v>
          </cell>
          <cell r="C7013" t="str">
            <v>u</v>
          </cell>
          <cell r="D7013">
            <v>15756.183999999999</v>
          </cell>
          <cell r="E7013">
            <v>15756</v>
          </cell>
          <cell r="F7013">
            <v>1</v>
          </cell>
          <cell r="G7013">
            <v>0.184</v>
          </cell>
          <cell r="H7013">
            <v>0.184</v>
          </cell>
          <cell r="I7013">
            <v>15600</v>
          </cell>
          <cell r="J7013">
            <v>17472</v>
          </cell>
          <cell r="K7013">
            <v>15600</v>
          </cell>
        </row>
        <row r="7014">
          <cell r="A7014" t="str">
            <v>M7432.1</v>
          </cell>
          <cell r="B7014" t="str">
            <v>Generador trifasico 10KW 208-120V (incluye tanque de combustible)</v>
          </cell>
          <cell r="C7014" t="str">
            <v>u</v>
          </cell>
          <cell r="D7014">
            <v>10100.183999999999</v>
          </cell>
          <cell r="E7014">
            <v>10100</v>
          </cell>
          <cell r="F7014">
            <v>1</v>
          </cell>
          <cell r="G7014">
            <v>0.184</v>
          </cell>
          <cell r="H7014">
            <v>0.184</v>
          </cell>
          <cell r="I7014">
            <v>10000</v>
          </cell>
          <cell r="J7014">
            <v>11200.000000000002</v>
          </cell>
          <cell r="K7014">
            <v>10000</v>
          </cell>
        </row>
        <row r="7015">
          <cell r="A7015" t="str">
            <v>M7433</v>
          </cell>
          <cell r="B7015" t="str">
            <v>Rejillas barrotes 25mm</v>
          </cell>
          <cell r="C7015" t="str">
            <v>u</v>
          </cell>
          <cell r="D7015">
            <v>50.502760000000002</v>
          </cell>
          <cell r="E7015">
            <v>50.5</v>
          </cell>
          <cell r="F7015">
            <v>1</v>
          </cell>
          <cell r="G7015">
            <v>2.7599999999999999E-3</v>
          </cell>
          <cell r="H7015">
            <v>2.7599999999999999E-3</v>
          </cell>
          <cell r="I7015">
            <v>50</v>
          </cell>
          <cell r="J7015">
            <v>56.000000000000007</v>
          </cell>
          <cell r="K7015">
            <v>50</v>
          </cell>
        </row>
        <row r="7016">
          <cell r="A7016" t="str">
            <v>M7434</v>
          </cell>
          <cell r="B7016" t="str">
            <v>Digital video recorder DVR16 canales H264 compresion</v>
          </cell>
          <cell r="C7016" t="str">
            <v>u</v>
          </cell>
          <cell r="D7016">
            <v>3716.80276</v>
          </cell>
          <cell r="E7016">
            <v>3716.8</v>
          </cell>
          <cell r="F7016">
            <v>1</v>
          </cell>
          <cell r="G7016">
            <v>2.7599999999999999E-3</v>
          </cell>
          <cell r="H7016">
            <v>2.7599999999999999E-3</v>
          </cell>
          <cell r="I7016">
            <v>3680</v>
          </cell>
          <cell r="J7016">
            <v>4121.6000000000004</v>
          </cell>
          <cell r="K7016">
            <v>3680</v>
          </cell>
        </row>
        <row r="7017">
          <cell r="A7017" t="str">
            <v>M7435</v>
          </cell>
          <cell r="B7017" t="str">
            <v>Disco duro serial ATA de 2TB</v>
          </cell>
          <cell r="C7017" t="str">
            <v>u</v>
          </cell>
          <cell r="D7017">
            <v>853.45276000000001</v>
          </cell>
          <cell r="E7017">
            <v>853.45</v>
          </cell>
          <cell r="F7017">
            <v>1</v>
          </cell>
          <cell r="G7017">
            <v>2.7599999999999999E-3</v>
          </cell>
          <cell r="H7017">
            <v>2.7599999999999999E-3</v>
          </cell>
          <cell r="I7017">
            <v>845</v>
          </cell>
          <cell r="J7017">
            <v>946.40000000000009</v>
          </cell>
          <cell r="K7017">
            <v>845</v>
          </cell>
        </row>
        <row r="7018">
          <cell r="A7018" t="str">
            <v>M7436</v>
          </cell>
          <cell r="B7018" t="str">
            <v>Elementos de fijacion para aparatos electronicos</v>
          </cell>
          <cell r="C7018" t="str">
            <v>u</v>
          </cell>
          <cell r="D7018">
            <v>3.0327600000000001</v>
          </cell>
          <cell r="E7018">
            <v>3.03</v>
          </cell>
          <cell r="F7018">
            <v>1</v>
          </cell>
          <cell r="G7018">
            <v>2.7599999999999999E-3</v>
          </cell>
          <cell r="H7018">
            <v>2.7599999999999999E-3</v>
          </cell>
          <cell r="I7018">
            <v>3</v>
          </cell>
          <cell r="J7018">
            <v>3.3600000000000003</v>
          </cell>
          <cell r="K7018">
            <v>3</v>
          </cell>
        </row>
        <row r="7019">
          <cell r="A7019" t="str">
            <v>M7437</v>
          </cell>
          <cell r="B7019" t="str">
            <v>Convertidor pasivo de 16 canales tipo Rack</v>
          </cell>
          <cell r="C7019" t="str">
            <v>u</v>
          </cell>
          <cell r="D7019">
            <v>159.58276000000001</v>
          </cell>
          <cell r="E7019">
            <v>159.58000000000001</v>
          </cell>
          <cell r="F7019">
            <v>1</v>
          </cell>
          <cell r="G7019">
            <v>2.7599999999999999E-3</v>
          </cell>
          <cell r="H7019">
            <v>2.7599999999999999E-3</v>
          </cell>
          <cell r="I7019">
            <v>158</v>
          </cell>
          <cell r="J7019">
            <v>176.96</v>
          </cell>
          <cell r="K7019">
            <v>158</v>
          </cell>
        </row>
        <row r="7020">
          <cell r="A7020" t="str">
            <v>M7438</v>
          </cell>
          <cell r="B7020" t="str">
            <v>Conectores BNC para encriptar</v>
          </cell>
          <cell r="C7020" t="str">
            <v>u</v>
          </cell>
          <cell r="D7020">
            <v>1.1137600000000001</v>
          </cell>
          <cell r="E7020">
            <v>1.111</v>
          </cell>
          <cell r="F7020">
            <v>1</v>
          </cell>
          <cell r="G7020">
            <v>2.7599999999999999E-3</v>
          </cell>
          <cell r="H7020">
            <v>2.7599999999999999E-3</v>
          </cell>
          <cell r="I7020">
            <v>1.1000000000000001</v>
          </cell>
          <cell r="J7020">
            <v>1.2320000000000002</v>
          </cell>
          <cell r="K7020">
            <v>1.1000000000000001</v>
          </cell>
        </row>
        <row r="7021">
          <cell r="A7021" t="str">
            <v>M7439</v>
          </cell>
          <cell r="B7021" t="str">
            <v>Convertidor pasivo tipo Balum de UTP a coaxial de 400-600m</v>
          </cell>
          <cell r="C7021" t="str">
            <v>u</v>
          </cell>
          <cell r="D7021">
            <v>28.777660000000001</v>
          </cell>
          <cell r="E7021">
            <v>28.774899999999999</v>
          </cell>
          <cell r="F7021">
            <v>1</v>
          </cell>
          <cell r="G7021">
            <v>2.7599999999999999E-3</v>
          </cell>
          <cell r="H7021">
            <v>2.7599999999999999E-3</v>
          </cell>
          <cell r="I7021">
            <v>28.49</v>
          </cell>
          <cell r="J7021">
            <v>31.908800000000003</v>
          </cell>
          <cell r="K7021">
            <v>28.49</v>
          </cell>
        </row>
        <row r="7022">
          <cell r="A7022" t="str">
            <v>M7440</v>
          </cell>
          <cell r="B7022" t="str">
            <v>Rack metalico de piso cerrado con puerta de vidrio de 1,5mmx0,5mx1,0m</v>
          </cell>
          <cell r="C7022" t="str">
            <v>u</v>
          </cell>
          <cell r="D7022">
            <v>693.87275999999997</v>
          </cell>
          <cell r="E7022">
            <v>693.87</v>
          </cell>
          <cell r="F7022">
            <v>1</v>
          </cell>
          <cell r="G7022">
            <v>2.7599999999999999E-3</v>
          </cell>
          <cell r="H7022">
            <v>2.7599999999999999E-3</v>
          </cell>
          <cell r="I7022">
            <v>687</v>
          </cell>
          <cell r="J7022">
            <v>769.44</v>
          </cell>
          <cell r="K7022">
            <v>687</v>
          </cell>
        </row>
        <row r="7023">
          <cell r="A7023" t="str">
            <v>M7440.1</v>
          </cell>
          <cell r="B7023" t="str">
            <v>Rack cerrado negro 2000x600</v>
          </cell>
          <cell r="C7023" t="str">
            <v>u</v>
          </cell>
          <cell r="D7023">
            <v>971.62275999999997</v>
          </cell>
          <cell r="E7023">
            <v>971.62</v>
          </cell>
          <cell r="F7023">
            <v>1</v>
          </cell>
          <cell r="G7023">
            <v>2.7599999999999999E-3</v>
          </cell>
          <cell r="H7023">
            <v>2.7599999999999999E-3</v>
          </cell>
          <cell r="I7023">
            <v>962</v>
          </cell>
          <cell r="J7023">
            <v>1077.44</v>
          </cell>
          <cell r="K7023">
            <v>962</v>
          </cell>
        </row>
        <row r="7024">
          <cell r="A7024" t="str">
            <v>M7441</v>
          </cell>
          <cell r="B7024" t="str">
            <v>Organizador vertical 100x100 dobles</v>
          </cell>
          <cell r="C7024" t="str">
            <v>u</v>
          </cell>
          <cell r="D7024">
            <v>75.752759999999995</v>
          </cell>
          <cell r="E7024">
            <v>75.75</v>
          </cell>
          <cell r="F7024">
            <v>1</v>
          </cell>
          <cell r="G7024">
            <v>2.7599999999999999E-3</v>
          </cell>
          <cell r="H7024">
            <v>2.7599999999999999E-3</v>
          </cell>
          <cell r="I7024">
            <v>75</v>
          </cell>
          <cell r="J7024">
            <v>84.000000000000014</v>
          </cell>
          <cell r="K7024">
            <v>75</v>
          </cell>
        </row>
        <row r="7025">
          <cell r="A7025" t="str">
            <v>M7442</v>
          </cell>
          <cell r="B7025" t="str">
            <v>Organizador horizontal 80x80 dobles</v>
          </cell>
          <cell r="C7025" t="str">
            <v>u</v>
          </cell>
          <cell r="D7025">
            <v>18.182759999999998</v>
          </cell>
          <cell r="E7025">
            <v>18.18</v>
          </cell>
          <cell r="F7025">
            <v>1</v>
          </cell>
          <cell r="G7025">
            <v>2.7599999999999999E-3</v>
          </cell>
          <cell r="H7025">
            <v>2.7599999999999999E-3</v>
          </cell>
          <cell r="I7025">
            <v>18</v>
          </cell>
          <cell r="J7025">
            <v>20.160000000000004</v>
          </cell>
          <cell r="K7025">
            <v>18</v>
          </cell>
        </row>
        <row r="7026">
          <cell r="A7026" t="str">
            <v>M7443</v>
          </cell>
          <cell r="B7026" t="str">
            <v>Multitoma electrico de rack</v>
          </cell>
          <cell r="C7026" t="str">
            <v>u</v>
          </cell>
          <cell r="D7026">
            <v>36.362760000000002</v>
          </cell>
          <cell r="E7026">
            <v>36.36</v>
          </cell>
          <cell r="F7026">
            <v>1</v>
          </cell>
          <cell r="G7026">
            <v>2.7599999999999999E-3</v>
          </cell>
          <cell r="H7026">
            <v>2.7599999999999999E-3</v>
          </cell>
          <cell r="I7026">
            <v>36</v>
          </cell>
          <cell r="J7026">
            <v>40.320000000000007</v>
          </cell>
          <cell r="K7026">
            <v>36</v>
          </cell>
        </row>
        <row r="7027">
          <cell r="A7027" t="str">
            <v>M7444</v>
          </cell>
          <cell r="B7027" t="str">
            <v>Teclado controlador de camaras PTZ  y DVR</v>
          </cell>
          <cell r="C7027" t="str">
            <v>u</v>
          </cell>
          <cell r="D7027">
            <v>1013.0327600000001</v>
          </cell>
          <cell r="E7027">
            <v>1013.03</v>
          </cell>
          <cell r="F7027">
            <v>1</v>
          </cell>
          <cell r="G7027">
            <v>2.7599999999999999E-3</v>
          </cell>
          <cell r="H7027">
            <v>2.7599999999999999E-3</v>
          </cell>
          <cell r="I7027">
            <v>1003</v>
          </cell>
          <cell r="J7027">
            <v>1123.3600000000001</v>
          </cell>
          <cell r="K7027">
            <v>1003</v>
          </cell>
        </row>
        <row r="7028">
          <cell r="A7028" t="str">
            <v>M7445</v>
          </cell>
          <cell r="B7028" t="str">
            <v>TV- Monitor  LCD de 32" RGA,RCA</v>
          </cell>
          <cell r="C7028" t="str">
            <v>u</v>
          </cell>
          <cell r="D7028">
            <v>724.77876000000003</v>
          </cell>
          <cell r="E7028">
            <v>724.77599999999995</v>
          </cell>
          <cell r="F7028">
            <v>1</v>
          </cell>
          <cell r="G7028">
            <v>2.7599999999999999E-3</v>
          </cell>
          <cell r="H7028">
            <v>2.7599999999999999E-3</v>
          </cell>
          <cell r="I7028">
            <v>717.6</v>
          </cell>
          <cell r="J7028">
            <v>803.7120000000001</v>
          </cell>
          <cell r="K7028">
            <v>717.6</v>
          </cell>
        </row>
        <row r="7029">
          <cell r="A7029" t="str">
            <v>M7446</v>
          </cell>
          <cell r="B7029" t="str">
            <v>Camara fija resistente a la interperie con lente variable incluye accesorios, transformador, soportes etc</v>
          </cell>
          <cell r="C7029" t="str">
            <v>u</v>
          </cell>
          <cell r="D7029">
            <v>973.10745999999995</v>
          </cell>
          <cell r="E7029">
            <v>973.10469999999998</v>
          </cell>
          <cell r="F7029">
            <v>1</v>
          </cell>
          <cell r="G7029">
            <v>2.7599999999999999E-3</v>
          </cell>
          <cell r="H7029">
            <v>2.7599999999999999E-3</v>
          </cell>
          <cell r="I7029">
            <v>963.47</v>
          </cell>
          <cell r="J7029">
            <v>1079.0864000000001</v>
          </cell>
          <cell r="K7029">
            <v>963.47</v>
          </cell>
        </row>
        <row r="7030">
          <cell r="A7030" t="str">
            <v>M7447</v>
          </cell>
          <cell r="B7030" t="str">
            <v>Camara minidomo infrarroja 700TVL con lente de 4 a 9mm</v>
          </cell>
          <cell r="C7030" t="str">
            <v>u</v>
          </cell>
          <cell r="D7030">
            <v>262.60275999999999</v>
          </cell>
          <cell r="E7030">
            <v>262.60000000000002</v>
          </cell>
          <cell r="F7030">
            <v>1</v>
          </cell>
          <cell r="G7030">
            <v>2.7599999999999999E-3</v>
          </cell>
          <cell r="H7030">
            <v>2.7599999999999999E-3</v>
          </cell>
          <cell r="I7030">
            <v>260</v>
          </cell>
          <cell r="J7030">
            <v>291.20000000000005</v>
          </cell>
          <cell r="K7030">
            <v>260</v>
          </cell>
        </row>
        <row r="7031">
          <cell r="A7031" t="str">
            <v>M7448</v>
          </cell>
          <cell r="B7031" t="str">
            <v>Cable coaxial RG59</v>
          </cell>
          <cell r="C7031" t="str">
            <v>m</v>
          </cell>
          <cell r="D7031">
            <v>0.35354999999999998</v>
          </cell>
          <cell r="E7031">
            <v>0.35349999999999998</v>
          </cell>
          <cell r="F7031">
            <v>1</v>
          </cell>
          <cell r="G7031">
            <v>5.0000000000000002E-5</v>
          </cell>
          <cell r="H7031">
            <v>5.0000000000000002E-5</v>
          </cell>
          <cell r="I7031">
            <v>0.35</v>
          </cell>
          <cell r="J7031">
            <v>0.39200000000000002</v>
          </cell>
          <cell r="K7031">
            <v>0.35</v>
          </cell>
        </row>
        <row r="7032">
          <cell r="A7032" t="str">
            <v>M7449</v>
          </cell>
          <cell r="B7032" t="str">
            <v>Canaleta 15x10cm metalica cerrada</v>
          </cell>
          <cell r="C7032" t="str">
            <v>m</v>
          </cell>
          <cell r="D7032">
            <v>12.120229999999999</v>
          </cell>
          <cell r="E7032">
            <v>12.12</v>
          </cell>
          <cell r="F7032">
            <v>1</v>
          </cell>
          <cell r="G7032">
            <v>2.3000000000000001E-4</v>
          </cell>
          <cell r="H7032">
            <v>2.3000000000000001E-4</v>
          </cell>
          <cell r="I7032">
            <v>12</v>
          </cell>
          <cell r="J7032">
            <v>13.440000000000001</v>
          </cell>
          <cell r="K7032">
            <v>12</v>
          </cell>
        </row>
        <row r="7033">
          <cell r="A7033" t="str">
            <v>M7450</v>
          </cell>
          <cell r="B7033" t="str">
            <v>Receptor wireless enlace punto a multipunto 5GHZ antena direccional 17DBI integrada proteccion IP 66</v>
          </cell>
          <cell r="C7033" t="str">
            <v>m</v>
          </cell>
          <cell r="D7033">
            <v>831.23001999999997</v>
          </cell>
          <cell r="E7033">
            <v>831.23</v>
          </cell>
          <cell r="F7033">
            <v>1</v>
          </cell>
          <cell r="G7033">
            <v>2.0000000000000002E-5</v>
          </cell>
          <cell r="H7033">
            <v>2.0000000000000002E-5</v>
          </cell>
          <cell r="I7033">
            <v>823</v>
          </cell>
          <cell r="J7033">
            <v>921.7600000000001</v>
          </cell>
          <cell r="K7033">
            <v>823</v>
          </cell>
        </row>
        <row r="7034">
          <cell r="A7034" t="str">
            <v>M7451</v>
          </cell>
          <cell r="B7034" t="str">
            <v>Trasmisor wireless  5GHZ antena omnidireccional 5DBI integrada</v>
          </cell>
          <cell r="C7034" t="str">
            <v>m</v>
          </cell>
          <cell r="D7034">
            <v>438.34023000000002</v>
          </cell>
          <cell r="E7034">
            <v>438.34</v>
          </cell>
          <cell r="F7034">
            <v>1</v>
          </cell>
          <cell r="G7034">
            <v>2.3000000000000001E-4</v>
          </cell>
          <cell r="H7034">
            <v>2.3000000000000001E-4</v>
          </cell>
          <cell r="I7034">
            <v>434</v>
          </cell>
          <cell r="J7034">
            <v>486.08000000000004</v>
          </cell>
          <cell r="K7034">
            <v>434</v>
          </cell>
        </row>
        <row r="7035">
          <cell r="A7035" t="str">
            <v>M7452</v>
          </cell>
          <cell r="B7035" t="str">
            <v>Tablero TCL</v>
          </cell>
          <cell r="C7035" t="str">
            <v>u</v>
          </cell>
          <cell r="D7035">
            <v>984.75459999999998</v>
          </cell>
          <cell r="E7035">
            <v>984.75</v>
          </cell>
          <cell r="F7035">
            <v>1</v>
          </cell>
          <cell r="G7035">
            <v>4.5999999999999999E-3</v>
          </cell>
          <cell r="H7035">
            <v>4.5999999999999999E-3</v>
          </cell>
          <cell r="I7035">
            <v>975</v>
          </cell>
          <cell r="J7035">
            <v>1092</v>
          </cell>
          <cell r="K7035">
            <v>975</v>
          </cell>
        </row>
        <row r="7036">
          <cell r="A7036" t="str">
            <v>M7453</v>
          </cell>
          <cell r="B7036" t="str">
            <v>Tablero de fuerza y control de sala de control de Guayaquil fabricado en plancha galvanizada de 1/16" on pintura electroestaica y secado al horno</v>
          </cell>
          <cell r="C7036" t="str">
            <v>u</v>
          </cell>
          <cell r="D7036">
            <v>13139.0946</v>
          </cell>
          <cell r="E7036">
            <v>13139.09</v>
          </cell>
          <cell r="F7036">
            <v>1</v>
          </cell>
          <cell r="G7036">
            <v>4.5999999999999999E-3</v>
          </cell>
          <cell r="H7036">
            <v>4.5999999999999999E-3</v>
          </cell>
          <cell r="I7036">
            <v>13009</v>
          </cell>
          <cell r="J7036">
            <v>14570.080000000002</v>
          </cell>
          <cell r="K7036">
            <v>13009</v>
          </cell>
        </row>
        <row r="7037">
          <cell r="A7037" t="str">
            <v>M7454</v>
          </cell>
          <cell r="B7037" t="str">
            <v>Tablero de fuerza y control de sala de control de Isla Santai fabricado en plancha galvanizada de 1/16" on pintura electroestaica y secado al horno</v>
          </cell>
          <cell r="C7037" t="str">
            <v>u</v>
          </cell>
          <cell r="D7037">
            <v>11019.104600000001</v>
          </cell>
          <cell r="E7037">
            <v>11019.1</v>
          </cell>
          <cell r="F7037">
            <v>1</v>
          </cell>
          <cell r="G7037">
            <v>4.5999999999999999E-3</v>
          </cell>
          <cell r="H7037">
            <v>4.5999999999999999E-3</v>
          </cell>
          <cell r="I7037">
            <v>10910</v>
          </cell>
          <cell r="J7037">
            <v>12219.2</v>
          </cell>
          <cell r="K7037">
            <v>10910</v>
          </cell>
        </row>
        <row r="7038">
          <cell r="A7038" t="str">
            <v>M7455</v>
          </cell>
          <cell r="B7038" t="str">
            <v>Radio de comuncación Ethernet master, 2.4Ghz, cobertura hasta 9Km tipo wall-mounted, temperatura de operación -40 a 65ºC, NEMA 1 incluye antena tipo yagui. Según especificaciones</v>
          </cell>
          <cell r="C7038" t="str">
            <v>u</v>
          </cell>
          <cell r="D7038">
            <v>2636.1046000000001</v>
          </cell>
          <cell r="E7038">
            <v>2636.1</v>
          </cell>
          <cell r="F7038">
            <v>1</v>
          </cell>
          <cell r="G7038">
            <v>4.5999999999999999E-3</v>
          </cell>
          <cell r="H7038">
            <v>4.5999999999999999E-3</v>
          </cell>
          <cell r="I7038">
            <v>2610</v>
          </cell>
          <cell r="J7038">
            <v>2923.2000000000003</v>
          </cell>
          <cell r="K7038">
            <v>2610</v>
          </cell>
        </row>
        <row r="7039">
          <cell r="A7039" t="str">
            <v>M7456</v>
          </cell>
          <cell r="B7039" t="str">
            <v>Encoder incremental</v>
          </cell>
          <cell r="C7039" t="str">
            <v>u</v>
          </cell>
          <cell r="D7039">
            <v>252.50460000000001</v>
          </cell>
          <cell r="E7039">
            <v>252.5</v>
          </cell>
          <cell r="F7039">
            <v>1</v>
          </cell>
          <cell r="G7039">
            <v>4.5999999999999999E-3</v>
          </cell>
          <cell r="H7039">
            <v>4.5999999999999999E-3</v>
          </cell>
          <cell r="I7039">
            <v>250</v>
          </cell>
          <cell r="J7039">
            <v>280</v>
          </cell>
          <cell r="K7039">
            <v>250</v>
          </cell>
        </row>
        <row r="7040">
          <cell r="A7040" t="str">
            <v>M7457</v>
          </cell>
          <cell r="B7040" t="str">
            <v>Sensor inductivo</v>
          </cell>
          <cell r="C7040" t="str">
            <v>u</v>
          </cell>
          <cell r="D7040">
            <v>104.0346</v>
          </cell>
          <cell r="E7040">
            <v>104.03</v>
          </cell>
          <cell r="F7040">
            <v>1</v>
          </cell>
          <cell r="G7040">
            <v>4.5999999999999999E-3</v>
          </cell>
          <cell r="H7040">
            <v>4.5999999999999999E-3</v>
          </cell>
          <cell r="I7040">
            <v>103</v>
          </cell>
          <cell r="J7040">
            <v>115.36000000000001</v>
          </cell>
          <cell r="K7040">
            <v>103</v>
          </cell>
        </row>
        <row r="7041">
          <cell r="A7041" t="str">
            <v>M7458</v>
          </cell>
          <cell r="B7041" t="str">
            <v>Apoyo temporal (obra falsa) para montaje y varios</v>
          </cell>
          <cell r="C7041" t="str">
            <v>u</v>
          </cell>
          <cell r="D7041">
            <v>60.604599999999998</v>
          </cell>
          <cell r="E7041">
            <v>60.6</v>
          </cell>
          <cell r="F7041">
            <v>1</v>
          </cell>
          <cell r="G7041">
            <v>4.5999999999999999E-3</v>
          </cell>
          <cell r="H7041">
            <v>4.5999999999999999E-3</v>
          </cell>
          <cell r="I7041">
            <v>60</v>
          </cell>
          <cell r="J7041">
            <v>67.2</v>
          </cell>
          <cell r="K7041">
            <v>60</v>
          </cell>
        </row>
        <row r="7042">
          <cell r="A7042" t="str">
            <v>M7459</v>
          </cell>
          <cell r="B7042" t="str">
            <v>Caja de 40x60x20cm de acero inoxidable nema 4x</v>
          </cell>
          <cell r="C7042" t="str">
            <v>u</v>
          </cell>
          <cell r="D7042">
            <v>808.00459999999998</v>
          </cell>
          <cell r="E7042">
            <v>808</v>
          </cell>
          <cell r="F7042">
            <v>1</v>
          </cell>
          <cell r="G7042">
            <v>4.5999999999999999E-3</v>
          </cell>
          <cell r="H7042">
            <v>4.5999999999999999E-3</v>
          </cell>
          <cell r="I7042">
            <v>800</v>
          </cell>
          <cell r="J7042">
            <v>896.00000000000011</v>
          </cell>
          <cell r="K7042">
            <v>800</v>
          </cell>
        </row>
        <row r="7043">
          <cell r="A7043" t="str">
            <v>M7460</v>
          </cell>
          <cell r="B7043" t="str">
            <v>Caja de 40x60x20cm de para exteriores nema 3x</v>
          </cell>
          <cell r="C7043" t="str">
            <v>u</v>
          </cell>
          <cell r="D7043">
            <v>80.804599999999994</v>
          </cell>
          <cell r="E7043">
            <v>80.8</v>
          </cell>
          <cell r="F7043">
            <v>1</v>
          </cell>
          <cell r="G7043">
            <v>4.5999999999999999E-3</v>
          </cell>
          <cell r="H7043">
            <v>4.5999999999999999E-3</v>
          </cell>
          <cell r="I7043">
            <v>80</v>
          </cell>
          <cell r="J7043">
            <v>89.600000000000009</v>
          </cell>
          <cell r="K7043">
            <v>80</v>
          </cell>
        </row>
        <row r="7044">
          <cell r="A7044" t="str">
            <v>M7461</v>
          </cell>
          <cell r="B7044" t="str">
            <v>Rele de 11 pines 24 VDC +base de 11pines tipo DIN</v>
          </cell>
          <cell r="C7044" t="str">
            <v>u</v>
          </cell>
          <cell r="D7044">
            <v>12.42305</v>
          </cell>
          <cell r="E7044">
            <v>12.423</v>
          </cell>
          <cell r="F7044">
            <v>1</v>
          </cell>
          <cell r="G7044">
            <v>5.0000000000000002E-5</v>
          </cell>
          <cell r="H7044">
            <v>5.0000000000000002E-5</v>
          </cell>
          <cell r="I7044">
            <v>12.3</v>
          </cell>
          <cell r="J7044">
            <v>13.776000000000002</v>
          </cell>
          <cell r="K7044">
            <v>12.3</v>
          </cell>
        </row>
        <row r="7045">
          <cell r="A7045" t="str">
            <v>M7462</v>
          </cell>
          <cell r="B7045" t="str">
            <v>PLC de 8 entradas 4salidas 12-24VDC -RC</v>
          </cell>
          <cell r="C7045" t="str">
            <v>u</v>
          </cell>
          <cell r="D7045">
            <v>151.50004999999999</v>
          </cell>
          <cell r="E7045">
            <v>151.5</v>
          </cell>
          <cell r="F7045">
            <v>1</v>
          </cell>
          <cell r="G7045">
            <v>5.0000000000000002E-5</v>
          </cell>
          <cell r="H7045">
            <v>5.0000000000000002E-5</v>
          </cell>
          <cell r="I7045">
            <v>150</v>
          </cell>
          <cell r="J7045">
            <v>168.00000000000003</v>
          </cell>
          <cell r="K7045">
            <v>150</v>
          </cell>
        </row>
        <row r="7046">
          <cell r="A7046" t="str">
            <v>M7463</v>
          </cell>
          <cell r="B7046" t="str">
            <v>PLC de 8 entradas 4 salidas 12-24VDC com ethernet</v>
          </cell>
          <cell r="C7046" t="str">
            <v>u</v>
          </cell>
          <cell r="D7046">
            <v>323.20004999999998</v>
          </cell>
          <cell r="E7046">
            <v>323.2</v>
          </cell>
          <cell r="F7046">
            <v>1</v>
          </cell>
          <cell r="G7046">
            <v>5.0000000000000002E-5</v>
          </cell>
          <cell r="H7046">
            <v>5.0000000000000002E-5</v>
          </cell>
          <cell r="I7046">
            <v>320</v>
          </cell>
          <cell r="J7046">
            <v>358.40000000000003</v>
          </cell>
          <cell r="K7046">
            <v>320</v>
          </cell>
        </row>
        <row r="7047">
          <cell r="A7047" t="str">
            <v>M7464</v>
          </cell>
          <cell r="B7047" t="str">
            <v>PLC de 12 entradas 8 salidas 12-24VDC com ethernet</v>
          </cell>
          <cell r="C7047" t="str">
            <v>u</v>
          </cell>
          <cell r="D7047">
            <v>787.80005000000006</v>
          </cell>
          <cell r="E7047">
            <v>787.8</v>
          </cell>
          <cell r="F7047">
            <v>1</v>
          </cell>
          <cell r="G7047">
            <v>5.0000000000000002E-5</v>
          </cell>
          <cell r="H7047">
            <v>5.0000000000000002E-5</v>
          </cell>
          <cell r="I7047">
            <v>780</v>
          </cell>
          <cell r="J7047">
            <v>873.60000000000014</v>
          </cell>
          <cell r="K7047">
            <v>780</v>
          </cell>
        </row>
        <row r="7048">
          <cell r="A7048" t="str">
            <v>M7465</v>
          </cell>
          <cell r="B7048" t="str">
            <v>Pantalla tactil de 10" full color</v>
          </cell>
          <cell r="C7048" t="str">
            <v>u</v>
          </cell>
          <cell r="D7048">
            <v>1212.0046</v>
          </cell>
          <cell r="E7048">
            <v>1212</v>
          </cell>
          <cell r="F7048">
            <v>1</v>
          </cell>
          <cell r="G7048">
            <v>4.5999999999999999E-3</v>
          </cell>
          <cell r="H7048">
            <v>4.5999999999999999E-3</v>
          </cell>
          <cell r="I7048">
            <v>1200</v>
          </cell>
          <cell r="J7048">
            <v>1344.0000000000002</v>
          </cell>
          <cell r="K7048">
            <v>1200</v>
          </cell>
        </row>
        <row r="7049">
          <cell r="A7049" t="str">
            <v>M7466</v>
          </cell>
          <cell r="B7049" t="str">
            <v>Software para PLC 8/4</v>
          </cell>
          <cell r="C7049" t="str">
            <v>u</v>
          </cell>
          <cell r="D7049">
            <v>60.600020000000001</v>
          </cell>
          <cell r="E7049">
            <v>60.6</v>
          </cell>
          <cell r="F7049">
            <v>1</v>
          </cell>
          <cell r="G7049">
            <v>2.0000000000000002E-5</v>
          </cell>
          <cell r="H7049">
            <v>2.0000000000000002E-5</v>
          </cell>
          <cell r="I7049">
            <v>60</v>
          </cell>
          <cell r="J7049">
            <v>67.2</v>
          </cell>
          <cell r="K7049">
            <v>60</v>
          </cell>
        </row>
        <row r="7050">
          <cell r="A7050" t="str">
            <v>M7467</v>
          </cell>
          <cell r="B7050" t="str">
            <v>Software para PLC 8/4 ethernet</v>
          </cell>
          <cell r="C7050" t="str">
            <v>u</v>
          </cell>
          <cell r="D7050">
            <v>202.00002000000001</v>
          </cell>
          <cell r="E7050">
            <v>202</v>
          </cell>
          <cell r="F7050">
            <v>1</v>
          </cell>
          <cell r="G7050">
            <v>2.0000000000000002E-5</v>
          </cell>
          <cell r="H7050">
            <v>2.0000000000000002E-5</v>
          </cell>
          <cell r="I7050">
            <v>200</v>
          </cell>
          <cell r="J7050">
            <v>224.00000000000003</v>
          </cell>
          <cell r="K7050">
            <v>200</v>
          </cell>
        </row>
        <row r="7051">
          <cell r="A7051" t="str">
            <v>M7468</v>
          </cell>
          <cell r="B7051" t="str">
            <v>Software para PLC 12/8 ethernet</v>
          </cell>
          <cell r="C7051" t="str">
            <v>u</v>
          </cell>
          <cell r="D7051">
            <v>1515.0000199999999</v>
          </cell>
          <cell r="E7051">
            <v>1515</v>
          </cell>
          <cell r="F7051">
            <v>1</v>
          </cell>
          <cell r="G7051">
            <v>2.0000000000000002E-5</v>
          </cell>
          <cell r="H7051">
            <v>2.0000000000000002E-5</v>
          </cell>
          <cell r="I7051">
            <v>1500</v>
          </cell>
          <cell r="J7051">
            <v>1680.0000000000002</v>
          </cell>
          <cell r="K7051">
            <v>1500</v>
          </cell>
        </row>
        <row r="7052">
          <cell r="A7052" t="str">
            <v>M7469</v>
          </cell>
          <cell r="B7052" t="str">
            <v>Software para pantalla tactil</v>
          </cell>
          <cell r="C7052" t="str">
            <v>u</v>
          </cell>
          <cell r="D7052">
            <v>2020.0000199999999</v>
          </cell>
          <cell r="E7052">
            <v>2020</v>
          </cell>
          <cell r="F7052">
            <v>1</v>
          </cell>
          <cell r="G7052">
            <v>2.0000000000000002E-5</v>
          </cell>
          <cell r="H7052">
            <v>2.0000000000000002E-5</v>
          </cell>
          <cell r="I7052">
            <v>2000</v>
          </cell>
          <cell r="J7052">
            <v>2240</v>
          </cell>
          <cell r="K7052">
            <v>2000</v>
          </cell>
        </row>
        <row r="7053">
          <cell r="A7053" t="str">
            <v>M7470</v>
          </cell>
          <cell r="B7053" t="str">
            <v>Borneras tipo DIN para dos conductores</v>
          </cell>
          <cell r="C7053" t="str">
            <v>u</v>
          </cell>
          <cell r="D7053">
            <v>0.80801999999999996</v>
          </cell>
          <cell r="E7053">
            <v>0.80800000000000005</v>
          </cell>
          <cell r="F7053">
            <v>1</v>
          </cell>
          <cell r="G7053">
            <v>2.0000000000000002E-5</v>
          </cell>
          <cell r="H7053">
            <v>2.0000000000000002E-5</v>
          </cell>
          <cell r="I7053">
            <v>0.8</v>
          </cell>
          <cell r="J7053">
            <v>0.89600000000000013</v>
          </cell>
          <cell r="K7053">
            <v>0.8</v>
          </cell>
        </row>
        <row r="7054">
          <cell r="A7054" t="str">
            <v>M7471</v>
          </cell>
          <cell r="B7054" t="str">
            <v>Borneras tipo DIN para cuatro conductores</v>
          </cell>
          <cell r="C7054" t="str">
            <v>u</v>
          </cell>
          <cell r="D7054">
            <v>1.46452</v>
          </cell>
          <cell r="E7054">
            <v>1.4644999999999999</v>
          </cell>
          <cell r="F7054">
            <v>1</v>
          </cell>
          <cell r="G7054">
            <v>2.0000000000000002E-5</v>
          </cell>
          <cell r="H7054">
            <v>2.0000000000000002E-5</v>
          </cell>
          <cell r="I7054">
            <v>1.45</v>
          </cell>
          <cell r="J7054">
            <v>1.6240000000000001</v>
          </cell>
          <cell r="K7054">
            <v>1.45</v>
          </cell>
        </row>
        <row r="7055">
          <cell r="A7055" t="str">
            <v>M7472</v>
          </cell>
          <cell r="B7055" t="str">
            <v>Fuente 120/220VAC-12/24VDC 10A</v>
          </cell>
          <cell r="C7055" t="str">
            <v>u</v>
          </cell>
          <cell r="D7055">
            <v>323.20001999999999</v>
          </cell>
          <cell r="E7055">
            <v>323.2</v>
          </cell>
          <cell r="F7055">
            <v>1</v>
          </cell>
          <cell r="G7055">
            <v>2.0000000000000002E-5</v>
          </cell>
          <cell r="H7055">
            <v>2.0000000000000002E-5</v>
          </cell>
          <cell r="I7055">
            <v>320</v>
          </cell>
          <cell r="J7055">
            <v>358.40000000000003</v>
          </cell>
          <cell r="K7055">
            <v>320</v>
          </cell>
        </row>
        <row r="7056">
          <cell r="A7056" t="str">
            <v>M7473</v>
          </cell>
          <cell r="B7056" t="str">
            <v>Luz piloto 120V rojo- verde, naranja (LED)</v>
          </cell>
          <cell r="C7056" t="str">
            <v>u</v>
          </cell>
          <cell r="D7056">
            <v>8.8375199999999996</v>
          </cell>
          <cell r="E7056">
            <v>8.8375000000000004</v>
          </cell>
          <cell r="F7056">
            <v>1</v>
          </cell>
          <cell r="G7056">
            <v>2.0000000000000002E-5</v>
          </cell>
          <cell r="H7056">
            <v>2.0000000000000002E-5</v>
          </cell>
          <cell r="I7056">
            <v>8.75</v>
          </cell>
          <cell r="J7056">
            <v>9.8000000000000007</v>
          </cell>
          <cell r="K7056">
            <v>8.75</v>
          </cell>
        </row>
        <row r="7057">
          <cell r="A7057" t="str">
            <v>M7474</v>
          </cell>
          <cell r="B7057" t="str">
            <v>Regleta ranurada 40x20mm</v>
          </cell>
          <cell r="C7057" t="str">
            <v>u</v>
          </cell>
          <cell r="D7057">
            <v>8.0800199999999993</v>
          </cell>
          <cell r="E7057">
            <v>8.08</v>
          </cell>
          <cell r="F7057">
            <v>1</v>
          </cell>
          <cell r="G7057">
            <v>2.0000000000000002E-5</v>
          </cell>
          <cell r="H7057">
            <v>2.0000000000000002E-5</v>
          </cell>
          <cell r="I7057">
            <v>8</v>
          </cell>
          <cell r="J7057">
            <v>8.9600000000000009</v>
          </cell>
          <cell r="K7057">
            <v>8</v>
          </cell>
        </row>
        <row r="7058">
          <cell r="A7058" t="str">
            <v>M7474.1</v>
          </cell>
          <cell r="B7058" t="str">
            <v>Regleta multitoma horizontal 4 tomas dobles 19x51</v>
          </cell>
          <cell r="C7058" t="str">
            <v>u</v>
          </cell>
          <cell r="D7058">
            <v>38.58202</v>
          </cell>
          <cell r="E7058">
            <v>38.582000000000001</v>
          </cell>
          <cell r="F7058">
            <v>1</v>
          </cell>
          <cell r="G7058">
            <v>2.0000000000000002E-5</v>
          </cell>
          <cell r="H7058">
            <v>2.0000000000000002E-5</v>
          </cell>
          <cell r="I7058">
            <v>38.200000000000003</v>
          </cell>
          <cell r="J7058">
            <v>42.784000000000006</v>
          </cell>
          <cell r="K7058">
            <v>38.200000000000003</v>
          </cell>
        </row>
        <row r="7059">
          <cell r="A7059" t="str">
            <v>M7475</v>
          </cell>
          <cell r="B7059" t="str">
            <v>Terminal tipo ferrulo 18mm AWG 12-18</v>
          </cell>
          <cell r="C7059" t="str">
            <v>u</v>
          </cell>
          <cell r="D7059">
            <v>7.0720000000000005E-2</v>
          </cell>
          <cell r="E7059">
            <v>7.0699999999999999E-2</v>
          </cell>
          <cell r="F7059">
            <v>1</v>
          </cell>
          <cell r="G7059">
            <v>2.0000000000000002E-5</v>
          </cell>
          <cell r="H7059">
            <v>2.0000000000000002E-5</v>
          </cell>
          <cell r="I7059">
            <v>7.0000000000000007E-2</v>
          </cell>
          <cell r="J7059">
            <v>7.8400000000000011E-2</v>
          </cell>
          <cell r="K7059">
            <v>7.0000000000000007E-2</v>
          </cell>
        </row>
        <row r="7060">
          <cell r="A7060" t="str">
            <v>M7476</v>
          </cell>
          <cell r="B7060" t="str">
            <v>Marquilla termocontraible AWG 12-18</v>
          </cell>
          <cell r="C7060" t="str">
            <v>u</v>
          </cell>
          <cell r="D7060">
            <v>2.0200200000000001</v>
          </cell>
          <cell r="E7060">
            <v>2.02</v>
          </cell>
          <cell r="F7060">
            <v>1</v>
          </cell>
          <cell r="G7060">
            <v>2.0000000000000002E-5</v>
          </cell>
          <cell r="H7060">
            <v>2.0000000000000002E-5</v>
          </cell>
          <cell r="I7060">
            <v>2</v>
          </cell>
          <cell r="J7060">
            <v>2.2400000000000002</v>
          </cell>
          <cell r="K7060">
            <v>2</v>
          </cell>
        </row>
        <row r="7061">
          <cell r="A7061" t="str">
            <v>M7477</v>
          </cell>
          <cell r="B7061" t="str">
            <v>Marquilla adhesiva AWG 12-18</v>
          </cell>
          <cell r="C7061" t="str">
            <v>u</v>
          </cell>
          <cell r="D7061">
            <v>0.20202000000000001</v>
          </cell>
          <cell r="E7061">
            <v>0.20200000000000001</v>
          </cell>
          <cell r="F7061">
            <v>1</v>
          </cell>
          <cell r="G7061">
            <v>2.0000000000000002E-5</v>
          </cell>
          <cell r="H7061">
            <v>2.0000000000000002E-5</v>
          </cell>
          <cell r="I7061">
            <v>0.2</v>
          </cell>
          <cell r="J7061">
            <v>0.22400000000000003</v>
          </cell>
          <cell r="K7061">
            <v>0.2</v>
          </cell>
        </row>
        <row r="7062">
          <cell r="A7062" t="str">
            <v>M7478</v>
          </cell>
          <cell r="B7062" t="str">
            <v>Costo de importacion de sistema mecanico</v>
          </cell>
          <cell r="C7062" t="str">
            <v>u</v>
          </cell>
          <cell r="D7062">
            <v>1616000.0000199999</v>
          </cell>
          <cell r="E7062">
            <v>1616000</v>
          </cell>
          <cell r="F7062">
            <v>1</v>
          </cell>
          <cell r="G7062">
            <v>2.0000000000000002E-5</v>
          </cell>
          <cell r="H7062">
            <v>2.0000000000000002E-5</v>
          </cell>
          <cell r="I7062">
            <v>1600000</v>
          </cell>
          <cell r="J7062">
            <v>1792000.0000000002</v>
          </cell>
          <cell r="K7062">
            <v>1600000</v>
          </cell>
        </row>
        <row r="7063">
          <cell r="A7063" t="str">
            <v>M7479</v>
          </cell>
          <cell r="B7063" t="str">
            <v>Apoyos tipo post fijo</v>
          </cell>
          <cell r="C7063" t="str">
            <v>u</v>
          </cell>
          <cell r="D7063">
            <v>1838.2046</v>
          </cell>
          <cell r="E7063">
            <v>1838.2</v>
          </cell>
          <cell r="F7063">
            <v>1</v>
          </cell>
          <cell r="G7063">
            <v>4.5999999999999999E-3</v>
          </cell>
          <cell r="H7063">
            <v>4.5999999999999999E-3</v>
          </cell>
          <cell r="I7063">
            <v>1820</v>
          </cell>
          <cell r="J7063">
            <v>2038.4</v>
          </cell>
          <cell r="K7063">
            <v>1820</v>
          </cell>
        </row>
        <row r="7064">
          <cell r="A7064" t="str">
            <v>M7480</v>
          </cell>
          <cell r="B7064" t="str">
            <v>Apoyos tipo post movil</v>
          </cell>
          <cell r="C7064" t="str">
            <v>u</v>
          </cell>
          <cell r="D7064">
            <v>2676.5046000000002</v>
          </cell>
          <cell r="E7064">
            <v>2676.5</v>
          </cell>
          <cell r="F7064">
            <v>1</v>
          </cell>
          <cell r="G7064">
            <v>4.5999999999999999E-3</v>
          </cell>
          <cell r="H7064">
            <v>4.5999999999999999E-3</v>
          </cell>
          <cell r="I7064">
            <v>2650</v>
          </cell>
          <cell r="J7064">
            <v>2968.0000000000005</v>
          </cell>
          <cell r="K7064">
            <v>2650</v>
          </cell>
        </row>
        <row r="7065">
          <cell r="A7065" t="str">
            <v>M7481</v>
          </cell>
          <cell r="B7065" t="str">
            <v>Eliminacion de vectores de enfermedades</v>
          </cell>
          <cell r="C7065" t="str">
            <v>u</v>
          </cell>
          <cell r="D7065">
            <v>808.00004999999999</v>
          </cell>
          <cell r="E7065">
            <v>808</v>
          </cell>
          <cell r="F7065">
            <v>1</v>
          </cell>
          <cell r="G7065">
            <v>5.0000000000000002E-5</v>
          </cell>
          <cell r="H7065">
            <v>5.0000000000000002E-5</v>
          </cell>
          <cell r="I7065">
            <v>800</v>
          </cell>
          <cell r="J7065">
            <v>896.00000000000011</v>
          </cell>
          <cell r="K7065">
            <v>800</v>
          </cell>
        </row>
        <row r="7066">
          <cell r="A7066" t="str">
            <v>M7482</v>
          </cell>
          <cell r="B7066" t="str">
            <v>Oxigeno disuelto</v>
          </cell>
          <cell r="C7066" t="str">
            <v>mg/l</v>
          </cell>
          <cell r="D7066">
            <v>6.0600500000000004</v>
          </cell>
          <cell r="E7066">
            <v>6.06</v>
          </cell>
          <cell r="F7066">
            <v>1</v>
          </cell>
          <cell r="G7066">
            <v>5.0000000000000002E-5</v>
          </cell>
          <cell r="H7066">
            <v>5.0000000000000002E-5</v>
          </cell>
          <cell r="I7066">
            <v>6</v>
          </cell>
          <cell r="J7066">
            <v>6.7200000000000006</v>
          </cell>
          <cell r="K7066">
            <v>6</v>
          </cell>
        </row>
        <row r="7067">
          <cell r="A7067" t="str">
            <v>M7483</v>
          </cell>
          <cell r="B7067" t="str">
            <v>PH</v>
          </cell>
          <cell r="C7067" t="str">
            <v>mg/l</v>
          </cell>
          <cell r="D7067">
            <v>4.0400499999999999</v>
          </cell>
          <cell r="E7067">
            <v>4.04</v>
          </cell>
          <cell r="F7067">
            <v>1</v>
          </cell>
          <cell r="G7067">
            <v>5.0000000000000002E-5</v>
          </cell>
          <cell r="H7067">
            <v>5.0000000000000002E-5</v>
          </cell>
          <cell r="I7067">
            <v>4</v>
          </cell>
          <cell r="J7067">
            <v>4.4800000000000004</v>
          </cell>
          <cell r="K7067">
            <v>4</v>
          </cell>
        </row>
        <row r="7068">
          <cell r="A7068" t="str">
            <v>M7484</v>
          </cell>
          <cell r="B7068" t="str">
            <v>H2S</v>
          </cell>
          <cell r="C7068" t="str">
            <v>mg/l</v>
          </cell>
          <cell r="D7068">
            <v>6.0600500000000004</v>
          </cell>
          <cell r="E7068">
            <v>6.06</v>
          </cell>
          <cell r="F7068">
            <v>1</v>
          </cell>
          <cell r="G7068">
            <v>5.0000000000000002E-5</v>
          </cell>
          <cell r="H7068">
            <v>5.0000000000000002E-5</v>
          </cell>
          <cell r="I7068">
            <v>6</v>
          </cell>
          <cell r="J7068">
            <v>6.7200000000000006</v>
          </cell>
          <cell r="K7068">
            <v>6</v>
          </cell>
        </row>
        <row r="7069">
          <cell r="A7069" t="str">
            <v>M7485</v>
          </cell>
          <cell r="B7069" t="str">
            <v>Amoniaco</v>
          </cell>
          <cell r="C7069" t="str">
            <v>mg/l</v>
          </cell>
          <cell r="D7069">
            <v>6.0600500000000004</v>
          </cell>
          <cell r="E7069">
            <v>6.06</v>
          </cell>
          <cell r="F7069">
            <v>1</v>
          </cell>
          <cell r="G7069">
            <v>5.0000000000000002E-5</v>
          </cell>
          <cell r="H7069">
            <v>5.0000000000000002E-5</v>
          </cell>
          <cell r="I7069">
            <v>6</v>
          </cell>
          <cell r="J7069">
            <v>6.7200000000000006</v>
          </cell>
          <cell r="K7069">
            <v>6</v>
          </cell>
        </row>
        <row r="7070">
          <cell r="A7070" t="str">
            <v>M7486</v>
          </cell>
          <cell r="B7070" t="str">
            <v>Cadmio</v>
          </cell>
          <cell r="C7070" t="str">
            <v>mg/l</v>
          </cell>
          <cell r="D7070">
            <v>10.10005</v>
          </cell>
          <cell r="E7070">
            <v>10.1</v>
          </cell>
          <cell r="F7070">
            <v>1</v>
          </cell>
          <cell r="G7070">
            <v>5.0000000000000002E-5</v>
          </cell>
          <cell r="H7070">
            <v>5.0000000000000002E-5</v>
          </cell>
          <cell r="I7070">
            <v>10</v>
          </cell>
          <cell r="J7070">
            <v>11.200000000000001</v>
          </cell>
          <cell r="K7070">
            <v>10</v>
          </cell>
        </row>
        <row r="7071">
          <cell r="A7071" t="str">
            <v>M7487</v>
          </cell>
          <cell r="B7071" t="str">
            <v>Fenoles</v>
          </cell>
          <cell r="C7071" t="str">
            <v>mg/l</v>
          </cell>
          <cell r="D7071">
            <v>12.120050000000001</v>
          </cell>
          <cell r="E7071">
            <v>12.12</v>
          </cell>
          <cell r="F7071">
            <v>1</v>
          </cell>
          <cell r="G7071">
            <v>5.0000000000000002E-5</v>
          </cell>
          <cell r="H7071">
            <v>5.0000000000000002E-5</v>
          </cell>
          <cell r="I7071">
            <v>12</v>
          </cell>
          <cell r="J7071">
            <v>13.440000000000001</v>
          </cell>
          <cell r="K7071">
            <v>12</v>
          </cell>
        </row>
        <row r="7072">
          <cell r="A7072" t="str">
            <v>M7488</v>
          </cell>
          <cell r="B7072" t="str">
            <v>Cobre</v>
          </cell>
          <cell r="C7072" t="str">
            <v>mg/l</v>
          </cell>
          <cell r="D7072">
            <v>10.10005</v>
          </cell>
          <cell r="E7072">
            <v>10.1</v>
          </cell>
          <cell r="F7072">
            <v>1</v>
          </cell>
          <cell r="G7072">
            <v>5.0000000000000002E-5</v>
          </cell>
          <cell r="H7072">
            <v>5.0000000000000002E-5</v>
          </cell>
          <cell r="I7072">
            <v>10</v>
          </cell>
          <cell r="J7072">
            <v>11.200000000000001</v>
          </cell>
          <cell r="K7072">
            <v>10</v>
          </cell>
        </row>
        <row r="7073">
          <cell r="A7073" t="str">
            <v>M7489</v>
          </cell>
          <cell r="B7073" t="str">
            <v>Grasas y aceites</v>
          </cell>
          <cell r="C7073" t="str">
            <v>mg/l</v>
          </cell>
          <cell r="D7073">
            <v>45.450049999999997</v>
          </cell>
          <cell r="E7073">
            <v>45.45</v>
          </cell>
          <cell r="F7073">
            <v>1</v>
          </cell>
          <cell r="G7073">
            <v>5.0000000000000002E-5</v>
          </cell>
          <cell r="H7073">
            <v>5.0000000000000002E-5</v>
          </cell>
          <cell r="I7073">
            <v>45</v>
          </cell>
          <cell r="J7073">
            <v>50.400000000000006</v>
          </cell>
          <cell r="K7073">
            <v>45</v>
          </cell>
        </row>
        <row r="7074">
          <cell r="A7074" t="str">
            <v>M7490</v>
          </cell>
          <cell r="B7074" t="str">
            <v>Hidrocarburos totales de petroleo</v>
          </cell>
          <cell r="C7074" t="str">
            <v>mg/l</v>
          </cell>
          <cell r="D7074">
            <v>50.500050000000002</v>
          </cell>
          <cell r="E7074">
            <v>50.5</v>
          </cell>
          <cell r="F7074">
            <v>1</v>
          </cell>
          <cell r="G7074">
            <v>5.0000000000000002E-5</v>
          </cell>
          <cell r="H7074">
            <v>5.0000000000000002E-5</v>
          </cell>
          <cell r="I7074">
            <v>50</v>
          </cell>
          <cell r="J7074">
            <v>56.000000000000007</v>
          </cell>
          <cell r="K7074">
            <v>50</v>
          </cell>
        </row>
        <row r="7075">
          <cell r="A7075" t="str">
            <v>M7491</v>
          </cell>
          <cell r="B7075" t="str">
            <v>Plaguicidas organos clorados totales</v>
          </cell>
          <cell r="C7075" t="str">
            <v>ug/l</v>
          </cell>
          <cell r="D7075">
            <v>80.800049999999999</v>
          </cell>
          <cell r="E7075">
            <v>80.8</v>
          </cell>
          <cell r="F7075">
            <v>1</v>
          </cell>
          <cell r="G7075">
            <v>5.0000000000000002E-5</v>
          </cell>
          <cell r="H7075">
            <v>5.0000000000000002E-5</v>
          </cell>
          <cell r="I7075">
            <v>80</v>
          </cell>
          <cell r="J7075">
            <v>89.600000000000009</v>
          </cell>
          <cell r="K7075">
            <v>80</v>
          </cell>
        </row>
        <row r="7076">
          <cell r="A7076" t="str">
            <v>M7492</v>
          </cell>
          <cell r="B7076" t="str">
            <v>Tensoactivos</v>
          </cell>
          <cell r="C7076" t="str">
            <v>mg/l</v>
          </cell>
          <cell r="D7076">
            <v>10.10005</v>
          </cell>
          <cell r="E7076">
            <v>10.1</v>
          </cell>
          <cell r="F7076">
            <v>1</v>
          </cell>
          <cell r="G7076">
            <v>5.0000000000000002E-5</v>
          </cell>
          <cell r="H7076">
            <v>5.0000000000000002E-5</v>
          </cell>
          <cell r="I7076">
            <v>10</v>
          </cell>
          <cell r="J7076">
            <v>11.200000000000001</v>
          </cell>
          <cell r="K7076">
            <v>10</v>
          </cell>
        </row>
        <row r="7077">
          <cell r="A7077" t="str">
            <v>M7493</v>
          </cell>
          <cell r="B7077" t="str">
            <v>Coliformes fecales</v>
          </cell>
          <cell r="C7077" t="str">
            <v>col/100mg</v>
          </cell>
          <cell r="D7077">
            <v>13.130050000000001</v>
          </cell>
          <cell r="E7077">
            <v>13.13</v>
          </cell>
          <cell r="F7077">
            <v>1</v>
          </cell>
          <cell r="G7077">
            <v>5.0000000000000002E-5</v>
          </cell>
          <cell r="H7077">
            <v>5.0000000000000002E-5</v>
          </cell>
          <cell r="I7077">
            <v>13</v>
          </cell>
          <cell r="J7077">
            <v>14.560000000000002</v>
          </cell>
          <cell r="K7077">
            <v>13</v>
          </cell>
        </row>
        <row r="7078">
          <cell r="A7078" t="str">
            <v>M7494</v>
          </cell>
          <cell r="B7078" t="str">
            <v>Nitrito</v>
          </cell>
          <cell r="C7078" t="str">
            <v>mg/l</v>
          </cell>
          <cell r="D7078">
            <v>6.0600500000000004</v>
          </cell>
          <cell r="E7078">
            <v>6.06</v>
          </cell>
          <cell r="F7078">
            <v>1</v>
          </cell>
          <cell r="G7078">
            <v>5.0000000000000002E-5</v>
          </cell>
          <cell r="H7078">
            <v>5.0000000000000002E-5</v>
          </cell>
          <cell r="I7078">
            <v>6</v>
          </cell>
          <cell r="J7078">
            <v>6.7200000000000006</v>
          </cell>
          <cell r="K7078">
            <v>6</v>
          </cell>
        </row>
        <row r="7079">
          <cell r="A7079" t="str">
            <v>M7495</v>
          </cell>
          <cell r="B7079" t="str">
            <v>Arsenico</v>
          </cell>
          <cell r="C7079" t="str">
            <v>ug/l</v>
          </cell>
          <cell r="D7079">
            <v>30.300049999999999</v>
          </cell>
          <cell r="E7079">
            <v>30.3</v>
          </cell>
          <cell r="F7079">
            <v>1</v>
          </cell>
          <cell r="G7079">
            <v>5.0000000000000002E-5</v>
          </cell>
          <cell r="H7079">
            <v>5.0000000000000002E-5</v>
          </cell>
          <cell r="I7079">
            <v>30</v>
          </cell>
          <cell r="J7079">
            <v>33.6</v>
          </cell>
          <cell r="K7079">
            <v>30</v>
          </cell>
        </row>
        <row r="7080">
          <cell r="A7080" t="str">
            <v>M7496</v>
          </cell>
          <cell r="B7080" t="str">
            <v>Monitoreo calidad de sedimentos</v>
          </cell>
          <cell r="C7080" t="str">
            <v>u</v>
          </cell>
          <cell r="D7080">
            <v>282.80005</v>
          </cell>
          <cell r="E7080">
            <v>282.8</v>
          </cell>
          <cell r="F7080">
            <v>1</v>
          </cell>
          <cell r="G7080">
            <v>5.0000000000000002E-5</v>
          </cell>
          <cell r="H7080">
            <v>5.0000000000000002E-5</v>
          </cell>
          <cell r="I7080">
            <v>280</v>
          </cell>
          <cell r="J7080">
            <v>313.60000000000002</v>
          </cell>
          <cell r="K7080">
            <v>280</v>
          </cell>
        </row>
        <row r="7081">
          <cell r="A7081" t="str">
            <v>M7497</v>
          </cell>
          <cell r="B7081" t="str">
            <v>Varios elementos quimicos para monitoreo</v>
          </cell>
          <cell r="C7081" t="str">
            <v>u</v>
          </cell>
          <cell r="D7081">
            <v>303.00004999999999</v>
          </cell>
          <cell r="E7081">
            <v>303</v>
          </cell>
          <cell r="F7081">
            <v>1</v>
          </cell>
          <cell r="G7081">
            <v>5.0000000000000002E-5</v>
          </cell>
          <cell r="H7081">
            <v>5.0000000000000002E-5</v>
          </cell>
          <cell r="I7081">
            <v>300</v>
          </cell>
          <cell r="J7081">
            <v>336.00000000000006</v>
          </cell>
          <cell r="K7081">
            <v>300</v>
          </cell>
        </row>
        <row r="7082">
          <cell r="A7082" t="str">
            <v>M7498</v>
          </cell>
          <cell r="B7082" t="str">
            <v>Monitoreo calidad de aire</v>
          </cell>
          <cell r="C7082" t="str">
            <v>u</v>
          </cell>
          <cell r="D7082">
            <v>282.80005</v>
          </cell>
          <cell r="E7082">
            <v>282.8</v>
          </cell>
          <cell r="F7082">
            <v>1</v>
          </cell>
          <cell r="G7082">
            <v>5.0000000000000002E-5</v>
          </cell>
          <cell r="H7082">
            <v>5.0000000000000002E-5</v>
          </cell>
          <cell r="I7082">
            <v>280</v>
          </cell>
          <cell r="J7082">
            <v>313.60000000000002</v>
          </cell>
          <cell r="K7082">
            <v>280</v>
          </cell>
        </row>
        <row r="7083">
          <cell r="A7083" t="str">
            <v>M7499</v>
          </cell>
          <cell r="B7083" t="str">
            <v>Monitoreo ruido ambiental</v>
          </cell>
          <cell r="C7083" t="str">
            <v>u</v>
          </cell>
          <cell r="D7083">
            <v>30.300049999999999</v>
          </cell>
          <cell r="E7083">
            <v>30.3</v>
          </cell>
          <cell r="F7083">
            <v>1</v>
          </cell>
          <cell r="G7083">
            <v>5.0000000000000002E-5</v>
          </cell>
          <cell r="H7083">
            <v>5.0000000000000002E-5</v>
          </cell>
          <cell r="I7083">
            <v>30</v>
          </cell>
          <cell r="J7083">
            <v>33.6</v>
          </cell>
          <cell r="K7083">
            <v>30</v>
          </cell>
        </row>
        <row r="7084">
          <cell r="A7084" t="str">
            <v>M7500</v>
          </cell>
          <cell r="B7084" t="str">
            <v>Equipo para batimetria de control</v>
          </cell>
          <cell r="C7084" t="str">
            <v>u</v>
          </cell>
          <cell r="D7084">
            <v>6565.0000499999996</v>
          </cell>
          <cell r="E7084">
            <v>6565</v>
          </cell>
          <cell r="F7084">
            <v>1</v>
          </cell>
          <cell r="G7084">
            <v>5.0000000000000002E-5</v>
          </cell>
          <cell r="H7084">
            <v>5.0000000000000002E-5</v>
          </cell>
          <cell r="I7084">
            <v>6500</v>
          </cell>
          <cell r="J7084">
            <v>7280.0000000000009</v>
          </cell>
          <cell r="K7084">
            <v>6500</v>
          </cell>
        </row>
        <row r="7085">
          <cell r="A7085" t="str">
            <v>M7501</v>
          </cell>
          <cell r="B7085" t="str">
            <v>Plan de remediacion de areas afectadas</v>
          </cell>
          <cell r="C7085" t="str">
            <v>u</v>
          </cell>
          <cell r="D7085">
            <v>2878.5000500000001</v>
          </cell>
          <cell r="E7085">
            <v>2878.5</v>
          </cell>
          <cell r="F7085">
            <v>1</v>
          </cell>
          <cell r="G7085">
            <v>5.0000000000000002E-5</v>
          </cell>
          <cell r="H7085">
            <v>5.0000000000000002E-5</v>
          </cell>
          <cell r="I7085">
            <v>2850</v>
          </cell>
          <cell r="J7085">
            <v>3192.0000000000005</v>
          </cell>
          <cell r="K7085">
            <v>2850</v>
          </cell>
        </row>
        <row r="7086">
          <cell r="A7086" t="str">
            <v>M7502</v>
          </cell>
          <cell r="B7086" t="str">
            <v>Chaleco salvavidas</v>
          </cell>
          <cell r="C7086" t="str">
            <v>u</v>
          </cell>
          <cell r="D7086">
            <v>20.200050000000001</v>
          </cell>
          <cell r="E7086">
            <v>20.2</v>
          </cell>
          <cell r="F7086">
            <v>1</v>
          </cell>
          <cell r="G7086">
            <v>5.0000000000000002E-5</v>
          </cell>
          <cell r="H7086">
            <v>5.0000000000000002E-5</v>
          </cell>
          <cell r="I7086">
            <v>20</v>
          </cell>
          <cell r="J7086">
            <v>22.400000000000002</v>
          </cell>
          <cell r="K7086">
            <v>20</v>
          </cell>
        </row>
        <row r="7087">
          <cell r="A7087" t="str">
            <v>M7503</v>
          </cell>
          <cell r="B7087" t="str">
            <v>Trasmallo</v>
          </cell>
          <cell r="C7087" t="str">
            <v>m</v>
          </cell>
          <cell r="D7087">
            <v>24.24005</v>
          </cell>
          <cell r="E7087">
            <v>24.24</v>
          </cell>
          <cell r="F7087">
            <v>1</v>
          </cell>
          <cell r="G7087">
            <v>5.0000000000000002E-5</v>
          </cell>
          <cell r="H7087">
            <v>5.0000000000000002E-5</v>
          </cell>
          <cell r="I7087">
            <v>24</v>
          </cell>
          <cell r="J7087">
            <v>26.880000000000003</v>
          </cell>
          <cell r="K7087">
            <v>24</v>
          </cell>
        </row>
        <row r="7088">
          <cell r="A7088" t="str">
            <v>M7504</v>
          </cell>
          <cell r="B7088" t="str">
            <v>Boya de baliza</v>
          </cell>
          <cell r="C7088" t="str">
            <v>u</v>
          </cell>
          <cell r="D7088">
            <v>404.00004999999999</v>
          </cell>
          <cell r="E7088">
            <v>404</v>
          </cell>
          <cell r="F7088">
            <v>1</v>
          </cell>
          <cell r="G7088">
            <v>5.0000000000000002E-5</v>
          </cell>
          <cell r="H7088">
            <v>5.0000000000000002E-5</v>
          </cell>
          <cell r="I7088">
            <v>400</v>
          </cell>
          <cell r="J7088">
            <v>448.00000000000006</v>
          </cell>
          <cell r="K7088">
            <v>400</v>
          </cell>
        </row>
        <row r="7089">
          <cell r="A7089" t="str">
            <v>M7505</v>
          </cell>
          <cell r="B7089" t="str">
            <v>Absorbentes tipo industriales salchicha(15M)</v>
          </cell>
          <cell r="C7089" t="str">
            <v>u</v>
          </cell>
          <cell r="D7089">
            <v>606.00004999999999</v>
          </cell>
          <cell r="E7089">
            <v>606</v>
          </cell>
          <cell r="F7089">
            <v>1</v>
          </cell>
          <cell r="G7089">
            <v>5.0000000000000002E-5</v>
          </cell>
          <cell r="H7089">
            <v>5.0000000000000002E-5</v>
          </cell>
          <cell r="I7089">
            <v>600</v>
          </cell>
          <cell r="J7089">
            <v>672.00000000000011</v>
          </cell>
          <cell r="K7089">
            <v>600</v>
          </cell>
        </row>
        <row r="7090">
          <cell r="A7090" t="str">
            <v>M7506</v>
          </cell>
          <cell r="B7090" t="str">
            <v>Estiquer de identificacion de desechos</v>
          </cell>
          <cell r="C7090" t="str">
            <v>u</v>
          </cell>
          <cell r="D7090">
            <v>2.0200499999999999</v>
          </cell>
          <cell r="E7090">
            <v>2.02</v>
          </cell>
          <cell r="F7090">
            <v>1</v>
          </cell>
          <cell r="G7090">
            <v>5.0000000000000002E-5</v>
          </cell>
          <cell r="H7090">
            <v>5.0000000000000002E-5</v>
          </cell>
          <cell r="I7090">
            <v>2</v>
          </cell>
          <cell r="J7090">
            <v>2.2400000000000002</v>
          </cell>
          <cell r="K7090">
            <v>2</v>
          </cell>
        </row>
        <row r="7091">
          <cell r="A7091" t="str">
            <v>M7507</v>
          </cell>
          <cell r="B7091" t="str">
            <v>Plantas nativas</v>
          </cell>
          <cell r="C7091" t="str">
            <v>u</v>
          </cell>
          <cell r="D7091">
            <v>10.10005</v>
          </cell>
          <cell r="E7091">
            <v>10.1</v>
          </cell>
          <cell r="F7091">
            <v>1</v>
          </cell>
          <cell r="G7091">
            <v>5.0000000000000002E-5</v>
          </cell>
          <cell r="H7091">
            <v>5.0000000000000002E-5</v>
          </cell>
          <cell r="I7091">
            <v>10</v>
          </cell>
          <cell r="J7091">
            <v>11.200000000000001</v>
          </cell>
          <cell r="K7091">
            <v>10</v>
          </cell>
        </row>
        <row r="7092">
          <cell r="A7092" t="str">
            <v>M7508</v>
          </cell>
          <cell r="B7092" t="str">
            <v>Rotulo ambiental 0,60x0.80 tipo pedestal</v>
          </cell>
          <cell r="C7092" t="str">
            <v>u</v>
          </cell>
          <cell r="D7092">
            <v>70.709199999999996</v>
          </cell>
          <cell r="E7092">
            <v>70.7</v>
          </cell>
          <cell r="F7092">
            <v>1</v>
          </cell>
          <cell r="G7092">
            <v>9.1999999999999998E-3</v>
          </cell>
          <cell r="H7092">
            <v>9.1999999999999998E-3</v>
          </cell>
          <cell r="I7092">
            <v>70</v>
          </cell>
          <cell r="J7092">
            <v>78.400000000000006</v>
          </cell>
          <cell r="K7092">
            <v>70</v>
          </cell>
        </row>
        <row r="7093">
          <cell r="A7093" t="str">
            <v>M7509</v>
          </cell>
          <cell r="B7093" t="str">
            <v>PARARRAYOS DE TIPO IONIZANTE RADIO 50M</v>
          </cell>
          <cell r="C7093" t="str">
            <v>u</v>
          </cell>
          <cell r="D7093">
            <v>1363.5046</v>
          </cell>
          <cell r="E7093">
            <v>1363.5</v>
          </cell>
          <cell r="F7093">
            <v>1</v>
          </cell>
          <cell r="G7093">
            <v>4.5999999999999999E-3</v>
          </cell>
          <cell r="H7093">
            <v>4.5999999999999999E-3</v>
          </cell>
          <cell r="I7093">
            <v>1350</v>
          </cell>
          <cell r="J7093">
            <v>1512.0000000000002</v>
          </cell>
          <cell r="K7093">
            <v>1350</v>
          </cell>
        </row>
        <row r="7094">
          <cell r="A7094" t="str">
            <v>M7510</v>
          </cell>
          <cell r="B7094" t="str">
            <v>TRIPODE DE PARARRAYOS</v>
          </cell>
          <cell r="C7094" t="str">
            <v>u</v>
          </cell>
          <cell r="D7094">
            <v>292.90460000000002</v>
          </cell>
          <cell r="E7094">
            <v>292.89999999999998</v>
          </cell>
          <cell r="F7094">
            <v>1</v>
          </cell>
          <cell r="G7094">
            <v>4.5999999999999999E-3</v>
          </cell>
          <cell r="H7094">
            <v>4.5999999999999999E-3</v>
          </cell>
          <cell r="I7094">
            <v>290</v>
          </cell>
          <cell r="J7094">
            <v>324.8</v>
          </cell>
          <cell r="K7094">
            <v>290</v>
          </cell>
        </row>
        <row r="7095">
          <cell r="A7095" t="str">
            <v>M7511</v>
          </cell>
          <cell r="B7095" t="str">
            <v>CARTUCHO DE ETIQUETADORA TERMICA 3/4"</v>
          </cell>
          <cell r="C7095" t="str">
            <v>u</v>
          </cell>
          <cell r="D7095">
            <v>32.320230000000002</v>
          </cell>
          <cell r="E7095">
            <v>32.32</v>
          </cell>
          <cell r="F7095">
            <v>1</v>
          </cell>
          <cell r="G7095">
            <v>2.3000000000000001E-4</v>
          </cell>
          <cell r="H7095">
            <v>2.3000000000000001E-4</v>
          </cell>
          <cell r="I7095">
            <v>32</v>
          </cell>
          <cell r="J7095">
            <v>35.840000000000003</v>
          </cell>
          <cell r="K7095">
            <v>32</v>
          </cell>
        </row>
        <row r="7096">
          <cell r="A7096" t="str">
            <v>M7512</v>
          </cell>
          <cell r="B7096" t="str">
            <v>TABLERO GENERAL DE TIERRAS</v>
          </cell>
          <cell r="C7096" t="str">
            <v>u</v>
          </cell>
          <cell r="D7096">
            <v>353.50459999999998</v>
          </cell>
          <cell r="E7096">
            <v>353.5</v>
          </cell>
          <cell r="F7096">
            <v>1</v>
          </cell>
          <cell r="G7096">
            <v>4.5999999999999999E-3</v>
          </cell>
          <cell r="H7096">
            <v>4.5999999999999999E-3</v>
          </cell>
          <cell r="I7096">
            <v>350</v>
          </cell>
          <cell r="J7096">
            <v>392.00000000000006</v>
          </cell>
          <cell r="K7096">
            <v>350</v>
          </cell>
        </row>
        <row r="7097">
          <cell r="A7097" t="str">
            <v>M7513</v>
          </cell>
          <cell r="B7097" t="str">
            <v>PERNO EXPANSIVO DE CUÑA 3"x3/8"</v>
          </cell>
          <cell r="C7097" t="str">
            <v>u</v>
          </cell>
          <cell r="D7097">
            <v>0.15151999999999999</v>
          </cell>
          <cell r="E7097">
            <v>0.1515</v>
          </cell>
          <cell r="F7097">
            <v>1</v>
          </cell>
          <cell r="G7097">
            <v>2.0000000000000002E-5</v>
          </cell>
          <cell r="H7097">
            <v>2.0000000000000002E-5</v>
          </cell>
          <cell r="I7097">
            <v>0.15</v>
          </cell>
          <cell r="J7097">
            <v>0.16800000000000001</v>
          </cell>
          <cell r="K7097">
            <v>0.15</v>
          </cell>
        </row>
        <row r="7098">
          <cell r="A7098" t="str">
            <v>M7514</v>
          </cell>
          <cell r="B7098" t="str">
            <v xml:space="preserve">TABLERO DE TRANSFERENCIA AUTOMATICA DOBLE 3P1250A Y 1 DE 3P250A </v>
          </cell>
          <cell r="C7098" t="str">
            <v>u</v>
          </cell>
          <cell r="D7098">
            <v>10468.6546</v>
          </cell>
          <cell r="E7098">
            <v>10468.65</v>
          </cell>
          <cell r="F7098">
            <v>1</v>
          </cell>
          <cell r="G7098">
            <v>4.5999999999999999E-3</v>
          </cell>
          <cell r="H7098">
            <v>4.5999999999999999E-3</v>
          </cell>
          <cell r="I7098">
            <v>10365</v>
          </cell>
          <cell r="J7098">
            <v>11608.800000000001</v>
          </cell>
          <cell r="K7098">
            <v>10365</v>
          </cell>
        </row>
        <row r="7099">
          <cell r="A7099" t="str">
            <v>M7515</v>
          </cell>
          <cell r="B7099" t="str">
            <v>TABLERO DE DISTRIBUCION PRINCIPAL TDP.con barras 1500A</v>
          </cell>
          <cell r="C7099" t="str">
            <v>u</v>
          </cell>
          <cell r="D7099">
            <v>11463.5046</v>
          </cell>
          <cell r="E7099">
            <v>11463.5</v>
          </cell>
          <cell r="F7099">
            <v>1</v>
          </cell>
          <cell r="G7099">
            <v>4.5999999999999999E-3</v>
          </cell>
          <cell r="H7099">
            <v>4.5999999999999999E-3</v>
          </cell>
          <cell r="I7099">
            <v>11350</v>
          </cell>
          <cell r="J7099">
            <v>12712.000000000002</v>
          </cell>
          <cell r="K7099">
            <v>11350</v>
          </cell>
        </row>
        <row r="7100">
          <cell r="A7100" t="str">
            <v>M7516</v>
          </cell>
          <cell r="B7100" t="str">
            <v>TABLERO DE COMPENSACION DE POTENCIA REACTIVA</v>
          </cell>
          <cell r="C7100" t="str">
            <v>u</v>
          </cell>
          <cell r="D7100">
            <v>3373.4045999999998</v>
          </cell>
          <cell r="E7100">
            <v>3373.4</v>
          </cell>
          <cell r="F7100">
            <v>1</v>
          </cell>
          <cell r="G7100">
            <v>4.5999999999999999E-3</v>
          </cell>
          <cell r="H7100">
            <v>4.5999999999999999E-3</v>
          </cell>
          <cell r="I7100">
            <v>3340</v>
          </cell>
          <cell r="J7100">
            <v>3740.8</v>
          </cell>
          <cell r="K7100">
            <v>3340</v>
          </cell>
        </row>
        <row r="7101">
          <cell r="A7101" t="str">
            <v>M7517</v>
          </cell>
          <cell r="B7101" t="str">
            <v>TABLERO DE DISTRIBUCION PRINCIPAL TDP-L/T. con barras 600A</v>
          </cell>
          <cell r="C7101" t="str">
            <v>u</v>
          </cell>
          <cell r="D7101">
            <v>3179.4845999999998</v>
          </cell>
          <cell r="E7101">
            <v>3179.48</v>
          </cell>
          <cell r="F7101">
            <v>1</v>
          </cell>
          <cell r="G7101">
            <v>4.5999999999999999E-3</v>
          </cell>
          <cell r="H7101">
            <v>4.5999999999999999E-3</v>
          </cell>
          <cell r="I7101">
            <v>3148</v>
          </cell>
          <cell r="J7101">
            <v>3525.76</v>
          </cell>
          <cell r="K7101">
            <v>3148</v>
          </cell>
        </row>
        <row r="7102">
          <cell r="A7102" t="str">
            <v>M7518</v>
          </cell>
          <cell r="B7102" t="str">
            <v>TABLERO DE DISTRIBUCION PRINCIPAL TDP-MEC1 con barras de 600A</v>
          </cell>
          <cell r="C7102" t="str">
            <v>u</v>
          </cell>
          <cell r="D7102">
            <v>4090.5046000000002</v>
          </cell>
          <cell r="E7102">
            <v>4090.5</v>
          </cell>
          <cell r="F7102">
            <v>1</v>
          </cell>
          <cell r="G7102">
            <v>4.5999999999999999E-3</v>
          </cell>
          <cell r="H7102">
            <v>4.5999999999999999E-3</v>
          </cell>
          <cell r="I7102">
            <v>4050</v>
          </cell>
          <cell r="J7102">
            <v>4536</v>
          </cell>
          <cell r="K7102">
            <v>4050</v>
          </cell>
        </row>
        <row r="7103">
          <cell r="A7103" t="str">
            <v>M7519</v>
          </cell>
          <cell r="B7103" t="str">
            <v>TABLERO DE DISTRIBUCION PRINCIPAL TDP-MEC2 con barras de 300A</v>
          </cell>
          <cell r="C7103" t="str">
            <v>u</v>
          </cell>
          <cell r="D7103">
            <v>1313.0046</v>
          </cell>
          <cell r="E7103">
            <v>1313</v>
          </cell>
          <cell r="F7103">
            <v>1</v>
          </cell>
          <cell r="G7103">
            <v>4.5999999999999999E-3</v>
          </cell>
          <cell r="H7103">
            <v>4.5999999999999999E-3</v>
          </cell>
          <cell r="I7103">
            <v>1300</v>
          </cell>
          <cell r="J7103">
            <v>1456.0000000000002</v>
          </cell>
          <cell r="K7103">
            <v>1300</v>
          </cell>
        </row>
        <row r="7104">
          <cell r="A7104" t="str">
            <v>M7520</v>
          </cell>
          <cell r="B7104" t="str">
            <v>TABLERO DE DISTRIBUCION PRINCIPAL TDP-UPS1 con barras de 200A</v>
          </cell>
          <cell r="C7104" t="str">
            <v>u</v>
          </cell>
          <cell r="D7104">
            <v>1605.9046000000001</v>
          </cell>
          <cell r="E7104">
            <v>1605.9</v>
          </cell>
          <cell r="F7104">
            <v>1</v>
          </cell>
          <cell r="G7104">
            <v>4.5999999999999999E-3</v>
          </cell>
          <cell r="H7104">
            <v>4.5999999999999999E-3</v>
          </cell>
          <cell r="I7104">
            <v>1590</v>
          </cell>
          <cell r="J7104">
            <v>1780.8000000000002</v>
          </cell>
          <cell r="K7104">
            <v>1590</v>
          </cell>
        </row>
        <row r="7105">
          <cell r="A7105" t="str">
            <v>M7521</v>
          </cell>
          <cell r="B7105" t="str">
            <v>TABLERO DE DISTRIBUCION PRINCIPAL TDP-UPS2 con barras de 160A</v>
          </cell>
          <cell r="C7105" t="str">
            <v>u</v>
          </cell>
          <cell r="D7105">
            <v>1343.3045999999999</v>
          </cell>
          <cell r="E7105">
            <v>1343.3</v>
          </cell>
          <cell r="F7105">
            <v>1</v>
          </cell>
          <cell r="G7105">
            <v>4.5999999999999999E-3</v>
          </cell>
          <cell r="H7105">
            <v>4.5999999999999999E-3</v>
          </cell>
          <cell r="I7105">
            <v>1330</v>
          </cell>
          <cell r="J7105">
            <v>1489.6000000000001</v>
          </cell>
          <cell r="K7105">
            <v>1330</v>
          </cell>
        </row>
        <row r="7106">
          <cell r="A7106" t="str">
            <v>M7522</v>
          </cell>
          <cell r="B7106" t="str">
            <v>TABLERO DE VENTILACION Y AIRE ACONDICIONADO TERRAZA T.VENT.TZ THVAC TZ con barras de 250A</v>
          </cell>
          <cell r="C7106" t="str">
            <v>u</v>
          </cell>
          <cell r="D7106">
            <v>8019.4045999999998</v>
          </cell>
          <cell r="E7106">
            <v>8019.4</v>
          </cell>
          <cell r="F7106">
            <v>1</v>
          </cell>
          <cell r="G7106">
            <v>4.5999999999999999E-3</v>
          </cell>
          <cell r="H7106">
            <v>4.5999999999999999E-3</v>
          </cell>
          <cell r="I7106">
            <v>7940</v>
          </cell>
          <cell r="J7106">
            <v>8892.8000000000011</v>
          </cell>
          <cell r="K7106">
            <v>7940</v>
          </cell>
        </row>
        <row r="7107">
          <cell r="A7107" t="str">
            <v>M7523</v>
          </cell>
          <cell r="B7107" t="str">
            <v>TABLERO DE PROTECCION CON TVSS FIJO ENCAPSULADO TRIFASICO DE 60KA</v>
          </cell>
          <cell r="C7107" t="str">
            <v>u</v>
          </cell>
          <cell r="D7107">
            <v>848.40459999999996</v>
          </cell>
          <cell r="E7107">
            <v>848.4</v>
          </cell>
          <cell r="F7107">
            <v>1</v>
          </cell>
          <cell r="G7107">
            <v>4.5999999999999999E-3</v>
          </cell>
          <cell r="H7107">
            <v>4.5999999999999999E-3</v>
          </cell>
          <cell r="I7107">
            <v>840</v>
          </cell>
          <cell r="J7107">
            <v>940.80000000000007</v>
          </cell>
          <cell r="K7107">
            <v>840</v>
          </cell>
        </row>
        <row r="7108">
          <cell r="A7108" t="str">
            <v>M7524</v>
          </cell>
          <cell r="B7108" t="str">
            <v>TABLERO DE PROTECCION CON TVSS MODULAR CON 2 ETAPAS DE PROTECCION trifasico 250KA</v>
          </cell>
          <cell r="C7108" t="str">
            <v>u</v>
          </cell>
          <cell r="D7108">
            <v>4767.2046</v>
          </cell>
          <cell r="E7108">
            <v>4767.2</v>
          </cell>
          <cell r="F7108">
            <v>1</v>
          </cell>
          <cell r="G7108">
            <v>4.5999999999999999E-3</v>
          </cell>
          <cell r="H7108">
            <v>4.5999999999999999E-3</v>
          </cell>
          <cell r="I7108">
            <v>4720</v>
          </cell>
          <cell r="J7108">
            <v>5286.4000000000005</v>
          </cell>
          <cell r="K7108">
            <v>4720</v>
          </cell>
        </row>
        <row r="7109">
          <cell r="A7109" t="str">
            <v>M7525</v>
          </cell>
          <cell r="B7109" t="str">
            <v>TABLERO DE CONTROL DE LUCES DE 16 ZONAS</v>
          </cell>
          <cell r="C7109" t="str">
            <v>u</v>
          </cell>
          <cell r="D7109">
            <v>1777.6045999999999</v>
          </cell>
          <cell r="E7109">
            <v>1777.6</v>
          </cell>
          <cell r="F7109">
            <v>1</v>
          </cell>
          <cell r="G7109">
            <v>4.5999999999999999E-3</v>
          </cell>
          <cell r="H7109">
            <v>4.5999999999999999E-3</v>
          </cell>
          <cell r="I7109">
            <v>1760</v>
          </cell>
          <cell r="J7109">
            <v>1971.2000000000003</v>
          </cell>
          <cell r="K7109">
            <v>1760</v>
          </cell>
        </row>
        <row r="7110">
          <cell r="A7110" t="str">
            <v>M7526</v>
          </cell>
          <cell r="B7110" t="str">
            <v>TABLERO DE CONTROL DE LUCES DE 6 ZONAS</v>
          </cell>
          <cell r="C7110" t="str">
            <v>u</v>
          </cell>
          <cell r="D7110">
            <v>1171.6045999999999</v>
          </cell>
          <cell r="E7110">
            <v>1171.5999999999999</v>
          </cell>
          <cell r="F7110">
            <v>1</v>
          </cell>
          <cell r="G7110">
            <v>4.5999999999999999E-3</v>
          </cell>
          <cell r="H7110">
            <v>4.5999999999999999E-3</v>
          </cell>
          <cell r="I7110">
            <v>1160</v>
          </cell>
          <cell r="J7110">
            <v>1299.2</v>
          </cell>
          <cell r="K7110">
            <v>1160</v>
          </cell>
        </row>
        <row r="7111">
          <cell r="A7111" t="str">
            <v>M7526.1</v>
          </cell>
          <cell r="B7111" t="str">
            <v>Luces piloto color verde con bulbo 110V</v>
          </cell>
          <cell r="C7111" t="str">
            <v>u</v>
          </cell>
          <cell r="D7111">
            <v>17.174600000000002</v>
          </cell>
          <cell r="E7111">
            <v>17.170000000000002</v>
          </cell>
          <cell r="F7111">
            <v>1</v>
          </cell>
          <cell r="G7111">
            <v>4.5999999999999999E-3</v>
          </cell>
          <cell r="H7111">
            <v>4.5999999999999999E-3</v>
          </cell>
          <cell r="I7111">
            <v>17</v>
          </cell>
          <cell r="J7111">
            <v>19.040000000000003</v>
          </cell>
          <cell r="K7111">
            <v>17</v>
          </cell>
        </row>
        <row r="7112">
          <cell r="A7112" t="str">
            <v>M7527</v>
          </cell>
          <cell r="B7112" t="str">
            <v>TABLERO ARRANCADOR DE MOTORES T.ARR.TZ</v>
          </cell>
          <cell r="C7112" t="str">
            <v>u</v>
          </cell>
          <cell r="D7112">
            <v>1807.9046000000001</v>
          </cell>
          <cell r="E7112">
            <v>1807.9</v>
          </cell>
          <cell r="F7112">
            <v>1</v>
          </cell>
          <cell r="G7112">
            <v>4.5999999999999999E-3</v>
          </cell>
          <cell r="H7112">
            <v>4.5999999999999999E-3</v>
          </cell>
          <cell r="I7112">
            <v>1790</v>
          </cell>
          <cell r="J7112">
            <v>2004.8000000000002</v>
          </cell>
          <cell r="K7112">
            <v>1790</v>
          </cell>
        </row>
        <row r="7113">
          <cell r="A7113" t="str">
            <v>M7528</v>
          </cell>
          <cell r="B7113" t="str">
            <v>TABLERO ARRANCADOR DE MOTORES T.ARR.V.SUBA 2directos trifasicos</v>
          </cell>
          <cell r="C7113" t="str">
            <v>u</v>
          </cell>
          <cell r="D7113">
            <v>1414.0046</v>
          </cell>
          <cell r="E7113">
            <v>1414</v>
          </cell>
          <cell r="F7113">
            <v>1</v>
          </cell>
          <cell r="G7113">
            <v>4.5999999999999999E-3</v>
          </cell>
          <cell r="H7113">
            <v>4.5999999999999999E-3</v>
          </cell>
          <cell r="I7113">
            <v>1400</v>
          </cell>
          <cell r="J7113">
            <v>1568.0000000000002</v>
          </cell>
          <cell r="K7113">
            <v>1400</v>
          </cell>
        </row>
        <row r="7114">
          <cell r="A7114" t="str">
            <v>M7529</v>
          </cell>
          <cell r="B7114" t="str">
            <v>TABLERO ARRANCADOR DE MOTORES T.ARR.V.SUBB 1 directo trifasico</v>
          </cell>
          <cell r="C7114" t="str">
            <v>u</v>
          </cell>
          <cell r="D7114">
            <v>1282.7046</v>
          </cell>
          <cell r="E7114">
            <v>1282.7</v>
          </cell>
          <cell r="F7114">
            <v>1</v>
          </cell>
          <cell r="G7114">
            <v>4.5999999999999999E-3</v>
          </cell>
          <cell r="H7114">
            <v>4.5999999999999999E-3</v>
          </cell>
          <cell r="I7114">
            <v>1270</v>
          </cell>
          <cell r="J7114">
            <v>1422.4</v>
          </cell>
          <cell r="K7114">
            <v>1270</v>
          </cell>
        </row>
        <row r="7115">
          <cell r="A7115" t="str">
            <v>M7530</v>
          </cell>
          <cell r="B7115" t="str">
            <v>TABLERO ARRANCADOR DE MOTORES T.ARR.V.PISOSB 4directos trifasicos</v>
          </cell>
          <cell r="C7115" t="str">
            <v>u</v>
          </cell>
          <cell r="D7115">
            <v>1262.5046</v>
          </cell>
          <cell r="E7115">
            <v>1262.5</v>
          </cell>
          <cell r="F7115">
            <v>1</v>
          </cell>
          <cell r="G7115">
            <v>4.5999999999999999E-3</v>
          </cell>
          <cell r="H7115">
            <v>4.5999999999999999E-3</v>
          </cell>
          <cell r="I7115">
            <v>1250</v>
          </cell>
          <cell r="J7115">
            <v>1400.0000000000002</v>
          </cell>
          <cell r="K7115">
            <v>1250</v>
          </cell>
        </row>
        <row r="7116">
          <cell r="A7116" t="str">
            <v>M7531</v>
          </cell>
          <cell r="B7116" t="str">
            <v>TABLERO DE CONTROL DE INYECCION DE ENERGIA DEL SISTEMA FOTOVOLTAICO</v>
          </cell>
          <cell r="C7116" t="str">
            <v>u</v>
          </cell>
          <cell r="D7116">
            <v>2888.6046000000001</v>
          </cell>
          <cell r="E7116">
            <v>2888.6</v>
          </cell>
          <cell r="F7116">
            <v>1</v>
          </cell>
          <cell r="G7116">
            <v>4.5999999999999999E-3</v>
          </cell>
          <cell r="H7116">
            <v>4.5999999999999999E-3</v>
          </cell>
          <cell r="I7116">
            <v>2860</v>
          </cell>
          <cell r="J7116">
            <v>3203.2000000000003</v>
          </cell>
          <cell r="K7116">
            <v>2860</v>
          </cell>
        </row>
        <row r="7117">
          <cell r="A7117" t="str">
            <v>M7532</v>
          </cell>
          <cell r="B7117" t="str">
            <v xml:space="preserve">COMPUTADOR DE ULTIMA TECNOLOGIA  </v>
          </cell>
          <cell r="C7117" t="str">
            <v>u</v>
          </cell>
          <cell r="D7117">
            <v>1212.0046</v>
          </cell>
          <cell r="E7117">
            <v>1212</v>
          </cell>
          <cell r="F7117">
            <v>1</v>
          </cell>
          <cell r="G7117">
            <v>4.5999999999999999E-3</v>
          </cell>
          <cell r="H7117">
            <v>4.5999999999999999E-3</v>
          </cell>
          <cell r="I7117">
            <v>1200</v>
          </cell>
          <cell r="J7117">
            <v>1344.0000000000002</v>
          </cell>
          <cell r="K7117">
            <v>1200</v>
          </cell>
        </row>
        <row r="7118">
          <cell r="A7118" t="str">
            <v>M7533</v>
          </cell>
          <cell r="B7118" t="str">
            <v>SOFTWARE PARA AUTOMATIZACION DE EDIFICIOS</v>
          </cell>
          <cell r="C7118" t="str">
            <v>u</v>
          </cell>
          <cell r="D7118">
            <v>808.00001999999995</v>
          </cell>
          <cell r="E7118">
            <v>808</v>
          </cell>
          <cell r="F7118">
            <v>1</v>
          </cell>
          <cell r="G7118">
            <v>2.0000000000000002E-5</v>
          </cell>
          <cell r="H7118">
            <v>2.0000000000000002E-5</v>
          </cell>
          <cell r="I7118">
            <v>800</v>
          </cell>
          <cell r="J7118">
            <v>896.00000000000011</v>
          </cell>
          <cell r="K7118">
            <v>800</v>
          </cell>
        </row>
        <row r="7119">
          <cell r="A7119" t="str">
            <v>M7534</v>
          </cell>
          <cell r="B7119" t="str">
            <v>CAJA DISTRIBUCION PRINCIPAL CDP ANDINATEL DE 70X60X27</v>
          </cell>
          <cell r="C7119" t="str">
            <v>u</v>
          </cell>
          <cell r="D7119">
            <v>222.2046</v>
          </cell>
          <cell r="E7119">
            <v>222.2</v>
          </cell>
          <cell r="F7119">
            <v>1</v>
          </cell>
          <cell r="G7119">
            <v>4.5999999999999999E-3</v>
          </cell>
          <cell r="H7119">
            <v>4.5999999999999999E-3</v>
          </cell>
          <cell r="I7119">
            <v>220</v>
          </cell>
          <cell r="J7119">
            <v>246.40000000000003</v>
          </cell>
          <cell r="K7119">
            <v>220</v>
          </cell>
        </row>
        <row r="7120">
          <cell r="A7120" t="str">
            <v>M7535</v>
          </cell>
          <cell r="B7120" t="str">
            <v>BLOQUE DE CONEXION SECUNDARIO DE 50 PARES</v>
          </cell>
          <cell r="C7120" t="str">
            <v>u</v>
          </cell>
          <cell r="D7120">
            <v>121.2046</v>
          </cell>
          <cell r="E7120">
            <v>121.2</v>
          </cell>
          <cell r="F7120">
            <v>1</v>
          </cell>
          <cell r="G7120">
            <v>4.5999999999999999E-3</v>
          </cell>
          <cell r="H7120">
            <v>4.5999999999999999E-3</v>
          </cell>
          <cell r="I7120">
            <v>120</v>
          </cell>
          <cell r="J7120">
            <v>134.4</v>
          </cell>
          <cell r="K7120">
            <v>120</v>
          </cell>
        </row>
        <row r="7121">
          <cell r="A7121" t="str">
            <v>M7536</v>
          </cell>
          <cell r="B7121" t="str">
            <v>LUMINARIA TIPO - FLOURESCENTE 2X28W CON TUBO T5</v>
          </cell>
          <cell r="C7121" t="str">
            <v>u</v>
          </cell>
          <cell r="D7121">
            <v>53.53069</v>
          </cell>
          <cell r="E7121">
            <v>53.53</v>
          </cell>
          <cell r="F7121">
            <v>1</v>
          </cell>
          <cell r="G7121">
            <v>6.8999999999999997E-4</v>
          </cell>
          <cell r="H7121">
            <v>6.8999999999999997E-4</v>
          </cell>
          <cell r="I7121">
            <v>53</v>
          </cell>
          <cell r="J7121">
            <v>59.360000000000007</v>
          </cell>
          <cell r="K7121">
            <v>53</v>
          </cell>
        </row>
        <row r="7122">
          <cell r="A7122" t="str">
            <v>M7537</v>
          </cell>
          <cell r="B7122" t="str">
            <v xml:space="preserve">LUMINARIA TIPO  - LUMINARIA TIPO COBRA DE SODIO CON BRAZO 250W 220V </v>
          </cell>
          <cell r="C7122" t="str">
            <v>u</v>
          </cell>
          <cell r="D7122">
            <v>272.70069000000001</v>
          </cell>
          <cell r="E7122">
            <v>272.7</v>
          </cell>
          <cell r="F7122">
            <v>1</v>
          </cell>
          <cell r="G7122">
            <v>6.8999999999999997E-4</v>
          </cell>
          <cell r="H7122">
            <v>6.8999999999999997E-4</v>
          </cell>
          <cell r="I7122">
            <v>270</v>
          </cell>
          <cell r="J7122">
            <v>302.40000000000003</v>
          </cell>
          <cell r="K7122">
            <v>270</v>
          </cell>
        </row>
        <row r="7123">
          <cell r="A7123" t="str">
            <v>M7538</v>
          </cell>
          <cell r="B7123" t="str">
            <v>LUMINARIA TIPO - APLIQUE DE PARED CON DULUX  20w 120V</v>
          </cell>
          <cell r="C7123" t="str">
            <v>u</v>
          </cell>
          <cell r="D7123">
            <v>20.150189999999998</v>
          </cell>
          <cell r="E7123">
            <v>20.1495</v>
          </cell>
          <cell r="F7123">
            <v>1</v>
          </cell>
          <cell r="G7123">
            <v>6.8999999999999997E-4</v>
          </cell>
          <cell r="H7123">
            <v>6.8999999999999997E-4</v>
          </cell>
          <cell r="I7123">
            <v>19.95</v>
          </cell>
          <cell r="J7123">
            <v>22.344000000000001</v>
          </cell>
          <cell r="K7123">
            <v>19.95</v>
          </cell>
        </row>
        <row r="7124">
          <cell r="A7124" t="str">
            <v>M7539</v>
          </cell>
          <cell r="B7124" t="str">
            <v>LUMINARIA TIPO L1 - FLUORESCENTE CERRADA DE 3 X 32wATT 1.20M X 0.60 M. BALASTRO ELECTRONICO CON ALTO FACTOR DE POTENCIA &gt; 0.95</v>
          </cell>
          <cell r="C7124" t="str">
            <v>u</v>
          </cell>
          <cell r="D7124">
            <v>54.540689999999998</v>
          </cell>
          <cell r="E7124">
            <v>54.54</v>
          </cell>
          <cell r="F7124">
            <v>1</v>
          </cell>
          <cell r="G7124">
            <v>6.8999999999999997E-4</v>
          </cell>
          <cell r="H7124">
            <v>6.8999999999999997E-4</v>
          </cell>
          <cell r="I7124">
            <v>54</v>
          </cell>
          <cell r="J7124">
            <v>60.480000000000004</v>
          </cell>
          <cell r="K7124">
            <v>54</v>
          </cell>
        </row>
        <row r="7125">
          <cell r="A7125" t="str">
            <v>M7539.1</v>
          </cell>
          <cell r="B7125" t="str">
            <v>LUMINARIA doble factor de potencia de potencia 250wATT 220V</v>
          </cell>
          <cell r="C7125" t="str">
            <v>u</v>
          </cell>
          <cell r="D7125">
            <v>252.50068999999999</v>
          </cell>
          <cell r="E7125">
            <v>252.5</v>
          </cell>
          <cell r="F7125">
            <v>1</v>
          </cell>
          <cell r="G7125">
            <v>6.8999999999999997E-4</v>
          </cell>
          <cell r="H7125">
            <v>6.8999999999999997E-4</v>
          </cell>
          <cell r="I7125">
            <v>250</v>
          </cell>
          <cell r="J7125">
            <v>280</v>
          </cell>
          <cell r="K7125">
            <v>250</v>
          </cell>
        </row>
        <row r="7126">
          <cell r="A7126" t="str">
            <v>M7540</v>
          </cell>
          <cell r="B7126" t="str">
            <v>Codo de PVC SCH 40 de 45 ° x  4"</v>
          </cell>
          <cell r="C7126" t="str">
            <v>u</v>
          </cell>
          <cell r="D7126">
            <v>5.8883700000000001</v>
          </cell>
          <cell r="E7126">
            <v>5.8883000000000001</v>
          </cell>
          <cell r="F7126">
            <v>1</v>
          </cell>
          <cell r="G7126">
            <v>6.9999999999999994E-5</v>
          </cell>
          <cell r="H7126">
            <v>6.9999999999999994E-5</v>
          </cell>
          <cell r="I7126">
            <v>5.83</v>
          </cell>
          <cell r="J7126">
            <v>6.5296000000000003</v>
          </cell>
          <cell r="K7126">
            <v>5.83</v>
          </cell>
        </row>
        <row r="7127">
          <cell r="A7127" t="str">
            <v>M7541</v>
          </cell>
          <cell r="B7127" t="str">
            <v>Codo de PVC SCH 40 de 90 ° x  4"</v>
          </cell>
          <cell r="C7127" t="str">
            <v>u</v>
          </cell>
          <cell r="D7127">
            <v>7.4033699999999998</v>
          </cell>
          <cell r="E7127">
            <v>7.4032999999999998</v>
          </cell>
          <cell r="F7127">
            <v>1</v>
          </cell>
          <cell r="G7127">
            <v>6.9999999999999994E-5</v>
          </cell>
          <cell r="H7127">
            <v>6.9999999999999994E-5</v>
          </cell>
          <cell r="I7127">
            <v>7.33</v>
          </cell>
          <cell r="J7127">
            <v>8.2096</v>
          </cell>
          <cell r="K7127">
            <v>7.33</v>
          </cell>
        </row>
        <row r="7128">
          <cell r="A7128" t="str">
            <v>M7542</v>
          </cell>
          <cell r="B7128" t="str">
            <v>Reductor de PVC SCH 40 de 4"x3"</v>
          </cell>
          <cell r="C7128" t="str">
            <v>u</v>
          </cell>
          <cell r="D7128">
            <v>3.0300699999999998</v>
          </cell>
          <cell r="E7128">
            <v>3.03</v>
          </cell>
          <cell r="F7128">
            <v>1</v>
          </cell>
          <cell r="G7128">
            <v>6.9999999999999994E-5</v>
          </cell>
          <cell r="H7128">
            <v>6.9999999999999994E-5</v>
          </cell>
          <cell r="I7128">
            <v>3</v>
          </cell>
          <cell r="J7128">
            <v>3.3600000000000003</v>
          </cell>
          <cell r="K7128">
            <v>3</v>
          </cell>
        </row>
        <row r="7129">
          <cell r="A7129" t="str">
            <v>M7543</v>
          </cell>
          <cell r="B7129" t="str">
            <v>Tee de PVC SCH 40   4"</v>
          </cell>
          <cell r="C7129" t="str">
            <v>u</v>
          </cell>
          <cell r="D7129">
            <v>10.211169999999999</v>
          </cell>
          <cell r="E7129">
            <v>10.2111</v>
          </cell>
          <cell r="F7129">
            <v>1</v>
          </cell>
          <cell r="G7129">
            <v>6.9999999999999994E-5</v>
          </cell>
          <cell r="H7129">
            <v>6.9999999999999994E-5</v>
          </cell>
          <cell r="I7129">
            <v>10.11</v>
          </cell>
          <cell r="J7129">
            <v>11.3232</v>
          </cell>
          <cell r="K7129">
            <v>10.11</v>
          </cell>
        </row>
        <row r="7130">
          <cell r="A7130" t="str">
            <v>M7544</v>
          </cell>
          <cell r="B7130" t="str">
            <v>Unión PVC SCH 40 ø 4"</v>
          </cell>
          <cell r="C7130" t="str">
            <v>u</v>
          </cell>
          <cell r="D7130">
            <v>5.7267700000000001</v>
          </cell>
          <cell r="E7130">
            <v>5.7267000000000001</v>
          </cell>
          <cell r="F7130">
            <v>1</v>
          </cell>
          <cell r="G7130">
            <v>6.9999999999999994E-5</v>
          </cell>
          <cell r="H7130">
            <v>6.9999999999999994E-5</v>
          </cell>
          <cell r="I7130">
            <v>5.67</v>
          </cell>
          <cell r="J7130">
            <v>6.3504000000000005</v>
          </cell>
          <cell r="K7130">
            <v>5.67</v>
          </cell>
        </row>
        <row r="7131">
          <cell r="A7131" t="str">
            <v>M7545</v>
          </cell>
          <cell r="B7131" t="str">
            <v>Tubería de PVC DWV SCH 40 3"</v>
          </cell>
          <cell r="C7131" t="str">
            <v>u</v>
          </cell>
          <cell r="D7131">
            <v>34.117919999999998</v>
          </cell>
          <cell r="E7131">
            <v>34.117800000000003</v>
          </cell>
          <cell r="F7131">
            <v>1</v>
          </cell>
          <cell r="G7131">
            <v>1.2E-4</v>
          </cell>
          <cell r="H7131">
            <v>1.2E-4</v>
          </cell>
          <cell r="I7131">
            <v>33.78</v>
          </cell>
          <cell r="J7131">
            <v>37.833600000000004</v>
          </cell>
          <cell r="K7131">
            <v>33.78</v>
          </cell>
        </row>
        <row r="7132">
          <cell r="A7132" t="str">
            <v>M7546</v>
          </cell>
          <cell r="B7132" t="str">
            <v>Codo de PVC SCH 40 de 45 ° x  3"</v>
          </cell>
          <cell r="C7132" t="str">
            <v>u</v>
          </cell>
          <cell r="D7132">
            <v>3.3633700000000002</v>
          </cell>
          <cell r="E7132">
            <v>3.3633000000000002</v>
          </cell>
          <cell r="F7132">
            <v>1</v>
          </cell>
          <cell r="G7132">
            <v>6.9999999999999994E-5</v>
          </cell>
          <cell r="H7132">
            <v>6.9999999999999994E-5</v>
          </cell>
          <cell r="I7132">
            <v>3.33</v>
          </cell>
          <cell r="J7132">
            <v>3.7296000000000005</v>
          </cell>
          <cell r="K7132">
            <v>3.33</v>
          </cell>
        </row>
        <row r="7133">
          <cell r="A7133" t="str">
            <v>M7547</v>
          </cell>
          <cell r="B7133" t="str">
            <v>Codo de PVC SCH 40 de 90 ° x  3"</v>
          </cell>
          <cell r="C7133" t="str">
            <v>u</v>
          </cell>
          <cell r="D7133">
            <v>3.7673700000000001</v>
          </cell>
          <cell r="E7133">
            <v>3.7673000000000001</v>
          </cell>
          <cell r="F7133">
            <v>1</v>
          </cell>
          <cell r="G7133">
            <v>6.9999999999999994E-5</v>
          </cell>
          <cell r="H7133">
            <v>6.9999999999999994E-5</v>
          </cell>
          <cell r="I7133">
            <v>3.73</v>
          </cell>
          <cell r="J7133">
            <v>4.1776</v>
          </cell>
          <cell r="K7133">
            <v>3.73</v>
          </cell>
        </row>
        <row r="7134">
          <cell r="A7134" t="str">
            <v>M7548</v>
          </cell>
          <cell r="B7134" t="str">
            <v>Reductor de PVC SCH 40 de 3"x2"</v>
          </cell>
          <cell r="C7134" t="str">
            <v>u</v>
          </cell>
          <cell r="D7134">
            <v>2.7573699999999999</v>
          </cell>
          <cell r="E7134">
            <v>2.7572999999999999</v>
          </cell>
          <cell r="F7134">
            <v>1</v>
          </cell>
          <cell r="G7134">
            <v>6.9999999999999994E-5</v>
          </cell>
          <cell r="H7134">
            <v>6.9999999999999994E-5</v>
          </cell>
          <cell r="I7134">
            <v>2.73</v>
          </cell>
          <cell r="J7134">
            <v>3.0576000000000003</v>
          </cell>
          <cell r="K7134">
            <v>2.73</v>
          </cell>
        </row>
        <row r="7135">
          <cell r="A7135" t="str">
            <v>M7549</v>
          </cell>
          <cell r="B7135" t="str">
            <v>Tee de PVC SCH 40   3"</v>
          </cell>
          <cell r="C7135" t="str">
            <v>u</v>
          </cell>
          <cell r="D7135">
            <v>5.6459700000000002</v>
          </cell>
          <cell r="E7135">
            <v>5.6459000000000001</v>
          </cell>
          <cell r="F7135">
            <v>1</v>
          </cell>
          <cell r="G7135">
            <v>6.9999999999999994E-5</v>
          </cell>
          <cell r="H7135">
            <v>6.9999999999999994E-5</v>
          </cell>
          <cell r="I7135">
            <v>5.59</v>
          </cell>
          <cell r="J7135">
            <v>6.2608000000000006</v>
          </cell>
          <cell r="K7135">
            <v>5.59</v>
          </cell>
        </row>
        <row r="7136">
          <cell r="A7136" t="str">
            <v>M7550</v>
          </cell>
          <cell r="B7136" t="str">
            <v>Unión PVC SCH 40 ø 3"</v>
          </cell>
          <cell r="C7136" t="str">
            <v>u</v>
          </cell>
          <cell r="D7136">
            <v>3.3330700000000002</v>
          </cell>
          <cell r="E7136">
            <v>3.3330000000000002</v>
          </cell>
          <cell r="F7136">
            <v>1</v>
          </cell>
          <cell r="G7136">
            <v>6.9999999999999994E-5</v>
          </cell>
          <cell r="H7136">
            <v>6.9999999999999994E-5</v>
          </cell>
          <cell r="I7136">
            <v>3.3</v>
          </cell>
          <cell r="J7136">
            <v>3.6960000000000002</v>
          </cell>
          <cell r="K7136">
            <v>3.3</v>
          </cell>
        </row>
        <row r="7137">
          <cell r="A7137" t="str">
            <v>M7551</v>
          </cell>
          <cell r="B7137" t="str">
            <v>Tubería de PVC DWV SCH 40 2"</v>
          </cell>
          <cell r="C7137" t="str">
            <v>u</v>
          </cell>
          <cell r="D7137">
            <v>15.33187</v>
          </cell>
          <cell r="E7137">
            <v>15.331799999999999</v>
          </cell>
          <cell r="F7137">
            <v>1</v>
          </cell>
          <cell r="G7137">
            <v>6.9999999999999994E-5</v>
          </cell>
          <cell r="H7137">
            <v>6.9999999999999994E-5</v>
          </cell>
          <cell r="I7137">
            <v>15.18</v>
          </cell>
          <cell r="J7137">
            <v>17.0016</v>
          </cell>
          <cell r="K7137">
            <v>15.18</v>
          </cell>
        </row>
        <row r="7138">
          <cell r="A7138" t="str">
            <v>M7552</v>
          </cell>
          <cell r="B7138" t="str">
            <v>Codo de PVC SCH 40 de 45 ° x  2"</v>
          </cell>
          <cell r="C7138" t="str">
            <v>u</v>
          </cell>
          <cell r="D7138">
            <v>1.17167</v>
          </cell>
          <cell r="E7138">
            <v>1.1716</v>
          </cell>
          <cell r="F7138">
            <v>1</v>
          </cell>
          <cell r="G7138">
            <v>6.9999999999999994E-5</v>
          </cell>
          <cell r="H7138">
            <v>6.9999999999999994E-5</v>
          </cell>
          <cell r="I7138">
            <v>1.1599999999999999</v>
          </cell>
          <cell r="J7138">
            <v>1.2992000000000001</v>
          </cell>
          <cell r="K7138">
            <v>1.1599999999999999</v>
          </cell>
        </row>
        <row r="7139">
          <cell r="A7139" t="str">
            <v>M7553</v>
          </cell>
          <cell r="B7139" t="str">
            <v>Codo de PVC SCH 40 de 90 ° x  2"</v>
          </cell>
          <cell r="C7139" t="str">
            <v>u</v>
          </cell>
          <cell r="D7139">
            <v>1.26257</v>
          </cell>
          <cell r="E7139">
            <v>1.2625</v>
          </cell>
          <cell r="F7139">
            <v>1</v>
          </cell>
          <cell r="G7139">
            <v>6.9999999999999994E-5</v>
          </cell>
          <cell r="H7139">
            <v>6.9999999999999994E-5</v>
          </cell>
          <cell r="I7139">
            <v>1.25</v>
          </cell>
          <cell r="J7139">
            <v>1.4000000000000001</v>
          </cell>
          <cell r="K7139">
            <v>1.25</v>
          </cell>
        </row>
        <row r="7140">
          <cell r="A7140" t="str">
            <v>M7554</v>
          </cell>
          <cell r="B7140" t="str">
            <v>Tee de PVC SCH 40   2"</v>
          </cell>
          <cell r="C7140" t="str">
            <v>u</v>
          </cell>
          <cell r="D7140">
            <v>2.26247</v>
          </cell>
          <cell r="E7140">
            <v>2.2624</v>
          </cell>
          <cell r="F7140">
            <v>1</v>
          </cell>
          <cell r="G7140">
            <v>6.9999999999999994E-5</v>
          </cell>
          <cell r="H7140">
            <v>6.9999999999999994E-5</v>
          </cell>
          <cell r="I7140">
            <v>2.2400000000000002</v>
          </cell>
          <cell r="J7140">
            <v>2.5088000000000004</v>
          </cell>
          <cell r="K7140">
            <v>2.2400000000000002</v>
          </cell>
        </row>
        <row r="7141">
          <cell r="A7141" t="str">
            <v>M7555</v>
          </cell>
          <cell r="B7141" t="str">
            <v>Yee de PVC SCH 40 2"</v>
          </cell>
          <cell r="C7141" t="str">
            <v>u</v>
          </cell>
          <cell r="D7141">
            <v>2.6361699999999999</v>
          </cell>
          <cell r="E7141">
            <v>2.6360999999999999</v>
          </cell>
          <cell r="F7141">
            <v>1</v>
          </cell>
          <cell r="G7141">
            <v>6.9999999999999994E-5</v>
          </cell>
          <cell r="H7141">
            <v>6.9999999999999994E-5</v>
          </cell>
          <cell r="I7141">
            <v>2.61</v>
          </cell>
          <cell r="J7141">
            <v>2.9232</v>
          </cell>
          <cell r="K7141">
            <v>2.61</v>
          </cell>
        </row>
        <row r="7142">
          <cell r="A7142" t="str">
            <v>M7556</v>
          </cell>
          <cell r="B7142" t="str">
            <v>Unión PVC SCH 40 ø 2"</v>
          </cell>
          <cell r="C7142" t="str">
            <v>u</v>
          </cell>
          <cell r="D7142">
            <v>1.3938699999999999</v>
          </cell>
          <cell r="E7142">
            <v>1.3937999999999999</v>
          </cell>
          <cell r="F7142">
            <v>1</v>
          </cell>
          <cell r="G7142">
            <v>6.9999999999999994E-5</v>
          </cell>
          <cell r="H7142">
            <v>6.9999999999999994E-5</v>
          </cell>
          <cell r="I7142">
            <v>1.38</v>
          </cell>
          <cell r="J7142">
            <v>1.5456000000000001</v>
          </cell>
          <cell r="K7142">
            <v>1.38</v>
          </cell>
        </row>
        <row r="7143">
          <cell r="A7143" t="str">
            <v>M7557</v>
          </cell>
          <cell r="B7143" t="str">
            <v xml:space="preserve">Tapon de inspeccion TI 125x75mm de bronce </v>
          </cell>
          <cell r="C7143" t="str">
            <v>u</v>
          </cell>
          <cell r="D7143">
            <v>60.600070000000002</v>
          </cell>
          <cell r="E7143">
            <v>60.6</v>
          </cell>
          <cell r="F7143">
            <v>1</v>
          </cell>
          <cell r="G7143">
            <v>6.9999999999999994E-5</v>
          </cell>
          <cell r="H7143">
            <v>6.9999999999999994E-5</v>
          </cell>
          <cell r="I7143">
            <v>60</v>
          </cell>
          <cell r="J7143">
            <v>67.2</v>
          </cell>
          <cell r="K7143">
            <v>60</v>
          </cell>
        </row>
        <row r="7144">
          <cell r="A7144" t="str">
            <v>M7558</v>
          </cell>
          <cell r="B7144" t="str">
            <v>Tapon de inspeccion TI 150x110mm de bronce</v>
          </cell>
          <cell r="C7144" t="str">
            <v>u</v>
          </cell>
          <cell r="D7144">
            <v>90.900069999999999</v>
          </cell>
          <cell r="E7144">
            <v>90.9</v>
          </cell>
          <cell r="F7144">
            <v>1</v>
          </cell>
          <cell r="G7144">
            <v>6.9999999999999994E-5</v>
          </cell>
          <cell r="H7144">
            <v>6.9999999999999994E-5</v>
          </cell>
          <cell r="I7144">
            <v>90</v>
          </cell>
          <cell r="J7144">
            <v>100.80000000000001</v>
          </cell>
          <cell r="K7144">
            <v>90</v>
          </cell>
        </row>
        <row r="7145">
          <cell r="A7145" t="str">
            <v>M7559</v>
          </cell>
          <cell r="B7145" t="str">
            <v>Tapon de inspeccion TI 200x160mm de bronce</v>
          </cell>
          <cell r="C7145" t="str">
            <v>u</v>
          </cell>
          <cell r="D7145">
            <v>130.29006999999999</v>
          </cell>
          <cell r="E7145">
            <v>130.29</v>
          </cell>
          <cell r="F7145">
            <v>1</v>
          </cell>
          <cell r="G7145">
            <v>6.9999999999999994E-5</v>
          </cell>
          <cell r="H7145">
            <v>6.9999999999999994E-5</v>
          </cell>
          <cell r="I7145">
            <v>129</v>
          </cell>
          <cell r="J7145">
            <v>144.48000000000002</v>
          </cell>
          <cell r="K7145">
            <v>129</v>
          </cell>
        </row>
        <row r="7146">
          <cell r="A7146" t="str">
            <v>M7559.1</v>
          </cell>
          <cell r="B7146" t="str">
            <v>Valvula de compuerta de bronce 1"</v>
          </cell>
          <cell r="C7146" t="str">
            <v>u</v>
          </cell>
          <cell r="D7146">
            <v>17.31147</v>
          </cell>
          <cell r="E7146">
            <v>17.311399999999999</v>
          </cell>
          <cell r="F7146">
            <v>1</v>
          </cell>
          <cell r="G7146">
            <v>6.9999999999999994E-5</v>
          </cell>
          <cell r="H7146">
            <v>6.9999999999999994E-5</v>
          </cell>
          <cell r="I7146">
            <v>17.14</v>
          </cell>
          <cell r="J7146">
            <v>19.196800000000003</v>
          </cell>
          <cell r="K7146">
            <v>17.14</v>
          </cell>
        </row>
        <row r="7147">
          <cell r="A7147" t="str">
            <v>M7560</v>
          </cell>
          <cell r="B7147" t="str">
            <v>Adaptador rosc. p' limpieza d=75 mm</v>
          </cell>
          <cell r="C7147" t="str">
            <v>u</v>
          </cell>
          <cell r="D7147">
            <v>7.4841699999999998</v>
          </cell>
          <cell r="E7147">
            <v>7.4840999999999998</v>
          </cell>
          <cell r="F7147">
            <v>1</v>
          </cell>
          <cell r="G7147">
            <v>6.9999999999999994E-5</v>
          </cell>
          <cell r="H7147">
            <v>6.9999999999999994E-5</v>
          </cell>
          <cell r="I7147">
            <v>7.41</v>
          </cell>
          <cell r="J7147">
            <v>8.2992000000000008</v>
          </cell>
          <cell r="K7147">
            <v>7.41</v>
          </cell>
        </row>
        <row r="7148">
          <cell r="A7148" t="str">
            <v>M7561</v>
          </cell>
          <cell r="B7148" t="str">
            <v>Adaptador  rosc. p' limpieza d=110 mm</v>
          </cell>
          <cell r="C7148" t="str">
            <v>u</v>
          </cell>
          <cell r="D7148">
            <v>9.0900700000000008</v>
          </cell>
          <cell r="E7148">
            <v>9.09</v>
          </cell>
          <cell r="F7148">
            <v>1</v>
          </cell>
          <cell r="G7148">
            <v>6.9999999999999994E-5</v>
          </cell>
          <cell r="H7148">
            <v>6.9999999999999994E-5</v>
          </cell>
          <cell r="I7148">
            <v>9</v>
          </cell>
          <cell r="J7148">
            <v>10.080000000000002</v>
          </cell>
          <cell r="K7148">
            <v>9</v>
          </cell>
        </row>
        <row r="7149">
          <cell r="A7149" t="str">
            <v>M7562</v>
          </cell>
          <cell r="B7149" t="str">
            <v>Adaptador  rosc. p' limpieza d=160 mm</v>
          </cell>
          <cell r="C7149" t="str">
            <v>u</v>
          </cell>
          <cell r="D7149">
            <v>21.210070000000002</v>
          </cell>
          <cell r="E7149">
            <v>21.21</v>
          </cell>
          <cell r="F7149">
            <v>1</v>
          </cell>
          <cell r="G7149">
            <v>6.9999999999999994E-5</v>
          </cell>
          <cell r="H7149">
            <v>6.9999999999999994E-5</v>
          </cell>
          <cell r="I7149">
            <v>21</v>
          </cell>
          <cell r="J7149">
            <v>23.520000000000003</v>
          </cell>
          <cell r="K7149">
            <v>21</v>
          </cell>
        </row>
        <row r="7150">
          <cell r="A7150" t="str">
            <v>M7563</v>
          </cell>
          <cell r="B7150" t="str">
            <v xml:space="preserve">HC Quattro 700 Clase B125 </v>
          </cell>
          <cell r="C7150" t="str">
            <v>u</v>
          </cell>
          <cell r="D7150">
            <v>277.75006999999999</v>
          </cell>
          <cell r="E7150">
            <v>277.75</v>
          </cell>
          <cell r="F7150">
            <v>1</v>
          </cell>
          <cell r="G7150">
            <v>6.9999999999999994E-5</v>
          </cell>
          <cell r="H7150">
            <v>6.9999999999999994E-5</v>
          </cell>
          <cell r="I7150">
            <v>275</v>
          </cell>
          <cell r="J7150">
            <v>308.00000000000006</v>
          </cell>
          <cell r="K7150">
            <v>275</v>
          </cell>
        </row>
        <row r="7151">
          <cell r="A7151" t="str">
            <v>M7564</v>
          </cell>
          <cell r="B7151" t="str">
            <v>Sumidero Rejilla Aluminio CC-125 x75 mm</v>
          </cell>
          <cell r="C7151" t="str">
            <v>u</v>
          </cell>
          <cell r="D7151">
            <v>14.443070000000001</v>
          </cell>
          <cell r="E7151">
            <v>14.443</v>
          </cell>
          <cell r="F7151">
            <v>1</v>
          </cell>
          <cell r="G7151">
            <v>6.9999999999999994E-5</v>
          </cell>
          <cell r="H7151">
            <v>6.9999999999999994E-5</v>
          </cell>
          <cell r="I7151">
            <v>14.3</v>
          </cell>
          <cell r="J7151">
            <v>16.016000000000002</v>
          </cell>
          <cell r="K7151">
            <v>14.3</v>
          </cell>
        </row>
        <row r="7152">
          <cell r="A7152" t="str">
            <v>M7565</v>
          </cell>
          <cell r="B7152" t="str">
            <v>Caja de revisión de  HS de 25x25</v>
          </cell>
          <cell r="C7152" t="str">
            <v>u</v>
          </cell>
          <cell r="D7152">
            <v>55.550069999999998</v>
          </cell>
          <cell r="E7152">
            <v>55.55</v>
          </cell>
          <cell r="F7152">
            <v>1</v>
          </cell>
          <cell r="G7152">
            <v>6.9999999999999994E-5</v>
          </cell>
          <cell r="H7152">
            <v>6.9999999999999994E-5</v>
          </cell>
          <cell r="I7152">
            <v>55</v>
          </cell>
          <cell r="J7152">
            <v>61.600000000000009</v>
          </cell>
          <cell r="K7152">
            <v>55</v>
          </cell>
        </row>
        <row r="7153">
          <cell r="A7153" t="str">
            <v>M7566</v>
          </cell>
          <cell r="B7153" t="str">
            <v>Rejilla de grafito esferoidal Modelo P 250 (25x25)</v>
          </cell>
          <cell r="C7153" t="str">
            <v>u</v>
          </cell>
          <cell r="D7153">
            <v>43.935070000000003</v>
          </cell>
          <cell r="E7153">
            <v>43.935000000000002</v>
          </cell>
          <cell r="F7153">
            <v>1</v>
          </cell>
          <cell r="G7153">
            <v>6.9999999999999994E-5</v>
          </cell>
          <cell r="H7153">
            <v>6.9999999999999994E-5</v>
          </cell>
          <cell r="I7153">
            <v>43.5</v>
          </cell>
          <cell r="J7153">
            <v>48.720000000000006</v>
          </cell>
          <cell r="K7153">
            <v>43.5</v>
          </cell>
        </row>
        <row r="7154">
          <cell r="A7154" t="str">
            <v>M7567</v>
          </cell>
          <cell r="B7154" t="str">
            <v>Anillo acero 1,65mx0,05, 3mm</v>
          </cell>
          <cell r="C7154" t="str">
            <v>u</v>
          </cell>
          <cell r="D7154">
            <v>30.300180000000001</v>
          </cell>
          <cell r="E7154">
            <v>30.3</v>
          </cell>
          <cell r="F7154">
            <v>1</v>
          </cell>
          <cell r="G7154">
            <v>1.8000000000000001E-4</v>
          </cell>
          <cell r="H7154">
            <v>1.8000000000000001E-4</v>
          </cell>
          <cell r="I7154">
            <v>30</v>
          </cell>
          <cell r="J7154">
            <v>33.6</v>
          </cell>
          <cell r="K7154">
            <v>30</v>
          </cell>
        </row>
        <row r="7155">
          <cell r="A7155" t="str">
            <v>M7568</v>
          </cell>
          <cell r="B7155" t="str">
            <v>Montura de acero para 3"</v>
          </cell>
          <cell r="C7155" t="str">
            <v>u</v>
          </cell>
          <cell r="D7155">
            <v>15.15016</v>
          </cell>
          <cell r="E7155">
            <v>15.15</v>
          </cell>
          <cell r="F7155">
            <v>1</v>
          </cell>
          <cell r="G7155">
            <v>1.6000000000000001E-4</v>
          </cell>
          <cell r="H7155">
            <v>1.6000000000000001E-4</v>
          </cell>
          <cell r="I7155">
            <v>15</v>
          </cell>
          <cell r="J7155">
            <v>16.8</v>
          </cell>
          <cell r="K7155">
            <v>15</v>
          </cell>
        </row>
        <row r="7156">
          <cell r="A7156" t="str">
            <v>M7569</v>
          </cell>
          <cell r="B7156" t="str">
            <v>Varilla de acero 14mm, L=0,20m</v>
          </cell>
          <cell r="C7156" t="str">
            <v>u</v>
          </cell>
          <cell r="D7156">
            <v>4.5450699999999999</v>
          </cell>
          <cell r="E7156">
            <v>4.5449999999999999</v>
          </cell>
          <cell r="F7156">
            <v>1</v>
          </cell>
          <cell r="G7156">
            <v>6.9999999999999994E-5</v>
          </cell>
          <cell r="H7156">
            <v>6.9999999999999994E-5</v>
          </cell>
          <cell r="I7156">
            <v>4.5</v>
          </cell>
          <cell r="J7156">
            <v>5.0400000000000009</v>
          </cell>
          <cell r="K7156">
            <v>4.5</v>
          </cell>
        </row>
        <row r="7157">
          <cell r="A7157" t="str">
            <v>M7570</v>
          </cell>
          <cell r="B7157" t="str">
            <v>Vertedero triangular de aluminio e=4mm</v>
          </cell>
          <cell r="C7157" t="str">
            <v>u</v>
          </cell>
          <cell r="D7157">
            <v>191.90459999999999</v>
          </cell>
          <cell r="E7157">
            <v>191.9</v>
          </cell>
          <cell r="F7157">
            <v>1</v>
          </cell>
          <cell r="G7157">
            <v>4.5999999999999999E-3</v>
          </cell>
          <cell r="H7157">
            <v>4.5999999999999999E-3</v>
          </cell>
          <cell r="I7157">
            <v>190</v>
          </cell>
          <cell r="J7157">
            <v>212.8</v>
          </cell>
          <cell r="K7157">
            <v>190</v>
          </cell>
        </row>
        <row r="7158">
          <cell r="A7158" t="str">
            <v>M7571</v>
          </cell>
          <cell r="B7158" t="str">
            <v>Puerta de hierro forjado</v>
          </cell>
          <cell r="C7158" t="str">
            <v>m2</v>
          </cell>
          <cell r="D7158">
            <v>60.609200000000001</v>
          </cell>
          <cell r="E7158">
            <v>60.6</v>
          </cell>
          <cell r="F7158">
            <v>1</v>
          </cell>
          <cell r="G7158">
            <v>9.1999999999999998E-3</v>
          </cell>
          <cell r="H7158">
            <v>9.1999999999999998E-3</v>
          </cell>
          <cell r="I7158">
            <v>60</v>
          </cell>
          <cell r="J7158">
            <v>67.2</v>
          </cell>
          <cell r="K7158">
            <v>60</v>
          </cell>
        </row>
        <row r="7159">
          <cell r="A7159" t="str">
            <v>M7572</v>
          </cell>
          <cell r="B7159" t="str">
            <v>Concertina RC 500 450mmx10</v>
          </cell>
          <cell r="C7159" t="str">
            <v>m</v>
          </cell>
          <cell r="D7159">
            <v>20.20046</v>
          </cell>
          <cell r="E7159">
            <v>20.2</v>
          </cell>
          <cell r="F7159">
            <v>1</v>
          </cell>
          <cell r="G7159">
            <v>4.6000000000000001E-4</v>
          </cell>
          <cell r="H7159">
            <v>4.6000000000000001E-4</v>
          </cell>
          <cell r="I7159">
            <v>20</v>
          </cell>
          <cell r="J7159">
            <v>22.400000000000002</v>
          </cell>
          <cell r="K7159">
            <v>20</v>
          </cell>
        </row>
        <row r="7160">
          <cell r="A7160" t="str">
            <v>M7573</v>
          </cell>
          <cell r="B7160" t="str">
            <v>Acero (platina,perfil,tubo,varilla,rulimán,etc.)</v>
          </cell>
          <cell r="C7160" t="str">
            <v>kg</v>
          </cell>
          <cell r="D7160">
            <v>1.0708299999999999</v>
          </cell>
          <cell r="E7160">
            <v>1.0706</v>
          </cell>
          <cell r="F7160">
            <v>1</v>
          </cell>
          <cell r="G7160">
            <v>2.3000000000000001E-4</v>
          </cell>
          <cell r="H7160">
            <v>2.3000000000000001E-4</v>
          </cell>
          <cell r="I7160">
            <v>1.06</v>
          </cell>
          <cell r="J7160">
            <v>1.1872000000000003</v>
          </cell>
          <cell r="K7160">
            <v>1.06</v>
          </cell>
        </row>
        <row r="7161">
          <cell r="A7161" t="str">
            <v>M7574</v>
          </cell>
          <cell r="B7161" t="str">
            <v>POLIURETANO INYECTADO A ALTA PRESIÓN</v>
          </cell>
          <cell r="C7161" t="str">
            <v>m3</v>
          </cell>
          <cell r="D7161">
            <v>585.80023000000006</v>
          </cell>
          <cell r="E7161">
            <v>585.79999999999995</v>
          </cell>
          <cell r="F7161">
            <v>1</v>
          </cell>
          <cell r="G7161">
            <v>2.3000000000000001E-4</v>
          </cell>
          <cell r="H7161">
            <v>2.3000000000000001E-4</v>
          </cell>
          <cell r="I7161">
            <v>580</v>
          </cell>
          <cell r="J7161">
            <v>649.6</v>
          </cell>
          <cell r="K7161">
            <v>580</v>
          </cell>
        </row>
        <row r="7162">
          <cell r="A7162" t="str">
            <v>M7575</v>
          </cell>
          <cell r="B7162" t="str">
            <v>PUERTAS FRIGORIFICAS</v>
          </cell>
          <cell r="C7162" t="str">
            <v>m2</v>
          </cell>
          <cell r="D7162">
            <v>454.50459999999998</v>
          </cell>
          <cell r="E7162">
            <v>454.5</v>
          </cell>
          <cell r="F7162">
            <v>1</v>
          </cell>
          <cell r="G7162">
            <v>4.5999999999999999E-3</v>
          </cell>
          <cell r="H7162">
            <v>4.5999999999999999E-3</v>
          </cell>
          <cell r="I7162">
            <v>450</v>
          </cell>
          <cell r="J7162">
            <v>504.00000000000006</v>
          </cell>
          <cell r="K7162">
            <v>450</v>
          </cell>
        </row>
        <row r="7163">
          <cell r="A7163" t="str">
            <v>M7576</v>
          </cell>
          <cell r="B7163" t="str">
            <v>Unidad condensadora de 10HP</v>
          </cell>
          <cell r="C7163" t="str">
            <v>u</v>
          </cell>
          <cell r="D7163">
            <v>12120.018400000001</v>
          </cell>
          <cell r="E7163">
            <v>12120</v>
          </cell>
          <cell r="F7163">
            <v>1</v>
          </cell>
          <cell r="G7163">
            <v>1.84E-2</v>
          </cell>
          <cell r="H7163">
            <v>1.84E-2</v>
          </cell>
          <cell r="I7163">
            <v>12000</v>
          </cell>
          <cell r="J7163">
            <v>13440.000000000002</v>
          </cell>
          <cell r="K7163">
            <v>12000</v>
          </cell>
        </row>
        <row r="7164">
          <cell r="A7164" t="str">
            <v>M7577</v>
          </cell>
          <cell r="B7164" t="str">
            <v>Unidad condensadora de 7,5HP</v>
          </cell>
          <cell r="C7164" t="str">
            <v>u</v>
          </cell>
          <cell r="D7164">
            <v>7575.0183999999999</v>
          </cell>
          <cell r="E7164">
            <v>7575</v>
          </cell>
          <cell r="F7164">
            <v>1</v>
          </cell>
          <cell r="G7164">
            <v>1.84E-2</v>
          </cell>
          <cell r="H7164">
            <v>1.84E-2</v>
          </cell>
          <cell r="I7164">
            <v>7500</v>
          </cell>
          <cell r="J7164">
            <v>8400</v>
          </cell>
          <cell r="K7164">
            <v>7500</v>
          </cell>
        </row>
        <row r="7165">
          <cell r="A7165" t="str">
            <v>M7578</v>
          </cell>
          <cell r="B7165" t="str">
            <v>Unidad evaporadora de 25000 BTU</v>
          </cell>
          <cell r="C7165" t="str">
            <v>u</v>
          </cell>
          <cell r="D7165">
            <v>3232.0183999999999</v>
          </cell>
          <cell r="E7165">
            <v>3232</v>
          </cell>
          <cell r="F7165">
            <v>1</v>
          </cell>
          <cell r="G7165">
            <v>1.84E-2</v>
          </cell>
          <cell r="H7165">
            <v>1.84E-2</v>
          </cell>
          <cell r="I7165">
            <v>3200</v>
          </cell>
          <cell r="J7165">
            <v>3584.0000000000005</v>
          </cell>
          <cell r="K7165">
            <v>3200</v>
          </cell>
        </row>
        <row r="7166">
          <cell r="A7166" t="str">
            <v>M7579</v>
          </cell>
          <cell r="B7166" t="str">
            <v>Unidad evaporadora de 15000 BTU</v>
          </cell>
          <cell r="C7166" t="str">
            <v>u</v>
          </cell>
          <cell r="D7166">
            <v>2424.0183999999999</v>
          </cell>
          <cell r="E7166">
            <v>2424</v>
          </cell>
          <cell r="F7166">
            <v>1</v>
          </cell>
          <cell r="G7166">
            <v>1.84E-2</v>
          </cell>
          <cell r="H7166">
            <v>1.84E-2</v>
          </cell>
          <cell r="I7166">
            <v>2400</v>
          </cell>
          <cell r="J7166">
            <v>2688.0000000000005</v>
          </cell>
          <cell r="K7166">
            <v>2400</v>
          </cell>
        </row>
        <row r="7167">
          <cell r="A7167" t="str">
            <v>M7580</v>
          </cell>
          <cell r="B7167" t="str">
            <v>Planta de hielo de produccion de 12Tn hielo en escamas /24H</v>
          </cell>
          <cell r="C7167" t="str">
            <v>u</v>
          </cell>
          <cell r="D7167">
            <v>20099.000230000001</v>
          </cell>
          <cell r="E7167">
            <v>20099</v>
          </cell>
          <cell r="F7167">
            <v>1</v>
          </cell>
          <cell r="G7167">
            <v>2.3000000000000001E-4</v>
          </cell>
          <cell r="H7167">
            <v>2.3000000000000001E-4</v>
          </cell>
          <cell r="I7167">
            <v>19900</v>
          </cell>
          <cell r="J7167">
            <v>22288.000000000004</v>
          </cell>
          <cell r="K7167">
            <v>19900</v>
          </cell>
        </row>
        <row r="7168">
          <cell r="A7168" t="str">
            <v>M7581</v>
          </cell>
          <cell r="B7168" t="str">
            <v>Cortinas de viento</v>
          </cell>
          <cell r="C7168" t="str">
            <v>u</v>
          </cell>
          <cell r="D7168">
            <v>353.50022999999999</v>
          </cell>
          <cell r="E7168">
            <v>353.5</v>
          </cell>
          <cell r="F7168">
            <v>1</v>
          </cell>
          <cell r="G7168">
            <v>2.3000000000000001E-4</v>
          </cell>
          <cell r="H7168">
            <v>2.3000000000000001E-4</v>
          </cell>
          <cell r="I7168">
            <v>350</v>
          </cell>
          <cell r="J7168">
            <v>392.00000000000006</v>
          </cell>
          <cell r="K7168">
            <v>350</v>
          </cell>
        </row>
        <row r="7169">
          <cell r="A7169" t="str">
            <v>M7582</v>
          </cell>
          <cell r="B7169" t="str">
            <v>Ucrete</v>
          </cell>
          <cell r="C7169" t="str">
            <v>m2</v>
          </cell>
          <cell r="D7169">
            <v>50.985030000000002</v>
          </cell>
          <cell r="E7169">
            <v>50.9848</v>
          </cell>
          <cell r="F7169">
            <v>1</v>
          </cell>
          <cell r="G7169">
            <v>2.3000000000000001E-4</v>
          </cell>
          <cell r="H7169">
            <v>2.3000000000000001E-4</v>
          </cell>
          <cell r="I7169">
            <v>50.48</v>
          </cell>
          <cell r="J7169">
            <v>56.537600000000005</v>
          </cell>
          <cell r="K7169">
            <v>50.48</v>
          </cell>
        </row>
        <row r="7170">
          <cell r="A7170" t="str">
            <v>M7583</v>
          </cell>
          <cell r="B7170" t="str">
            <v>Mesa De Trabajo De Acero Inoxidable</v>
          </cell>
          <cell r="C7170" t="str">
            <v>m2</v>
          </cell>
          <cell r="D7170">
            <v>707.00459999999998</v>
          </cell>
          <cell r="E7170">
            <v>707</v>
          </cell>
          <cell r="F7170">
            <v>1</v>
          </cell>
          <cell r="G7170">
            <v>4.5999999999999999E-3</v>
          </cell>
          <cell r="H7170">
            <v>4.5999999999999999E-3</v>
          </cell>
          <cell r="I7170">
            <v>700</v>
          </cell>
          <cell r="J7170">
            <v>784.00000000000011</v>
          </cell>
          <cell r="K7170">
            <v>700</v>
          </cell>
        </row>
        <row r="7171">
          <cell r="A7171" t="str">
            <v>M7584</v>
          </cell>
          <cell r="B7171" t="str">
            <v>BOMBA  CENTRIFU 3 HP , INCLUYE ACC. ELECTRO MECANICO</v>
          </cell>
          <cell r="C7171" t="str">
            <v>u</v>
          </cell>
          <cell r="D7171">
            <v>468.64344999999997</v>
          </cell>
          <cell r="E7171">
            <v>468.64</v>
          </cell>
          <cell r="F7171">
            <v>1</v>
          </cell>
          <cell r="G7171">
            <v>3.4499999999999999E-3</v>
          </cell>
          <cell r="H7171">
            <v>3.4499999999999999E-3</v>
          </cell>
          <cell r="I7171">
            <v>464</v>
          </cell>
          <cell r="J7171">
            <v>519.68000000000006</v>
          </cell>
          <cell r="K7171">
            <v>464</v>
          </cell>
        </row>
        <row r="7172">
          <cell r="A7172" t="str">
            <v>M7585</v>
          </cell>
          <cell r="B7172" t="str">
            <v>BOMBA  CENTRIFU 5 HP , INCLUYE ACC. ELECTRO MECANICO</v>
          </cell>
          <cell r="C7172" t="str">
            <v>u</v>
          </cell>
          <cell r="D7172">
            <v>618.12459999999999</v>
          </cell>
          <cell r="E7172">
            <v>618.12</v>
          </cell>
          <cell r="F7172">
            <v>1</v>
          </cell>
          <cell r="G7172">
            <v>4.5999999999999999E-3</v>
          </cell>
          <cell r="H7172">
            <v>4.5999999999999999E-3</v>
          </cell>
          <cell r="I7172">
            <v>612</v>
          </cell>
          <cell r="J7172">
            <v>685.44</v>
          </cell>
          <cell r="K7172">
            <v>612</v>
          </cell>
        </row>
        <row r="7173">
          <cell r="A7173" t="str">
            <v>M7585.1</v>
          </cell>
          <cell r="B7173" t="str">
            <v>BOMBA  CENTRIFU 1 HP , INCLUYE ACC. ELECTRO MECANICO</v>
          </cell>
          <cell r="C7173" t="str">
            <v>u</v>
          </cell>
          <cell r="D7173">
            <v>202.00460000000001</v>
          </cell>
          <cell r="E7173">
            <v>202</v>
          </cell>
          <cell r="F7173">
            <v>1</v>
          </cell>
          <cell r="G7173">
            <v>4.5999999999999999E-3</v>
          </cell>
          <cell r="H7173">
            <v>4.5999999999999999E-3</v>
          </cell>
          <cell r="I7173">
            <v>200</v>
          </cell>
          <cell r="J7173">
            <v>224.00000000000003</v>
          </cell>
          <cell r="K7173">
            <v>200</v>
          </cell>
        </row>
        <row r="7174">
          <cell r="A7174" t="str">
            <v>M7585.2</v>
          </cell>
          <cell r="B7174" t="str">
            <v>BOMBA  CENTRIFU 0,5 HP , INCLUYE ACC. ELECTRO MECANICO</v>
          </cell>
          <cell r="C7174" t="str">
            <v>u</v>
          </cell>
          <cell r="D7174">
            <v>131.30459999999999</v>
          </cell>
          <cell r="E7174">
            <v>131.30000000000001</v>
          </cell>
          <cell r="F7174">
            <v>1</v>
          </cell>
          <cell r="G7174">
            <v>4.5999999999999999E-3</v>
          </cell>
          <cell r="H7174">
            <v>4.5999999999999999E-3</v>
          </cell>
          <cell r="I7174">
            <v>130</v>
          </cell>
          <cell r="J7174">
            <v>145.60000000000002</v>
          </cell>
          <cell r="K7174">
            <v>130</v>
          </cell>
        </row>
        <row r="7175">
          <cell r="A7175" t="str">
            <v>M7586</v>
          </cell>
          <cell r="B7175" t="str">
            <v>CONEXIÓN SIAMESA, INCLUYE DOBLE CHAQUETA Y NIPLE</v>
          </cell>
          <cell r="C7175" t="str">
            <v>u</v>
          </cell>
          <cell r="D7175">
            <v>139.38460000000001</v>
          </cell>
          <cell r="E7175">
            <v>139.38</v>
          </cell>
          <cell r="F7175">
            <v>1</v>
          </cell>
          <cell r="G7175">
            <v>4.5999999999999999E-3</v>
          </cell>
          <cell r="H7175">
            <v>4.5999999999999999E-3</v>
          </cell>
          <cell r="I7175">
            <v>138</v>
          </cell>
          <cell r="J7175">
            <v>154.56</v>
          </cell>
          <cell r="K7175">
            <v>138</v>
          </cell>
        </row>
        <row r="7176">
          <cell r="A7176" t="str">
            <v>M7587</v>
          </cell>
          <cell r="B7176" t="str">
            <v>Torones</v>
          </cell>
          <cell r="C7176" t="str">
            <v>kg</v>
          </cell>
          <cell r="D7176">
            <v>1.6371199999999999</v>
          </cell>
          <cell r="E7176">
            <v>1.6362000000000001</v>
          </cell>
          <cell r="F7176">
            <v>1</v>
          </cell>
          <cell r="G7176">
            <v>9.2000000000000003E-4</v>
          </cell>
          <cell r="H7176">
            <v>9.2000000000000003E-4</v>
          </cell>
          <cell r="I7176">
            <v>1.62</v>
          </cell>
          <cell r="J7176">
            <v>1.8144000000000002</v>
          </cell>
          <cell r="K7176">
            <v>1.62</v>
          </cell>
        </row>
        <row r="7177">
          <cell r="A7177" t="str">
            <v>M7588</v>
          </cell>
          <cell r="B7177" t="str">
            <v>ELEMENTOS DE FIJACIÓN</v>
          </cell>
          <cell r="C7177" t="str">
            <v>m2</v>
          </cell>
          <cell r="D7177">
            <v>1.01092</v>
          </cell>
          <cell r="E7177">
            <v>1.01</v>
          </cell>
          <cell r="F7177">
            <v>1</v>
          </cell>
          <cell r="G7177">
            <v>9.2000000000000003E-4</v>
          </cell>
          <cell r="H7177">
            <v>9.2000000000000003E-4</v>
          </cell>
          <cell r="I7177">
            <v>1</v>
          </cell>
          <cell r="J7177">
            <v>1.1200000000000001</v>
          </cell>
          <cell r="K7177">
            <v>1</v>
          </cell>
        </row>
        <row r="7178">
          <cell r="A7178" t="str">
            <v>M7589</v>
          </cell>
          <cell r="B7178" t="str">
            <v>DEFENSAS PROSERTEK VA 500 HXL ==3,5M</v>
          </cell>
          <cell r="C7178" t="str">
            <v>u</v>
          </cell>
          <cell r="D7178">
            <v>5050.0009200000004</v>
          </cell>
          <cell r="E7178">
            <v>5050</v>
          </cell>
          <cell r="F7178">
            <v>1</v>
          </cell>
          <cell r="G7178">
            <v>9.2000000000000003E-4</v>
          </cell>
          <cell r="H7178">
            <v>9.2000000000000003E-4</v>
          </cell>
          <cell r="I7178">
            <v>5000</v>
          </cell>
          <cell r="J7178">
            <v>5600.0000000000009</v>
          </cell>
          <cell r="K7178">
            <v>5000</v>
          </cell>
        </row>
        <row r="7179">
          <cell r="A7179" t="str">
            <v>M7589.1</v>
          </cell>
          <cell r="B7179" t="str">
            <v>DEFENSAS FENTEK AN400 E3 L ==1,0M INCLUYE ACCESORIOS DE FIJACION</v>
          </cell>
          <cell r="C7179" t="str">
            <v>u</v>
          </cell>
          <cell r="D7179">
            <v>4091.5109200000002</v>
          </cell>
          <cell r="E7179">
            <v>4091.51</v>
          </cell>
          <cell r="F7179">
            <v>1</v>
          </cell>
          <cell r="G7179">
            <v>9.2000000000000003E-4</v>
          </cell>
          <cell r="H7179">
            <v>9.2000000000000003E-4</v>
          </cell>
          <cell r="I7179">
            <v>4051</v>
          </cell>
          <cell r="J7179">
            <v>4537.1200000000008</v>
          </cell>
          <cell r="K7179">
            <v>4051</v>
          </cell>
        </row>
        <row r="7180">
          <cell r="A7180" t="str">
            <v>M7589.2</v>
          </cell>
          <cell r="B7180" t="str">
            <v>DEFENSAS FENTEK AN400 E3 L ==2,0M INCLUYE ACCESORIOS DE FIJACION</v>
          </cell>
          <cell r="C7180" t="str">
            <v>u</v>
          </cell>
          <cell r="D7180">
            <v>8184.0309200000002</v>
          </cell>
          <cell r="E7180">
            <v>8184.03</v>
          </cell>
          <cell r="F7180">
            <v>1</v>
          </cell>
          <cell r="G7180">
            <v>9.2000000000000003E-4</v>
          </cell>
          <cell r="H7180">
            <v>9.2000000000000003E-4</v>
          </cell>
          <cell r="I7180">
            <v>8103</v>
          </cell>
          <cell r="J7180">
            <v>9075.36</v>
          </cell>
          <cell r="K7180">
            <v>8103</v>
          </cell>
        </row>
        <row r="7181">
          <cell r="A7181" t="str">
            <v>M7589.3</v>
          </cell>
          <cell r="B7181" t="str">
            <v>DEFENSAS FENTEK AN400 E3 L ==3,0M INCLUYE ACCESORIOS DE FIJACION</v>
          </cell>
          <cell r="C7181" t="str">
            <v>u</v>
          </cell>
          <cell r="D7181">
            <v>12275.540919999999</v>
          </cell>
          <cell r="E7181">
            <v>12275.54</v>
          </cell>
          <cell r="F7181">
            <v>1</v>
          </cell>
          <cell r="G7181">
            <v>9.2000000000000003E-4</v>
          </cell>
          <cell r="H7181">
            <v>9.2000000000000003E-4</v>
          </cell>
          <cell r="I7181">
            <v>12154</v>
          </cell>
          <cell r="J7181">
            <v>13612.480000000001</v>
          </cell>
          <cell r="K7181">
            <v>12154</v>
          </cell>
        </row>
        <row r="7182">
          <cell r="A7182" t="str">
            <v>M7590</v>
          </cell>
          <cell r="B7182" t="str">
            <v>CABLE DE PRESFUERZO</v>
          </cell>
          <cell r="C7182" t="str">
            <v>kg</v>
          </cell>
          <cell r="D7182">
            <v>1.3132299999999999</v>
          </cell>
          <cell r="E7182">
            <v>1.3129999999999999</v>
          </cell>
          <cell r="F7182">
            <v>1</v>
          </cell>
          <cell r="G7182">
            <v>2.3000000000000001E-4</v>
          </cell>
          <cell r="H7182">
            <v>2.3000000000000001E-4</v>
          </cell>
          <cell r="I7182">
            <v>1.3</v>
          </cell>
          <cell r="J7182">
            <v>1.4560000000000002</v>
          </cell>
          <cell r="K7182">
            <v>1.3</v>
          </cell>
        </row>
        <row r="7183">
          <cell r="A7183" t="str">
            <v>M7591</v>
          </cell>
          <cell r="B7183" t="str">
            <v>SEPAROL-DESMOLDANTE SIKA</v>
          </cell>
          <cell r="C7183" t="str">
            <v>kg</v>
          </cell>
          <cell r="D7183">
            <v>3.5352299999999999</v>
          </cell>
          <cell r="E7183">
            <v>3.5350000000000001</v>
          </cell>
          <cell r="F7183">
            <v>1</v>
          </cell>
          <cell r="G7183">
            <v>2.3000000000000001E-4</v>
          </cell>
          <cell r="H7183">
            <v>2.3000000000000001E-4</v>
          </cell>
          <cell r="I7183">
            <v>3.5</v>
          </cell>
          <cell r="J7183">
            <v>3.9200000000000004</v>
          </cell>
          <cell r="K7183">
            <v>3.5</v>
          </cell>
        </row>
        <row r="7184">
          <cell r="A7184" t="str">
            <v>M7592</v>
          </cell>
          <cell r="B7184" t="str">
            <v>MEDIDOR GENERAL 3" (INC. CAJA Y VALVULAS)</v>
          </cell>
          <cell r="C7184" t="str">
            <v>U</v>
          </cell>
          <cell r="D7184">
            <v>641.35068999999999</v>
          </cell>
          <cell r="E7184">
            <v>641.35</v>
          </cell>
          <cell r="F7184">
            <v>1</v>
          </cell>
          <cell r="G7184">
            <v>6.8999999999999997E-4</v>
          </cell>
          <cell r="H7184">
            <v>6.8999999999999997E-4</v>
          </cell>
          <cell r="I7184">
            <v>635</v>
          </cell>
          <cell r="J7184">
            <v>711.2</v>
          </cell>
          <cell r="K7184">
            <v>635</v>
          </cell>
        </row>
        <row r="7185">
          <cell r="A7185" t="str">
            <v>M7592.1</v>
          </cell>
          <cell r="B7185" t="str">
            <v>MEDIDOR GENERAL 2 1/2" (INC. CAJA Y VALVULAS)</v>
          </cell>
          <cell r="C7185" t="str">
            <v>U</v>
          </cell>
          <cell r="D7185">
            <v>540.35068999999999</v>
          </cell>
          <cell r="E7185">
            <v>540.35</v>
          </cell>
          <cell r="F7185">
            <v>1</v>
          </cell>
          <cell r="G7185">
            <v>6.8999999999999997E-4</v>
          </cell>
          <cell r="H7185">
            <v>6.8999999999999997E-4</v>
          </cell>
          <cell r="I7185">
            <v>535</v>
          </cell>
          <cell r="J7185">
            <v>599.20000000000005</v>
          </cell>
          <cell r="K7185">
            <v>535</v>
          </cell>
        </row>
        <row r="7186">
          <cell r="A7186" t="str">
            <v>M7593</v>
          </cell>
          <cell r="B7186" t="str">
            <v>HIDRANTE DE 2 1/2 INCLUYE CAJAS,VALVULAS Y ACCESORIOS</v>
          </cell>
          <cell r="C7186" t="str">
            <v>U</v>
          </cell>
          <cell r="D7186">
            <v>1212.0069000000001</v>
          </cell>
          <cell r="E7186">
            <v>1212</v>
          </cell>
          <cell r="F7186">
            <v>1</v>
          </cell>
          <cell r="G7186">
            <v>6.8999999999999999E-3</v>
          </cell>
          <cell r="H7186">
            <v>6.8999999999999999E-3</v>
          </cell>
          <cell r="I7186">
            <v>1200</v>
          </cell>
          <cell r="J7186">
            <v>1344.0000000000002</v>
          </cell>
          <cell r="K7186">
            <v>1200</v>
          </cell>
        </row>
        <row r="7187">
          <cell r="A7187" t="str">
            <v>M7594</v>
          </cell>
          <cell r="B7187" t="str">
            <v>TB PEAD 100/250MM X 11.80 M x 1 Mpa (145 psi) *</v>
          </cell>
          <cell r="C7187" t="str">
            <v>m</v>
          </cell>
          <cell r="D7187">
            <v>55.214530000000003</v>
          </cell>
          <cell r="E7187">
            <v>55.207630000000002</v>
          </cell>
          <cell r="F7187">
            <v>1</v>
          </cell>
          <cell r="G7187">
            <v>6.8999999999999999E-3</v>
          </cell>
          <cell r="H7187">
            <v>6.8999999999999999E-3</v>
          </cell>
          <cell r="I7187">
            <v>54.661020000000001</v>
          </cell>
          <cell r="J7187">
            <v>722.40000000000009</v>
          </cell>
          <cell r="K7187">
            <v>645</v>
          </cell>
        </row>
        <row r="7188">
          <cell r="A7188" t="str">
            <v>M7594.1</v>
          </cell>
          <cell r="B7188" t="str">
            <v xml:space="preserve">TUB PEAD100/160MM x 11.80MT x 1MPa (145psi) *  </v>
          </cell>
          <cell r="C7188" t="str">
            <v>m</v>
          </cell>
          <cell r="D7188">
            <v>26.70532</v>
          </cell>
          <cell r="E7188">
            <v>26.705089999999998</v>
          </cell>
          <cell r="F7188">
            <v>1</v>
          </cell>
          <cell r="G7188">
            <v>2.3000000000000001E-4</v>
          </cell>
          <cell r="H7188">
            <v>2.3000000000000001E-4</v>
          </cell>
          <cell r="I7188">
            <v>26.44068</v>
          </cell>
          <cell r="J7188">
            <v>349.44000000000005</v>
          </cell>
          <cell r="K7188">
            <v>312</v>
          </cell>
        </row>
        <row r="7189">
          <cell r="A7189" t="str">
            <v>M7595</v>
          </cell>
          <cell r="B7189" t="str">
            <v>TUB PEAD 100/110MMX1 MPA (145 psi)</v>
          </cell>
          <cell r="C7189" t="str">
            <v>m</v>
          </cell>
          <cell r="D7189">
            <v>2.2272799999999999</v>
          </cell>
          <cell r="E7189">
            <v>2.2270500000000002</v>
          </cell>
          <cell r="F7189">
            <v>1</v>
          </cell>
          <cell r="G7189">
            <v>2.3000000000000001E-4</v>
          </cell>
          <cell r="H7189">
            <v>2.3000000000000001E-4</v>
          </cell>
          <cell r="I7189">
            <v>2.2050000000000001</v>
          </cell>
          <cell r="J7189">
            <v>14.817600000000002</v>
          </cell>
          <cell r="K7189">
            <v>13.23</v>
          </cell>
        </row>
        <row r="7190">
          <cell r="A7190" t="str">
            <v>M7596</v>
          </cell>
          <cell r="B7190" t="str">
            <v>BRIDA COMPACTA 1 C P EC 110mm</v>
          </cell>
          <cell r="C7190" t="str">
            <v>u</v>
          </cell>
          <cell r="D7190">
            <v>11.63566</v>
          </cell>
          <cell r="E7190">
            <v>11.635199999999999</v>
          </cell>
          <cell r="F7190">
            <v>1</v>
          </cell>
          <cell r="G7190">
            <v>4.6000000000000001E-4</v>
          </cell>
          <cell r="H7190">
            <v>4.6000000000000001E-4</v>
          </cell>
          <cell r="I7190">
            <v>11.52</v>
          </cell>
          <cell r="J7190">
            <v>12.9024</v>
          </cell>
          <cell r="K7190">
            <v>11.52</v>
          </cell>
        </row>
        <row r="7191">
          <cell r="A7191" t="str">
            <v>M7597</v>
          </cell>
          <cell r="B7191" t="str">
            <v>Obra falsa y accesorios para instalacion de tuberias en agua</v>
          </cell>
          <cell r="C7191" t="str">
            <v>u</v>
          </cell>
          <cell r="D7191">
            <v>10.1069</v>
          </cell>
          <cell r="E7191">
            <v>10.1</v>
          </cell>
          <cell r="F7191">
            <v>1</v>
          </cell>
          <cell r="G7191">
            <v>6.8999999999999999E-3</v>
          </cell>
          <cell r="H7191">
            <v>6.8999999999999999E-3</v>
          </cell>
          <cell r="I7191">
            <v>10</v>
          </cell>
          <cell r="J7191">
            <v>11.200000000000001</v>
          </cell>
          <cell r="K7191">
            <v>10</v>
          </cell>
        </row>
        <row r="7192">
          <cell r="A7192" t="str">
            <v>M7598</v>
          </cell>
          <cell r="B7192" t="str">
            <v>Valvula tide flex ø 110mm</v>
          </cell>
          <cell r="C7192" t="str">
            <v>u</v>
          </cell>
          <cell r="D7192">
            <v>106.05069</v>
          </cell>
          <cell r="E7192">
            <v>106.05</v>
          </cell>
          <cell r="F7192">
            <v>1</v>
          </cell>
          <cell r="G7192">
            <v>6.8999999999999997E-4</v>
          </cell>
          <cell r="H7192">
            <v>6.8999999999999997E-4</v>
          </cell>
          <cell r="I7192">
            <v>105</v>
          </cell>
          <cell r="J7192">
            <v>117.60000000000001</v>
          </cell>
          <cell r="K7192">
            <v>105</v>
          </cell>
        </row>
        <row r="7193">
          <cell r="A7193" t="str">
            <v>M7599</v>
          </cell>
          <cell r="B7193" t="str">
            <v>Stud end ø  110mm</v>
          </cell>
          <cell r="C7193" t="str">
            <v>u</v>
          </cell>
          <cell r="D7193">
            <v>50.500459999999997</v>
          </cell>
          <cell r="E7193">
            <v>50.5</v>
          </cell>
          <cell r="F7193">
            <v>1</v>
          </cell>
          <cell r="G7193">
            <v>4.6000000000000001E-4</v>
          </cell>
          <cell r="H7193">
            <v>4.6000000000000001E-4</v>
          </cell>
          <cell r="I7193">
            <v>50</v>
          </cell>
          <cell r="J7193">
            <v>56.000000000000007</v>
          </cell>
          <cell r="K7193">
            <v>50</v>
          </cell>
        </row>
        <row r="7194">
          <cell r="A7194" t="str">
            <v>M7600</v>
          </cell>
          <cell r="B7194" t="str">
            <v>flotadores de colores con cuerda delimitadora de area</v>
          </cell>
          <cell r="C7194" t="str">
            <v>u</v>
          </cell>
          <cell r="D7194">
            <v>10.10046</v>
          </cell>
          <cell r="E7194">
            <v>10.1</v>
          </cell>
          <cell r="F7194">
            <v>1</v>
          </cell>
          <cell r="G7194">
            <v>4.6000000000000001E-4</v>
          </cell>
          <cell r="H7194">
            <v>4.6000000000000001E-4</v>
          </cell>
          <cell r="I7194">
            <v>10</v>
          </cell>
          <cell r="J7194">
            <v>11.200000000000001</v>
          </cell>
          <cell r="K7194">
            <v>10</v>
          </cell>
        </row>
        <row r="7195">
          <cell r="A7195" t="str">
            <v>M7601</v>
          </cell>
          <cell r="B7195" t="str">
            <v>Analisis fisico Quimico y bactereologico del agua</v>
          </cell>
          <cell r="C7195" t="str">
            <v>u</v>
          </cell>
          <cell r="D7195">
            <v>323.20046000000002</v>
          </cell>
          <cell r="E7195">
            <v>323.2</v>
          </cell>
          <cell r="F7195">
            <v>1</v>
          </cell>
          <cell r="G7195">
            <v>4.6000000000000001E-4</v>
          </cell>
          <cell r="H7195">
            <v>4.6000000000000001E-4</v>
          </cell>
          <cell r="I7195">
            <v>320</v>
          </cell>
          <cell r="J7195">
            <v>358.40000000000003</v>
          </cell>
          <cell r="K7195">
            <v>320</v>
          </cell>
        </row>
        <row r="7196">
          <cell r="A7196" t="str">
            <v>M7602</v>
          </cell>
          <cell r="B7196" t="str">
            <v>Generador de 175 KW stand by 220/127</v>
          </cell>
          <cell r="C7196" t="str">
            <v>u</v>
          </cell>
          <cell r="D7196">
            <v>33835.046000000002</v>
          </cell>
          <cell r="E7196">
            <v>33835</v>
          </cell>
          <cell r="F7196">
            <v>1</v>
          </cell>
          <cell r="G7196">
            <v>4.5999999999999999E-2</v>
          </cell>
          <cell r="H7196">
            <v>4.5999999999999999E-2</v>
          </cell>
          <cell r="I7196">
            <v>33500</v>
          </cell>
          <cell r="J7196">
            <v>37520</v>
          </cell>
          <cell r="K7196">
            <v>33500</v>
          </cell>
        </row>
        <row r="7197">
          <cell r="A7197" t="str">
            <v>M7603</v>
          </cell>
          <cell r="B7197" t="str">
            <v>Generador de 230 KW stand by 220/128</v>
          </cell>
          <cell r="C7197" t="str">
            <v>u</v>
          </cell>
          <cell r="D7197">
            <v>28280.045999999998</v>
          </cell>
          <cell r="E7197">
            <v>28280</v>
          </cell>
          <cell r="F7197">
            <v>1</v>
          </cell>
          <cell r="G7197">
            <v>4.5999999999999999E-2</v>
          </cell>
          <cell r="H7197">
            <v>4.5999999999999999E-2</v>
          </cell>
          <cell r="I7197">
            <v>28000</v>
          </cell>
          <cell r="J7197">
            <v>31360.000000000004</v>
          </cell>
          <cell r="K7197">
            <v>28000</v>
          </cell>
        </row>
        <row r="7198">
          <cell r="A7198" t="str">
            <v>M7604</v>
          </cell>
          <cell r="B7198" t="str">
            <v>Bloque ornamental de vidrio</v>
          </cell>
          <cell r="C7198" t="str">
            <v>m2</v>
          </cell>
          <cell r="D7198">
            <v>54.826250000000002</v>
          </cell>
          <cell r="E7198">
            <v>54.822800000000001</v>
          </cell>
          <cell r="F7198">
            <v>1</v>
          </cell>
          <cell r="G7198">
            <v>3.4499999999999999E-3</v>
          </cell>
          <cell r="H7198">
            <v>3.4499999999999999E-3</v>
          </cell>
          <cell r="I7198">
            <v>54.28</v>
          </cell>
          <cell r="J7198">
            <v>60.793600000000005</v>
          </cell>
          <cell r="K7198">
            <v>54.28</v>
          </cell>
        </row>
        <row r="7199">
          <cell r="A7199" t="str">
            <v>M7605</v>
          </cell>
          <cell r="B7199" t="str">
            <v xml:space="preserve">Luminaria sellada para exteriores (guia de pared) </v>
          </cell>
          <cell r="C7199" t="str">
            <v>u</v>
          </cell>
          <cell r="D7199">
            <v>23.213249999999999</v>
          </cell>
          <cell r="E7199">
            <v>23.209800000000001</v>
          </cell>
          <cell r="F7199">
            <v>1</v>
          </cell>
          <cell r="G7199">
            <v>3.4499999999999999E-3</v>
          </cell>
          <cell r="H7199">
            <v>3.4499999999999999E-3</v>
          </cell>
          <cell r="I7199">
            <v>22.98</v>
          </cell>
          <cell r="J7199">
            <v>25.737600000000004</v>
          </cell>
          <cell r="K7199">
            <v>22.98</v>
          </cell>
        </row>
        <row r="7200">
          <cell r="A7200" t="str">
            <v>M7606</v>
          </cell>
          <cell r="C7200" t="str">
            <v>u</v>
          </cell>
          <cell r="D7200">
            <v>40.403449999999999</v>
          </cell>
          <cell r="E7200">
            <v>40.4</v>
          </cell>
          <cell r="F7200">
            <v>1</v>
          </cell>
          <cell r="G7200">
            <v>3.4499999999999999E-3</v>
          </cell>
          <cell r="H7200">
            <v>3.4499999999999999E-3</v>
          </cell>
          <cell r="I7200">
            <v>40</v>
          </cell>
          <cell r="J7200">
            <v>44.800000000000004</v>
          </cell>
          <cell r="K7200">
            <v>40</v>
          </cell>
        </row>
        <row r="7201">
          <cell r="A7201" t="str">
            <v>M7607</v>
          </cell>
          <cell r="B7201" t="str">
            <v>Fotocelda 120v 30A</v>
          </cell>
          <cell r="C7201" t="str">
            <v>u</v>
          </cell>
          <cell r="D7201">
            <v>75.753450000000001</v>
          </cell>
          <cell r="E7201">
            <v>75.75</v>
          </cell>
          <cell r="F7201">
            <v>1</v>
          </cell>
          <cell r="G7201">
            <v>3.4499999999999999E-3</v>
          </cell>
          <cell r="H7201">
            <v>3.4499999999999999E-3</v>
          </cell>
          <cell r="I7201">
            <v>75</v>
          </cell>
          <cell r="J7201">
            <v>84.000000000000014</v>
          </cell>
          <cell r="K7201">
            <v>75</v>
          </cell>
        </row>
        <row r="7202">
          <cell r="A7202" t="str">
            <v>M7608</v>
          </cell>
          <cell r="B7202" t="str">
            <v>Fotocelda 220v 30A</v>
          </cell>
          <cell r="C7202" t="str">
            <v>u</v>
          </cell>
          <cell r="D7202">
            <v>75.753450000000001</v>
          </cell>
          <cell r="E7202">
            <v>75.75</v>
          </cell>
          <cell r="F7202">
            <v>1</v>
          </cell>
          <cell r="G7202">
            <v>3.4499999999999999E-3</v>
          </cell>
          <cell r="H7202">
            <v>3.4499999999999999E-3</v>
          </cell>
          <cell r="I7202">
            <v>75</v>
          </cell>
          <cell r="J7202">
            <v>84.000000000000014</v>
          </cell>
          <cell r="K7202">
            <v>75</v>
          </cell>
        </row>
        <row r="7203">
          <cell r="A7203" t="str">
            <v>M7609</v>
          </cell>
          <cell r="B7203" t="str">
            <v>Luminaria tipo isla de 100W</v>
          </cell>
          <cell r="C7203" t="str">
            <v>u</v>
          </cell>
          <cell r="D7203">
            <v>429.25344999999999</v>
          </cell>
          <cell r="E7203">
            <v>429.25</v>
          </cell>
          <cell r="F7203">
            <v>1</v>
          </cell>
          <cell r="G7203">
            <v>3.4499999999999999E-3</v>
          </cell>
          <cell r="H7203">
            <v>3.4499999999999999E-3</v>
          </cell>
          <cell r="I7203">
            <v>425</v>
          </cell>
          <cell r="J7203">
            <v>476.00000000000006</v>
          </cell>
          <cell r="K7203">
            <v>425</v>
          </cell>
        </row>
        <row r="7204">
          <cell r="A7204" t="str">
            <v>M7610</v>
          </cell>
          <cell r="B7204" t="str">
            <v>Proyector circular de 3,6W empotrable en piso</v>
          </cell>
          <cell r="C7204" t="str">
            <v>u</v>
          </cell>
          <cell r="D7204">
            <v>555.50345000000004</v>
          </cell>
          <cell r="E7204">
            <v>555.5</v>
          </cell>
          <cell r="F7204">
            <v>1</v>
          </cell>
          <cell r="G7204">
            <v>3.4499999999999999E-3</v>
          </cell>
          <cell r="H7204">
            <v>3.4499999999999999E-3</v>
          </cell>
          <cell r="I7204">
            <v>550</v>
          </cell>
          <cell r="J7204">
            <v>616.00000000000011</v>
          </cell>
          <cell r="K7204">
            <v>550</v>
          </cell>
        </row>
        <row r="7205">
          <cell r="A7205" t="str">
            <v>M7611</v>
          </cell>
          <cell r="B7205" t="str">
            <v>Generador de emergencia 60KW bifasico 240/120v incluye tablero</v>
          </cell>
          <cell r="C7205" t="str">
            <v>u</v>
          </cell>
          <cell r="D7205">
            <v>2525.0034500000002</v>
          </cell>
          <cell r="E7205">
            <v>2525</v>
          </cell>
          <cell r="F7205">
            <v>1</v>
          </cell>
          <cell r="G7205">
            <v>3.4499999999999999E-3</v>
          </cell>
          <cell r="H7205">
            <v>3.4499999999999999E-3</v>
          </cell>
          <cell r="I7205">
            <v>2500</v>
          </cell>
          <cell r="J7205">
            <v>2800.0000000000005</v>
          </cell>
          <cell r="K7205">
            <v>2500</v>
          </cell>
        </row>
        <row r="7206">
          <cell r="A7206" t="str">
            <v>M7612</v>
          </cell>
          <cell r="B7206" t="str">
            <v>Enlumax Proyectable 40kg</v>
          </cell>
          <cell r="C7206" t="str">
            <v>kg</v>
          </cell>
          <cell r="D7206">
            <v>0.15773000000000001</v>
          </cell>
          <cell r="E7206">
            <v>0.15428</v>
          </cell>
          <cell r="F7206">
            <v>1</v>
          </cell>
          <cell r="G7206">
            <v>3.4499999999999999E-3</v>
          </cell>
          <cell r="H7206">
            <v>3.4499999999999999E-3</v>
          </cell>
          <cell r="I7206">
            <v>0.15275</v>
          </cell>
          <cell r="J7206">
            <v>6.8432000000000013</v>
          </cell>
          <cell r="K7206">
            <v>6.11</v>
          </cell>
        </row>
        <row r="7207">
          <cell r="A7207" t="str">
            <v>M7613</v>
          </cell>
          <cell r="B7207" t="str">
            <v>Maximix 40kg</v>
          </cell>
          <cell r="C7207" t="str">
            <v>kg</v>
          </cell>
          <cell r="D7207">
            <v>0.11656999999999999</v>
          </cell>
          <cell r="E7207">
            <v>0.11312</v>
          </cell>
          <cell r="F7207">
            <v>1</v>
          </cell>
          <cell r="G7207">
            <v>3.4499999999999999E-3</v>
          </cell>
          <cell r="H7207">
            <v>3.4499999999999999E-3</v>
          </cell>
          <cell r="I7207">
            <v>0.112</v>
          </cell>
          <cell r="J7207">
            <v>5.0176000000000007</v>
          </cell>
          <cell r="K7207">
            <v>4.4800000000000004</v>
          </cell>
        </row>
        <row r="7208">
          <cell r="A7208" t="str">
            <v>M7614</v>
          </cell>
          <cell r="B7208" t="str">
            <v>Pegablock Tipo M 40kg</v>
          </cell>
          <cell r="C7208" t="str">
            <v>kg</v>
          </cell>
          <cell r="D7208">
            <v>0.15243000000000001</v>
          </cell>
          <cell r="E7208">
            <v>0.14898</v>
          </cell>
          <cell r="F7208">
            <v>1</v>
          </cell>
          <cell r="G7208">
            <v>3.4499999999999999E-3</v>
          </cell>
          <cell r="H7208">
            <v>3.4499999999999999E-3</v>
          </cell>
          <cell r="I7208">
            <v>0.14749999999999999</v>
          </cell>
          <cell r="J7208">
            <v>6.6080000000000014</v>
          </cell>
          <cell r="K7208">
            <v>5.9</v>
          </cell>
        </row>
        <row r="7209">
          <cell r="A7209" t="str">
            <v>M7615</v>
          </cell>
          <cell r="B7209" t="str">
            <v>Mortero refractario hasta 1400º EPS refractario</v>
          </cell>
          <cell r="C7209" t="str">
            <v>Kg</v>
          </cell>
          <cell r="D7209">
            <v>0.77105000000000001</v>
          </cell>
          <cell r="E7209">
            <v>0.76759999999999995</v>
          </cell>
          <cell r="F7209">
            <v>1</v>
          </cell>
          <cell r="G7209">
            <v>3.4499999999999999E-3</v>
          </cell>
          <cell r="H7209">
            <v>3.4499999999999999E-3</v>
          </cell>
          <cell r="I7209">
            <v>0.76</v>
          </cell>
          <cell r="J7209">
            <v>0.85120000000000007</v>
          </cell>
          <cell r="K7209">
            <v>0.76</v>
          </cell>
        </row>
        <row r="7210">
          <cell r="A7210" t="str">
            <v>M7616</v>
          </cell>
          <cell r="B7210" t="str">
            <v>Sandblasting</v>
          </cell>
          <cell r="C7210" t="str">
            <v>kg</v>
          </cell>
          <cell r="D7210">
            <v>0.24585000000000001</v>
          </cell>
          <cell r="E7210">
            <v>0.2424</v>
          </cell>
          <cell r="F7210">
            <v>1</v>
          </cell>
          <cell r="G7210">
            <v>3.4499999999999999E-3</v>
          </cell>
          <cell r="H7210">
            <v>3.4499999999999999E-3</v>
          </cell>
          <cell r="I7210">
            <v>0.24</v>
          </cell>
          <cell r="J7210">
            <v>0.26880000000000004</v>
          </cell>
          <cell r="K7210">
            <v>0.24</v>
          </cell>
        </row>
        <row r="7211">
          <cell r="A7211" t="str">
            <v>M7617</v>
          </cell>
          <cell r="B7211" t="str">
            <v>PANEL INYECTADO CON POLIURETANO PARA CUBIERTA de 0,4mm prepintado</v>
          </cell>
          <cell r="C7211" t="str">
            <v>M2</v>
          </cell>
          <cell r="D7211">
            <v>45.450690000000002</v>
          </cell>
          <cell r="E7211">
            <v>45.45</v>
          </cell>
          <cell r="F7211">
            <v>1</v>
          </cell>
          <cell r="G7211">
            <v>6.8999999999999997E-4</v>
          </cell>
          <cell r="H7211">
            <v>6.8999999999999997E-4</v>
          </cell>
          <cell r="I7211">
            <v>45</v>
          </cell>
          <cell r="J7211">
            <v>50.400000000000006</v>
          </cell>
          <cell r="K7211">
            <v>45</v>
          </cell>
        </row>
        <row r="7212">
          <cell r="A7212" t="str">
            <v>M7618</v>
          </cell>
          <cell r="B7212" t="str">
            <v xml:space="preserve">Extractor eólico </v>
          </cell>
          <cell r="C7212" t="str">
            <v>u</v>
          </cell>
          <cell r="D7212">
            <v>117.6168</v>
          </cell>
          <cell r="E7212">
            <v>117.61450000000001</v>
          </cell>
          <cell r="F7212">
            <v>1</v>
          </cell>
          <cell r="G7212">
            <v>2.3E-3</v>
          </cell>
          <cell r="H7212">
            <v>2.3E-3</v>
          </cell>
          <cell r="I7212">
            <v>116.45</v>
          </cell>
          <cell r="J7212">
            <v>130.42400000000001</v>
          </cell>
          <cell r="K7212">
            <v>116.45</v>
          </cell>
        </row>
        <row r="7213">
          <cell r="A7213" t="str">
            <v>M7619</v>
          </cell>
          <cell r="B7213" t="str">
            <v xml:space="preserve">Tablero de básquet (1,80x1,05) vidrio templado 10 mm con marco de acero reforzado, sistema regulable </v>
          </cell>
          <cell r="C7213" t="str">
            <v>u</v>
          </cell>
          <cell r="D7213">
            <v>985.78300000000002</v>
          </cell>
          <cell r="E7213">
            <v>985.76</v>
          </cell>
          <cell r="F7213">
            <v>1</v>
          </cell>
          <cell r="G7213">
            <v>2.3E-2</v>
          </cell>
          <cell r="H7213">
            <v>2.3E-2</v>
          </cell>
          <cell r="I7213">
            <v>976</v>
          </cell>
          <cell r="J7213">
            <v>1093.1200000000001</v>
          </cell>
          <cell r="K7213">
            <v>976</v>
          </cell>
        </row>
        <row r="7214">
          <cell r="A7214" t="str">
            <v>M7620</v>
          </cell>
          <cell r="B7214" t="str">
            <v>Señalización de seguridad formato A4 (29,7x21 cm)</v>
          </cell>
          <cell r="C7214" t="str">
            <v>u</v>
          </cell>
          <cell r="D7214">
            <v>20.008220000000001</v>
          </cell>
          <cell r="E7214">
            <v>20.008099999999999</v>
          </cell>
          <cell r="F7214">
            <v>1</v>
          </cell>
          <cell r="G7214">
            <v>1.2E-4</v>
          </cell>
          <cell r="H7214">
            <v>1.2E-4</v>
          </cell>
          <cell r="I7214">
            <v>19.809999999999999</v>
          </cell>
          <cell r="J7214">
            <v>22.187200000000001</v>
          </cell>
          <cell r="K7214">
            <v>19.809999999999999</v>
          </cell>
        </row>
        <row r="7215">
          <cell r="A7215" t="str">
            <v>M7621</v>
          </cell>
          <cell r="B7215" t="str">
            <v>Gancho de ropa para puerta CR</v>
          </cell>
          <cell r="C7215" t="str">
            <v>u</v>
          </cell>
          <cell r="D7215">
            <v>1.9090199999999999</v>
          </cell>
          <cell r="E7215">
            <v>1.9089</v>
          </cell>
          <cell r="F7215">
            <v>1</v>
          </cell>
          <cell r="G7215">
            <v>1.2E-4</v>
          </cell>
          <cell r="H7215">
            <v>1.2E-4</v>
          </cell>
          <cell r="I7215">
            <v>1.89</v>
          </cell>
          <cell r="J7215">
            <v>2.1168</v>
          </cell>
          <cell r="K7215">
            <v>1.89</v>
          </cell>
        </row>
        <row r="7216">
          <cell r="A7216" t="str">
            <v>M7622</v>
          </cell>
          <cell r="B7216" t="str">
            <v>Calanchoe</v>
          </cell>
          <cell r="C7216" t="str">
            <v>u</v>
          </cell>
          <cell r="D7216">
            <v>0.55562</v>
          </cell>
          <cell r="E7216">
            <v>0.55549999999999999</v>
          </cell>
          <cell r="F7216">
            <v>1</v>
          </cell>
          <cell r="G7216">
            <v>1.2E-4</v>
          </cell>
          <cell r="H7216">
            <v>1.2E-4</v>
          </cell>
          <cell r="I7216">
            <v>0.55000000000000004</v>
          </cell>
          <cell r="J7216">
            <v>0.6160000000000001</v>
          </cell>
          <cell r="K7216">
            <v>0.55000000000000004</v>
          </cell>
        </row>
        <row r="7217">
          <cell r="A7217" t="str">
            <v>M7623</v>
          </cell>
          <cell r="B7217" t="str">
            <v xml:space="preserve">Cedrón </v>
          </cell>
          <cell r="C7217" t="str">
            <v>u</v>
          </cell>
          <cell r="D7217">
            <v>0.70711999999999997</v>
          </cell>
          <cell r="E7217">
            <v>0.70699999999999996</v>
          </cell>
          <cell r="F7217">
            <v>1</v>
          </cell>
          <cell r="G7217">
            <v>1.2E-4</v>
          </cell>
          <cell r="H7217">
            <v>1.2E-4</v>
          </cell>
          <cell r="I7217">
            <v>0.7</v>
          </cell>
          <cell r="J7217">
            <v>0.78400000000000003</v>
          </cell>
          <cell r="K7217">
            <v>0.7</v>
          </cell>
        </row>
        <row r="7218">
          <cell r="A7218" t="str">
            <v>M7624</v>
          </cell>
          <cell r="B7218" t="str">
            <v>Echeverria</v>
          </cell>
          <cell r="C7218" t="str">
            <v>u</v>
          </cell>
          <cell r="D7218">
            <v>0.70711999999999997</v>
          </cell>
          <cell r="E7218">
            <v>0.70699999999999996</v>
          </cell>
          <cell r="F7218">
            <v>1</v>
          </cell>
          <cell r="G7218">
            <v>1.2E-4</v>
          </cell>
          <cell r="H7218">
            <v>1.2E-4</v>
          </cell>
          <cell r="I7218">
            <v>0.7</v>
          </cell>
          <cell r="J7218">
            <v>0.78400000000000003</v>
          </cell>
          <cell r="K7218">
            <v>0.7</v>
          </cell>
        </row>
        <row r="7219">
          <cell r="A7219" t="str">
            <v>M7625</v>
          </cell>
          <cell r="B7219" t="str">
            <v>Boya flotadora modular 190 libras (50x50x40 cm)</v>
          </cell>
          <cell r="C7219" t="str">
            <v>u</v>
          </cell>
          <cell r="D7219">
            <v>66.660120000000006</v>
          </cell>
          <cell r="E7219">
            <v>66.66</v>
          </cell>
          <cell r="F7219">
            <v>1</v>
          </cell>
          <cell r="G7219">
            <v>1.2E-4</v>
          </cell>
          <cell r="H7219">
            <v>1.2E-4</v>
          </cell>
          <cell r="I7219">
            <v>66</v>
          </cell>
          <cell r="J7219">
            <v>73.92</v>
          </cell>
          <cell r="K7219">
            <v>66</v>
          </cell>
        </row>
        <row r="7220">
          <cell r="A7220" t="str">
            <v>M7626</v>
          </cell>
          <cell r="B7220" t="str">
            <v xml:space="preserve">Juego de dos micrófonos inalámbricos incluye consola </v>
          </cell>
          <cell r="C7220" t="str">
            <v>u</v>
          </cell>
          <cell r="D7220">
            <v>496.47572000000002</v>
          </cell>
          <cell r="E7220">
            <v>496.47559999999999</v>
          </cell>
          <cell r="F7220">
            <v>1</v>
          </cell>
          <cell r="G7220">
            <v>1.2E-4</v>
          </cell>
          <cell r="H7220">
            <v>1.2E-4</v>
          </cell>
          <cell r="I7220">
            <v>491.56</v>
          </cell>
          <cell r="J7220">
            <v>550.54720000000009</v>
          </cell>
          <cell r="K7220">
            <v>491.56</v>
          </cell>
        </row>
        <row r="7221">
          <cell r="A7221" t="str">
            <v>M7627</v>
          </cell>
          <cell r="B7221" t="str">
            <v>Switch de 20 puertos 10/100/1000 C2 + 4SPF</v>
          </cell>
          <cell r="C7221" t="str">
            <v>u</v>
          </cell>
          <cell r="D7221">
            <v>835.27012000000002</v>
          </cell>
          <cell r="E7221">
            <v>835.27</v>
          </cell>
          <cell r="F7221">
            <v>1</v>
          </cell>
          <cell r="G7221">
            <v>1.2E-4</v>
          </cell>
          <cell r="H7221">
            <v>1.2E-4</v>
          </cell>
          <cell r="I7221">
            <v>827</v>
          </cell>
          <cell r="J7221">
            <v>926.24000000000012</v>
          </cell>
          <cell r="K7221">
            <v>827</v>
          </cell>
        </row>
        <row r="7222">
          <cell r="A7222" t="str">
            <v>M7628</v>
          </cell>
          <cell r="B7222" t="str">
            <v xml:space="preserve">Poste LC 60 c60 x2,13 m PL/verde </v>
          </cell>
          <cell r="C7222" t="str">
            <v>u</v>
          </cell>
          <cell r="D7222">
            <v>34.7789</v>
          </cell>
          <cell r="E7222">
            <v>34.774299999999997</v>
          </cell>
          <cell r="F7222">
            <v>1</v>
          </cell>
          <cell r="G7222">
            <v>4.5999999999999999E-3</v>
          </cell>
          <cell r="H7222">
            <v>4.5999999999999999E-3</v>
          </cell>
          <cell r="I7222">
            <v>34.43</v>
          </cell>
          <cell r="J7222">
            <v>38.561600000000006</v>
          </cell>
          <cell r="K7222">
            <v>34.43</v>
          </cell>
        </row>
        <row r="7223">
          <cell r="A7223" t="str">
            <v>M7629</v>
          </cell>
          <cell r="B7223" t="str">
            <v>Tapa Plástica 60x60mm</v>
          </cell>
          <cell r="C7223" t="str">
            <v>u</v>
          </cell>
          <cell r="D7223">
            <v>0.50512000000000001</v>
          </cell>
          <cell r="E7223">
            <v>0.505</v>
          </cell>
          <cell r="F7223">
            <v>1</v>
          </cell>
          <cell r="G7223">
            <v>1.2E-4</v>
          </cell>
          <cell r="H7223">
            <v>1.2E-4</v>
          </cell>
          <cell r="I7223">
            <v>0.5</v>
          </cell>
          <cell r="J7223">
            <v>0.56000000000000005</v>
          </cell>
          <cell r="K7223">
            <v>0.5</v>
          </cell>
        </row>
        <row r="7224">
          <cell r="A7224" t="str">
            <v>M7630</v>
          </cell>
          <cell r="B7224" t="str">
            <v xml:space="preserve">Fijaciones acero verde </v>
          </cell>
          <cell r="C7224" t="str">
            <v>u</v>
          </cell>
          <cell r="D7224">
            <v>0.57582</v>
          </cell>
          <cell r="E7224">
            <v>0.57569999999999999</v>
          </cell>
          <cell r="F7224">
            <v>1</v>
          </cell>
          <cell r="G7224">
            <v>1.2E-4</v>
          </cell>
          <cell r="H7224">
            <v>1.2E-4</v>
          </cell>
          <cell r="I7224">
            <v>0.56999999999999995</v>
          </cell>
          <cell r="J7224">
            <v>0.63839999999999997</v>
          </cell>
          <cell r="K7224">
            <v>0.56999999999999995</v>
          </cell>
        </row>
        <row r="7225">
          <cell r="A7225" t="str">
            <v>M7631</v>
          </cell>
          <cell r="B7225" t="str">
            <v>Perno de hierro 5/16x3,5"</v>
          </cell>
          <cell r="C7225" t="str">
            <v>u</v>
          </cell>
          <cell r="D7225">
            <v>0.23241999999999999</v>
          </cell>
          <cell r="E7225">
            <v>0.23230000000000001</v>
          </cell>
          <cell r="F7225">
            <v>1</v>
          </cell>
          <cell r="G7225">
            <v>1.2E-4</v>
          </cell>
          <cell r="H7225">
            <v>1.2E-4</v>
          </cell>
          <cell r="I7225">
            <v>0.23</v>
          </cell>
          <cell r="J7225">
            <v>0.25760000000000005</v>
          </cell>
          <cell r="K7225">
            <v>0.23</v>
          </cell>
        </row>
        <row r="7226">
          <cell r="A7226" t="str">
            <v>M7632</v>
          </cell>
          <cell r="B7226" t="str">
            <v>Tuerca autorrompiente inoxidable 5/16"</v>
          </cell>
          <cell r="C7226" t="str">
            <v>u</v>
          </cell>
          <cell r="D7226">
            <v>1.51512</v>
          </cell>
          <cell r="E7226">
            <v>1.5149999999999999</v>
          </cell>
          <cell r="F7226">
            <v>1</v>
          </cell>
          <cell r="G7226">
            <v>1.2E-4</v>
          </cell>
          <cell r="H7226">
            <v>1.2E-4</v>
          </cell>
          <cell r="I7226">
            <v>1.5</v>
          </cell>
          <cell r="J7226">
            <v>1.6800000000000002</v>
          </cell>
          <cell r="K7226">
            <v>1.5</v>
          </cell>
        </row>
        <row r="7227">
          <cell r="A7227" t="str">
            <v>M7633</v>
          </cell>
          <cell r="B7227" t="str">
            <v xml:space="preserve">CERCAPRONTO 2,5mx2,08  Ø 4,5mm verde </v>
          </cell>
          <cell r="C7227" t="str">
            <v>u</v>
          </cell>
          <cell r="D7227">
            <v>74.305819999999997</v>
          </cell>
          <cell r="E7227">
            <v>74.305700000000002</v>
          </cell>
          <cell r="F7227">
            <v>1</v>
          </cell>
          <cell r="G7227">
            <v>1.2E-4</v>
          </cell>
          <cell r="H7227">
            <v>1.2E-4</v>
          </cell>
          <cell r="I7227">
            <v>73.569999999999993</v>
          </cell>
          <cell r="J7227">
            <v>82.398399999999995</v>
          </cell>
          <cell r="K7227">
            <v>73.569999999999993</v>
          </cell>
        </row>
        <row r="7228">
          <cell r="A7228" t="str">
            <v>M7634</v>
          </cell>
          <cell r="B7228" t="str">
            <v>Pernos de anclaje 1/2x4"</v>
          </cell>
          <cell r="C7228" t="str">
            <v>u</v>
          </cell>
          <cell r="D7228">
            <v>0.83842000000000005</v>
          </cell>
          <cell r="E7228">
            <v>0.83830000000000005</v>
          </cell>
          <cell r="F7228">
            <v>1</v>
          </cell>
          <cell r="G7228">
            <v>1.2E-4</v>
          </cell>
          <cell r="H7228">
            <v>1.2E-4</v>
          </cell>
          <cell r="I7228">
            <v>0.83</v>
          </cell>
          <cell r="J7228">
            <v>0.92960000000000009</v>
          </cell>
          <cell r="K7228">
            <v>0.83</v>
          </cell>
        </row>
        <row r="7229">
          <cell r="A7229" t="str">
            <v>M7635</v>
          </cell>
          <cell r="B7229" t="str">
            <v xml:space="preserve">Poste LC 40x40 x2,13 m PL/verde </v>
          </cell>
          <cell r="C7229" t="str">
            <v>u</v>
          </cell>
          <cell r="D7229">
            <v>30.587399999999999</v>
          </cell>
          <cell r="E7229">
            <v>30.582799999999999</v>
          </cell>
          <cell r="F7229">
            <v>1</v>
          </cell>
          <cell r="G7229">
            <v>4.5999999999999999E-3</v>
          </cell>
          <cell r="H7229">
            <v>4.5999999999999999E-3</v>
          </cell>
          <cell r="I7229">
            <v>30.28</v>
          </cell>
          <cell r="J7229">
            <v>33.913600000000002</v>
          </cell>
          <cell r="K7229">
            <v>30.28</v>
          </cell>
        </row>
        <row r="7230">
          <cell r="A7230" t="str">
            <v>M7636</v>
          </cell>
          <cell r="B7230" t="str">
            <v xml:space="preserve">Suministro e instalacion de cubierta metalica tipo sandwich, con aislamiento termico de poliuretano e=0,50mm prepintado ambas caras </v>
          </cell>
          <cell r="C7230" t="str">
            <v>m2</v>
          </cell>
          <cell r="D7230">
            <v>40.198689999999999</v>
          </cell>
          <cell r="E7230">
            <v>40.198</v>
          </cell>
          <cell r="F7230">
            <v>1</v>
          </cell>
          <cell r="G7230">
            <v>6.8999999999999997E-4</v>
          </cell>
          <cell r="H7230">
            <v>6.8999999999999997E-4</v>
          </cell>
          <cell r="I7230">
            <v>39.799999999999997</v>
          </cell>
          <cell r="J7230">
            <v>44.576000000000001</v>
          </cell>
          <cell r="K7230">
            <v>39.799999999999997</v>
          </cell>
        </row>
        <row r="7231">
          <cell r="A7231" t="str">
            <v>M7637</v>
          </cell>
          <cell r="B7231" t="str">
            <v>Suministro e instalacion de cumbrero +flashings con recubrimiento e=0,45mm prepintada ambas caras</v>
          </cell>
          <cell r="C7231" t="str">
            <v>m</v>
          </cell>
          <cell r="D7231">
            <v>10.848089999999999</v>
          </cell>
          <cell r="E7231">
            <v>10.8474</v>
          </cell>
          <cell r="F7231">
            <v>1</v>
          </cell>
          <cell r="G7231">
            <v>6.8999999999999997E-4</v>
          </cell>
          <cell r="H7231">
            <v>6.8999999999999997E-4</v>
          </cell>
          <cell r="I7231">
            <v>10.74</v>
          </cell>
          <cell r="J7231">
            <v>12.028800000000002</v>
          </cell>
          <cell r="K7231">
            <v>10.74</v>
          </cell>
        </row>
        <row r="7232">
          <cell r="A7232" t="str">
            <v>M7638</v>
          </cell>
          <cell r="B7232" t="str">
            <v>Toma de aire medicinal</v>
          </cell>
          <cell r="C7232" t="str">
            <v>u</v>
          </cell>
          <cell r="D7232">
            <v>87.87012</v>
          </cell>
          <cell r="E7232">
            <v>87.87</v>
          </cell>
          <cell r="F7232">
            <v>1</v>
          </cell>
          <cell r="G7232">
            <v>1.2E-4</v>
          </cell>
          <cell r="H7232">
            <v>1.2E-4</v>
          </cell>
          <cell r="I7232">
            <v>87</v>
          </cell>
          <cell r="J7232">
            <v>97.440000000000012</v>
          </cell>
          <cell r="K7232">
            <v>87</v>
          </cell>
        </row>
        <row r="7233">
          <cell r="A7233" t="str">
            <v>M7639</v>
          </cell>
          <cell r="B7233" t="str">
            <v>Consola horizontal de aluminio construido en sitio incluy. Tapa cubre inst 0,50*0,8*0,1m</v>
          </cell>
          <cell r="C7233" t="str">
            <v>u</v>
          </cell>
          <cell r="D7233">
            <v>555.51149999999996</v>
          </cell>
          <cell r="E7233">
            <v>555.5</v>
          </cell>
          <cell r="F7233">
            <v>1</v>
          </cell>
          <cell r="G7233">
            <v>1.15E-2</v>
          </cell>
          <cell r="H7233">
            <v>1.15E-2</v>
          </cell>
          <cell r="I7233">
            <v>550</v>
          </cell>
          <cell r="J7233">
            <v>616.00000000000011</v>
          </cell>
          <cell r="K7233">
            <v>550</v>
          </cell>
        </row>
        <row r="7234">
          <cell r="A7234" t="str">
            <v>M7640</v>
          </cell>
          <cell r="B7234" t="str">
            <v>Fancoil 1200CFM</v>
          </cell>
          <cell r="C7234" t="str">
            <v>u</v>
          </cell>
          <cell r="D7234">
            <v>1212.0115000000001</v>
          </cell>
          <cell r="E7234">
            <v>1212</v>
          </cell>
          <cell r="F7234">
            <v>1</v>
          </cell>
          <cell r="G7234">
            <v>1.15E-2</v>
          </cell>
          <cell r="H7234">
            <v>1.15E-2</v>
          </cell>
          <cell r="I7234">
            <v>1200</v>
          </cell>
          <cell r="J7234">
            <v>1344.0000000000002</v>
          </cell>
          <cell r="K7234">
            <v>1200</v>
          </cell>
        </row>
        <row r="7235">
          <cell r="A7235" t="str">
            <v>M7641</v>
          </cell>
          <cell r="B7235" t="str">
            <v>Fancoil 1000CFM</v>
          </cell>
          <cell r="C7235" t="str">
            <v>u</v>
          </cell>
          <cell r="D7235">
            <v>1111.0115000000001</v>
          </cell>
          <cell r="E7235">
            <v>1111</v>
          </cell>
          <cell r="F7235">
            <v>1</v>
          </cell>
          <cell r="G7235">
            <v>1.15E-2</v>
          </cell>
          <cell r="H7235">
            <v>1.15E-2</v>
          </cell>
          <cell r="I7235">
            <v>1100</v>
          </cell>
          <cell r="J7235">
            <v>1232.0000000000002</v>
          </cell>
          <cell r="K7235">
            <v>1100</v>
          </cell>
        </row>
        <row r="7236">
          <cell r="A7236" t="str">
            <v>M7642</v>
          </cell>
          <cell r="B7236" t="str">
            <v>Fancoil 600CFM</v>
          </cell>
          <cell r="C7236" t="str">
            <v>u</v>
          </cell>
          <cell r="D7236">
            <v>1010.0115</v>
          </cell>
          <cell r="E7236">
            <v>1010</v>
          </cell>
          <cell r="F7236">
            <v>1</v>
          </cell>
          <cell r="G7236">
            <v>1.15E-2</v>
          </cell>
          <cell r="H7236">
            <v>1.15E-2</v>
          </cell>
          <cell r="I7236">
            <v>1000</v>
          </cell>
          <cell r="J7236">
            <v>1120</v>
          </cell>
          <cell r="K7236">
            <v>1000</v>
          </cell>
        </row>
        <row r="7237">
          <cell r="A7237" t="str">
            <v>M7643</v>
          </cell>
          <cell r="B7237" t="str">
            <v>Filtro Y de 3/4"</v>
          </cell>
          <cell r="C7237" t="str">
            <v>u</v>
          </cell>
          <cell r="D7237">
            <v>80.800120000000007</v>
          </cell>
          <cell r="E7237">
            <v>80.8</v>
          </cell>
          <cell r="F7237">
            <v>1</v>
          </cell>
          <cell r="G7237">
            <v>1.2E-4</v>
          </cell>
          <cell r="H7237">
            <v>1.2E-4</v>
          </cell>
          <cell r="I7237">
            <v>80</v>
          </cell>
          <cell r="J7237">
            <v>89.600000000000009</v>
          </cell>
          <cell r="K7237">
            <v>80</v>
          </cell>
        </row>
        <row r="7238">
          <cell r="A7238" t="str">
            <v>M7644</v>
          </cell>
          <cell r="B7238" t="str">
            <v xml:space="preserve">Materiales de acero inoxidable para repacion de campana extractora </v>
          </cell>
          <cell r="C7238" t="str">
            <v>u</v>
          </cell>
          <cell r="D7238">
            <v>202.00115</v>
          </cell>
          <cell r="E7238">
            <v>202</v>
          </cell>
          <cell r="F7238">
            <v>1</v>
          </cell>
          <cell r="G7238">
            <v>1.15E-3</v>
          </cell>
          <cell r="H7238">
            <v>1.15E-3</v>
          </cell>
          <cell r="I7238">
            <v>200</v>
          </cell>
          <cell r="J7238">
            <v>224.00000000000003</v>
          </cell>
          <cell r="K7238">
            <v>200</v>
          </cell>
        </row>
        <row r="7239">
          <cell r="A7239" t="str">
            <v>M7645</v>
          </cell>
          <cell r="B7239" t="str">
            <v>Ventilador de inyeccion 1400CFM</v>
          </cell>
          <cell r="C7239" t="str">
            <v>u</v>
          </cell>
          <cell r="D7239">
            <v>838.31150000000002</v>
          </cell>
          <cell r="E7239">
            <v>838.3</v>
          </cell>
          <cell r="F7239">
            <v>1</v>
          </cell>
          <cell r="G7239">
            <v>1.15E-2</v>
          </cell>
          <cell r="H7239">
            <v>1.15E-2</v>
          </cell>
          <cell r="I7239">
            <v>830</v>
          </cell>
          <cell r="J7239">
            <v>929.60000000000014</v>
          </cell>
          <cell r="K7239">
            <v>830</v>
          </cell>
        </row>
        <row r="7240">
          <cell r="A7240" t="str">
            <v>M7646</v>
          </cell>
          <cell r="B7240" t="str">
            <v>Esquinero PVC a 90° sobre platina de aluminio</v>
          </cell>
          <cell r="C7240" t="str">
            <v>u</v>
          </cell>
          <cell r="D7240">
            <v>40.400120000000001</v>
          </cell>
          <cell r="E7240">
            <v>40.4</v>
          </cell>
          <cell r="F7240">
            <v>1</v>
          </cell>
          <cell r="G7240">
            <v>1.2E-4</v>
          </cell>
          <cell r="H7240">
            <v>1.2E-4</v>
          </cell>
          <cell r="I7240">
            <v>40</v>
          </cell>
          <cell r="J7240">
            <v>44.800000000000004</v>
          </cell>
          <cell r="K7240">
            <v>40</v>
          </cell>
        </row>
        <row r="7241">
          <cell r="A7241" t="str">
            <v>M7646.1</v>
          </cell>
          <cell r="B7241" t="str">
            <v>Esquinero  de aluminio</v>
          </cell>
          <cell r="C7241" t="str">
            <v>m</v>
          </cell>
          <cell r="D7241">
            <v>7.2822199999999997</v>
          </cell>
          <cell r="E7241">
            <v>7.2820999999999998</v>
          </cell>
          <cell r="F7241">
            <v>1</v>
          </cell>
          <cell r="G7241">
            <v>1.2E-4</v>
          </cell>
          <cell r="H7241">
            <v>1.2E-4</v>
          </cell>
          <cell r="I7241">
            <v>7.21</v>
          </cell>
          <cell r="J7241">
            <v>8.0752000000000006</v>
          </cell>
          <cell r="K7241">
            <v>7.21</v>
          </cell>
        </row>
        <row r="7242">
          <cell r="A7242" t="str">
            <v>M7647</v>
          </cell>
          <cell r="B7242" t="str">
            <v>Barra inclinada para inodoro en acero inoxidable quirurgico</v>
          </cell>
          <cell r="C7242" t="str">
            <v>u</v>
          </cell>
          <cell r="D7242">
            <v>207.05011999999999</v>
          </cell>
          <cell r="E7242">
            <v>207.05</v>
          </cell>
          <cell r="F7242">
            <v>1</v>
          </cell>
          <cell r="G7242">
            <v>1.2E-4</v>
          </cell>
          <cell r="H7242">
            <v>1.2E-4</v>
          </cell>
          <cell r="I7242">
            <v>205</v>
          </cell>
          <cell r="J7242">
            <v>229.60000000000002</v>
          </cell>
          <cell r="K7242">
            <v>205</v>
          </cell>
        </row>
        <row r="7243">
          <cell r="A7243" t="str">
            <v>M7648</v>
          </cell>
          <cell r="B7243" t="str">
            <v>Base para detector</v>
          </cell>
          <cell r="C7243" t="str">
            <v>u</v>
          </cell>
          <cell r="D7243">
            <v>9.5951199999999996</v>
          </cell>
          <cell r="E7243">
            <v>9.5950000000000006</v>
          </cell>
          <cell r="F7243">
            <v>1</v>
          </cell>
          <cell r="G7243">
            <v>1.2E-4</v>
          </cell>
          <cell r="H7243">
            <v>1.2E-4</v>
          </cell>
          <cell r="I7243">
            <v>9.5</v>
          </cell>
          <cell r="J7243">
            <v>10.64</v>
          </cell>
          <cell r="K7243">
            <v>9.5</v>
          </cell>
        </row>
        <row r="7244">
          <cell r="A7244" t="str">
            <v>M7649</v>
          </cell>
          <cell r="B7244" t="str">
            <v>Panel de aluzing (tipo kubionda)</v>
          </cell>
          <cell r="C7244" t="str">
            <v>m2</v>
          </cell>
          <cell r="D7244">
            <v>9.5143199999999997</v>
          </cell>
          <cell r="E7244">
            <v>9.5142000000000007</v>
          </cell>
          <cell r="F7244">
            <v>1</v>
          </cell>
          <cell r="G7244">
            <v>1.2E-4</v>
          </cell>
          <cell r="H7244">
            <v>1.2E-4</v>
          </cell>
          <cell r="I7244">
            <v>9.42</v>
          </cell>
          <cell r="J7244">
            <v>10.550400000000002</v>
          </cell>
          <cell r="K7244">
            <v>9.42</v>
          </cell>
        </row>
        <row r="7245">
          <cell r="A7245" t="str">
            <v>M7650</v>
          </cell>
          <cell r="B7245" t="str">
            <v>Tubo cuadrado de acero inoxidable 25x25mm  e=1,5mm</v>
          </cell>
          <cell r="C7245" t="str">
            <v>m</v>
          </cell>
          <cell r="D7245">
            <v>15.261329999999999</v>
          </cell>
          <cell r="E7245">
            <v>15.261100000000001</v>
          </cell>
          <cell r="F7245">
            <v>1</v>
          </cell>
          <cell r="G7245">
            <v>2.3000000000000001E-4</v>
          </cell>
          <cell r="H7245">
            <v>2.3000000000000001E-4</v>
          </cell>
          <cell r="I7245">
            <v>15.11</v>
          </cell>
          <cell r="J7245">
            <v>16.923200000000001</v>
          </cell>
          <cell r="K7245">
            <v>15.11</v>
          </cell>
        </row>
        <row r="7246">
          <cell r="A7246" t="str">
            <v>M7651</v>
          </cell>
          <cell r="B7246" t="str">
            <v>Silicona neutra transparente 300cc con fungicida par el sello de plásticos, metales, mampost.</v>
          </cell>
          <cell r="C7246" t="str">
            <v>kg</v>
          </cell>
          <cell r="D7246">
            <v>13.382619999999999</v>
          </cell>
          <cell r="E7246">
            <v>13.3825</v>
          </cell>
          <cell r="F7246">
            <v>1</v>
          </cell>
          <cell r="G7246">
            <v>1.2E-4</v>
          </cell>
          <cell r="H7246">
            <v>1.2E-4</v>
          </cell>
          <cell r="I7246">
            <v>13.25</v>
          </cell>
          <cell r="J7246">
            <v>14.840000000000002</v>
          </cell>
          <cell r="K7246">
            <v>13.25</v>
          </cell>
        </row>
        <row r="7247">
          <cell r="A7247" t="str">
            <v>M7652</v>
          </cell>
          <cell r="B7247" t="str">
            <v>Vidrio claro 6mm (tipo persiana ) incluye herrajes de aluminio</v>
          </cell>
          <cell r="C7247" t="str">
            <v>m2</v>
          </cell>
          <cell r="D7247">
            <v>35.350119999999997</v>
          </cell>
          <cell r="E7247">
            <v>35.35</v>
          </cell>
          <cell r="F7247">
            <v>1</v>
          </cell>
          <cell r="G7247">
            <v>1.2E-4</v>
          </cell>
          <cell r="H7247">
            <v>1.2E-4</v>
          </cell>
          <cell r="I7247">
            <v>35</v>
          </cell>
          <cell r="J7247">
            <v>39.200000000000003</v>
          </cell>
          <cell r="K7247">
            <v>35</v>
          </cell>
        </row>
        <row r="7248">
          <cell r="A7248" t="str">
            <v>M7653</v>
          </cell>
          <cell r="B7248" t="str">
            <v>Puerta PVC (panel PVC 2,5 mm</v>
          </cell>
          <cell r="C7248" t="str">
            <v>m2</v>
          </cell>
          <cell r="D7248">
            <v>124.23012</v>
          </cell>
          <cell r="E7248">
            <v>124.23</v>
          </cell>
          <cell r="F7248">
            <v>1</v>
          </cell>
          <cell r="G7248">
            <v>1.2E-4</v>
          </cell>
          <cell r="H7248">
            <v>1.2E-4</v>
          </cell>
          <cell r="I7248">
            <v>123</v>
          </cell>
          <cell r="J7248">
            <v>137.76000000000002</v>
          </cell>
          <cell r="K7248">
            <v>123</v>
          </cell>
        </row>
        <row r="7249">
          <cell r="A7249" t="str">
            <v>M7654</v>
          </cell>
          <cell r="B7249" t="str">
            <v>Válvula alivianadora de presión Ø 4"</v>
          </cell>
          <cell r="C7249" t="str">
            <v>u</v>
          </cell>
          <cell r="D7249">
            <v>1919.0001199999999</v>
          </cell>
          <cell r="E7249">
            <v>1919</v>
          </cell>
          <cell r="F7249">
            <v>1</v>
          </cell>
          <cell r="G7249">
            <v>1.2E-4</v>
          </cell>
          <cell r="H7249">
            <v>1.2E-4</v>
          </cell>
          <cell r="I7249">
            <v>1900</v>
          </cell>
          <cell r="J7249">
            <v>2128</v>
          </cell>
          <cell r="K7249">
            <v>1900</v>
          </cell>
        </row>
        <row r="7250">
          <cell r="A7250" t="str">
            <v>M7655</v>
          </cell>
          <cell r="B7250" t="str">
            <v xml:space="preserve">Brida 4" incluye empaque y esparragos </v>
          </cell>
          <cell r="C7250" t="str">
            <v>u</v>
          </cell>
          <cell r="D7250">
            <v>90.587019999999995</v>
          </cell>
          <cell r="E7250">
            <v>90.5869</v>
          </cell>
          <cell r="F7250">
            <v>1</v>
          </cell>
          <cell r="G7250">
            <v>1.2E-4</v>
          </cell>
          <cell r="H7250">
            <v>1.2E-4</v>
          </cell>
          <cell r="I7250">
            <v>89.69</v>
          </cell>
          <cell r="J7250">
            <v>100.45280000000001</v>
          </cell>
          <cell r="K7250">
            <v>89.69</v>
          </cell>
        </row>
        <row r="7251">
          <cell r="A7251" t="str">
            <v>M7656</v>
          </cell>
          <cell r="B7251" t="str">
            <v>Plancha de acero  inoxidable e=3 mm perforada x 8 mm  (1,00x2,00)</v>
          </cell>
          <cell r="C7251" t="str">
            <v>u</v>
          </cell>
          <cell r="D7251">
            <v>787.80574999999999</v>
          </cell>
          <cell r="E7251">
            <v>787.8</v>
          </cell>
          <cell r="F7251">
            <v>1</v>
          </cell>
          <cell r="G7251">
            <v>5.7499999999999999E-3</v>
          </cell>
          <cell r="H7251">
            <v>5.7499999999999999E-3</v>
          </cell>
          <cell r="I7251">
            <v>780</v>
          </cell>
          <cell r="J7251">
            <v>873.60000000000014</v>
          </cell>
          <cell r="K7251">
            <v>780</v>
          </cell>
        </row>
        <row r="7252">
          <cell r="A7252" t="str">
            <v>M7657</v>
          </cell>
          <cell r="B7252" t="str">
            <v>Canaleta acero inoxidable (100x500x4 mm) L=2,4 m</v>
          </cell>
          <cell r="C7252" t="str">
            <v>u</v>
          </cell>
          <cell r="D7252">
            <v>20.856729999999999</v>
          </cell>
          <cell r="E7252">
            <v>20.8565</v>
          </cell>
          <cell r="F7252">
            <v>1</v>
          </cell>
          <cell r="G7252">
            <v>2.3000000000000001E-4</v>
          </cell>
          <cell r="H7252">
            <v>2.3000000000000001E-4</v>
          </cell>
          <cell r="I7252">
            <v>20.65</v>
          </cell>
          <cell r="J7252">
            <v>23.128</v>
          </cell>
          <cell r="K7252">
            <v>20.65</v>
          </cell>
        </row>
        <row r="7253">
          <cell r="A7253" t="str">
            <v>M7658</v>
          </cell>
          <cell r="B7253" t="str">
            <v>Accesorios para instalación canaleta acero inox. (100x50x4mm)</v>
          </cell>
          <cell r="C7253" t="str">
            <v>u</v>
          </cell>
          <cell r="D7253">
            <v>12.51413</v>
          </cell>
          <cell r="E7253">
            <v>12.5139</v>
          </cell>
          <cell r="F7253">
            <v>1</v>
          </cell>
          <cell r="G7253">
            <v>2.3000000000000001E-4</v>
          </cell>
          <cell r="H7253">
            <v>2.3000000000000001E-4</v>
          </cell>
          <cell r="I7253">
            <v>12.39</v>
          </cell>
          <cell r="J7253">
            <v>13.876800000000001</v>
          </cell>
          <cell r="K7253">
            <v>12.39</v>
          </cell>
        </row>
        <row r="7254">
          <cell r="A7254" t="str">
            <v>M7659</v>
          </cell>
          <cell r="B7254" t="str">
            <v>Rejilla de sumidero H.F. de 0,50x0,40  150 libras</v>
          </cell>
          <cell r="C7254" t="str">
            <v>u</v>
          </cell>
          <cell r="D7254">
            <v>186.34546</v>
          </cell>
          <cell r="E7254">
            <v>186.345</v>
          </cell>
          <cell r="F7254">
            <v>1</v>
          </cell>
          <cell r="G7254">
            <v>4.6000000000000001E-4</v>
          </cell>
          <cell r="H7254">
            <v>4.6000000000000001E-4</v>
          </cell>
          <cell r="I7254">
            <v>184.5</v>
          </cell>
          <cell r="J7254">
            <v>206.64000000000001</v>
          </cell>
          <cell r="K7254">
            <v>184.5</v>
          </cell>
        </row>
        <row r="7255">
          <cell r="A7255" t="str">
            <v>M7660</v>
          </cell>
          <cell r="B7255" t="str">
            <v>Boya flotadora estructural 550 libras sin punta (D=0,80,L=1,60), polietileno vigen</v>
          </cell>
          <cell r="C7255" t="str">
            <v>u</v>
          </cell>
          <cell r="D7255">
            <v>393.90114999999997</v>
          </cell>
          <cell r="E7255">
            <v>393.9</v>
          </cell>
          <cell r="F7255">
            <v>1</v>
          </cell>
          <cell r="G7255">
            <v>1.15E-3</v>
          </cell>
          <cell r="H7255">
            <v>1.15E-3</v>
          </cell>
          <cell r="I7255">
            <v>390</v>
          </cell>
          <cell r="J7255">
            <v>436.80000000000007</v>
          </cell>
          <cell r="K7255">
            <v>390</v>
          </cell>
        </row>
        <row r="7256">
          <cell r="A7256" t="str">
            <v>M7661</v>
          </cell>
          <cell r="B7256" t="str">
            <v>Bandejas PRFV de 0.5 m de ancho x 0.5 m de longitud x 0.20 m de profundidad</v>
          </cell>
          <cell r="C7256" t="str">
            <v>U</v>
          </cell>
          <cell r="D7256">
            <v>181.80115000000001</v>
          </cell>
          <cell r="E7256">
            <v>181.8</v>
          </cell>
          <cell r="F7256">
            <v>1</v>
          </cell>
          <cell r="G7256">
            <v>1.15E-3</v>
          </cell>
          <cell r="H7256">
            <v>1.15E-3</v>
          </cell>
          <cell r="I7256">
            <v>180</v>
          </cell>
          <cell r="J7256">
            <v>201.60000000000002</v>
          </cell>
          <cell r="K7256">
            <v>180</v>
          </cell>
        </row>
        <row r="7257">
          <cell r="A7257" t="str">
            <v>M7662</v>
          </cell>
          <cell r="B7257" t="str">
            <v xml:space="preserve">SUMINISTRO DE MANTO DE ANILLOS PLASTICOS TIPO PALL RING			</v>
          </cell>
          <cell r="C7257" t="str">
            <v>m3</v>
          </cell>
          <cell r="D7257">
            <v>1212.0011500000001</v>
          </cell>
          <cell r="E7257">
            <v>1212</v>
          </cell>
          <cell r="F7257">
            <v>1</v>
          </cell>
          <cell r="G7257">
            <v>1.15E-3</v>
          </cell>
          <cell r="H7257">
            <v>1.15E-3</v>
          </cell>
          <cell r="I7257">
            <v>1200</v>
          </cell>
          <cell r="J7257">
            <v>1344.0000000000002</v>
          </cell>
          <cell r="K7257">
            <v>1200</v>
          </cell>
        </row>
        <row r="7258">
          <cell r="A7258" t="str">
            <v>M7663</v>
          </cell>
          <cell r="B7258" t="str">
            <v>CAJA DE MEZCLA RAPIDA Y AFORO EN PRFV DE 0,4 M X 0,4 M X 0,8 M</v>
          </cell>
          <cell r="C7258" t="str">
            <v>u</v>
          </cell>
          <cell r="D7258">
            <v>434.30115000000001</v>
          </cell>
          <cell r="E7258">
            <v>434.3</v>
          </cell>
          <cell r="F7258">
            <v>1</v>
          </cell>
          <cell r="G7258">
            <v>1.15E-3</v>
          </cell>
          <cell r="H7258">
            <v>1.15E-3</v>
          </cell>
          <cell r="I7258">
            <v>430</v>
          </cell>
          <cell r="J7258">
            <v>481.6</v>
          </cell>
          <cell r="K7258">
            <v>430</v>
          </cell>
        </row>
        <row r="7259">
          <cell r="A7259" t="str">
            <v>M7664</v>
          </cell>
          <cell r="B7259" t="str">
            <v>Rejilla para aforo</v>
          </cell>
          <cell r="C7259" t="str">
            <v>u</v>
          </cell>
          <cell r="D7259">
            <v>20.201149999999998</v>
          </cell>
          <cell r="E7259">
            <v>20.2</v>
          </cell>
          <cell r="F7259">
            <v>1</v>
          </cell>
          <cell r="G7259">
            <v>1.15E-3</v>
          </cell>
          <cell r="H7259">
            <v>1.15E-3</v>
          </cell>
          <cell r="I7259">
            <v>20</v>
          </cell>
          <cell r="J7259">
            <v>22.400000000000002</v>
          </cell>
          <cell r="K7259">
            <v>20</v>
          </cell>
        </row>
        <row r="7260">
          <cell r="A7260" t="str">
            <v>M7665</v>
          </cell>
          <cell r="B7260" t="str">
            <v xml:space="preserve">MANHOLE PRFV DIAMETRO 18"	</v>
          </cell>
          <cell r="C7260" t="str">
            <v>u</v>
          </cell>
          <cell r="D7260">
            <v>200.99115</v>
          </cell>
          <cell r="E7260">
            <v>200.99</v>
          </cell>
          <cell r="F7260">
            <v>1</v>
          </cell>
          <cell r="G7260">
            <v>1.15E-3</v>
          </cell>
          <cell r="H7260">
            <v>1.15E-3</v>
          </cell>
          <cell r="I7260">
            <v>199</v>
          </cell>
          <cell r="J7260">
            <v>222.88000000000002</v>
          </cell>
          <cell r="K7260">
            <v>199</v>
          </cell>
        </row>
        <row r="7261">
          <cell r="A7261" t="str">
            <v>M7666</v>
          </cell>
          <cell r="B7261" t="str">
            <v>CARCAZA EXTERNA EN PRFV DE 2,10 M DE DIAMETRO X 2,35 M DE ALTO</v>
          </cell>
          <cell r="C7261" t="str">
            <v>u</v>
          </cell>
          <cell r="D7261">
            <v>3535.0011500000001</v>
          </cell>
          <cell r="E7261">
            <v>3535</v>
          </cell>
          <cell r="F7261">
            <v>1</v>
          </cell>
          <cell r="G7261">
            <v>1.15E-3</v>
          </cell>
          <cell r="H7261">
            <v>1.15E-3</v>
          </cell>
          <cell r="I7261">
            <v>3500</v>
          </cell>
          <cell r="J7261">
            <v>3920.0000000000005</v>
          </cell>
          <cell r="K7261">
            <v>3500</v>
          </cell>
        </row>
        <row r="7262">
          <cell r="A7262" t="str">
            <v>M7667</v>
          </cell>
          <cell r="B7262" t="str">
            <v>Brida PRFV diametro 75 mm SLIP ON (3")</v>
          </cell>
          <cell r="C7262" t="str">
            <v>u</v>
          </cell>
          <cell r="D7262">
            <v>41.411149999999999</v>
          </cell>
          <cell r="E7262">
            <v>41.41</v>
          </cell>
          <cell r="F7262">
            <v>1</v>
          </cell>
          <cell r="G7262">
            <v>1.15E-3</v>
          </cell>
          <cell r="H7262">
            <v>1.15E-3</v>
          </cell>
          <cell r="I7262">
            <v>41</v>
          </cell>
          <cell r="J7262">
            <v>45.92</v>
          </cell>
          <cell r="K7262">
            <v>41</v>
          </cell>
        </row>
        <row r="7263">
          <cell r="A7263" t="str">
            <v>M7668</v>
          </cell>
          <cell r="B7263" t="str">
            <v xml:space="preserve">LAMINA DIVISION PRFV 1.80 M X 2.10 M	</v>
          </cell>
          <cell r="C7263" t="str">
            <v>u</v>
          </cell>
          <cell r="D7263">
            <v>474.70114999999998</v>
          </cell>
          <cell r="E7263">
            <v>474.7</v>
          </cell>
          <cell r="F7263">
            <v>1</v>
          </cell>
          <cell r="G7263">
            <v>1.15E-3</v>
          </cell>
          <cell r="H7263">
            <v>1.15E-3</v>
          </cell>
          <cell r="I7263">
            <v>470</v>
          </cell>
          <cell r="J7263">
            <v>526.40000000000009</v>
          </cell>
          <cell r="K7263">
            <v>470</v>
          </cell>
        </row>
        <row r="7264">
          <cell r="A7264" t="str">
            <v>M7669</v>
          </cell>
          <cell r="B7264" t="str">
            <v xml:space="preserve">MODULOS DE SEDIMENTACION ACELERADA (SEDITUBOS) DE ABS 		</v>
          </cell>
          <cell r="C7264" t="str">
            <v>m2</v>
          </cell>
          <cell r="D7264">
            <v>404.00115</v>
          </cell>
          <cell r="E7264">
            <v>404</v>
          </cell>
          <cell r="F7264">
            <v>1</v>
          </cell>
          <cell r="G7264">
            <v>1.15E-3</v>
          </cell>
          <cell r="H7264">
            <v>1.15E-3</v>
          </cell>
          <cell r="I7264">
            <v>400</v>
          </cell>
          <cell r="J7264">
            <v>448.00000000000006</v>
          </cell>
          <cell r="K7264">
            <v>400</v>
          </cell>
        </row>
        <row r="7265">
          <cell r="A7265" t="str">
            <v>M7670</v>
          </cell>
          <cell r="B7265" t="str">
            <v>SOPORTERIA PARA MODULOS DE SEDIMENTACION, CANAL U 3" PRFV</v>
          </cell>
          <cell r="C7265" t="str">
            <v>m</v>
          </cell>
          <cell r="D7265">
            <v>29.291149999999998</v>
          </cell>
          <cell r="E7265">
            <v>29.29</v>
          </cell>
          <cell r="F7265">
            <v>1</v>
          </cell>
          <cell r="G7265">
            <v>1.15E-3</v>
          </cell>
          <cell r="H7265">
            <v>1.15E-3</v>
          </cell>
          <cell r="I7265">
            <v>29</v>
          </cell>
          <cell r="J7265">
            <v>32.480000000000004</v>
          </cell>
          <cell r="K7265">
            <v>29</v>
          </cell>
        </row>
        <row r="7266">
          <cell r="A7266" t="str">
            <v>M7671</v>
          </cell>
          <cell r="B7266" t="str">
            <v xml:space="preserve">LAMINA DIVISION PRFV 0.89 M X 2.05 M	</v>
          </cell>
          <cell r="C7266" t="str">
            <v>u</v>
          </cell>
          <cell r="D7266">
            <v>474.70114999999998</v>
          </cell>
          <cell r="E7266">
            <v>474.7</v>
          </cell>
          <cell r="F7266">
            <v>1</v>
          </cell>
          <cell r="G7266">
            <v>1.15E-3</v>
          </cell>
          <cell r="H7266">
            <v>1.15E-3</v>
          </cell>
          <cell r="I7266">
            <v>470</v>
          </cell>
          <cell r="J7266">
            <v>526.40000000000009</v>
          </cell>
          <cell r="K7266">
            <v>470</v>
          </cell>
        </row>
        <row r="7267">
          <cell r="A7267" t="str">
            <v>M7672</v>
          </cell>
          <cell r="B7267" t="str">
            <v>Antracita</v>
          </cell>
          <cell r="C7267" t="str">
            <v>kg</v>
          </cell>
          <cell r="D7267">
            <v>1.1111200000000001</v>
          </cell>
          <cell r="E7267">
            <v>1.111</v>
          </cell>
          <cell r="F7267">
            <v>1</v>
          </cell>
          <cell r="G7267">
            <v>1.2E-4</v>
          </cell>
          <cell r="H7267">
            <v>1.2E-4</v>
          </cell>
          <cell r="I7267">
            <v>1.1000000000000001</v>
          </cell>
          <cell r="J7267">
            <v>1.2320000000000002</v>
          </cell>
          <cell r="K7267">
            <v>1.1000000000000001</v>
          </cell>
        </row>
        <row r="7268">
          <cell r="A7268" t="str">
            <v>M7673</v>
          </cell>
          <cell r="B7268" t="str">
            <v>TUBERIA DE ACERO NEGRO  1/8" ASTM A 53  con costura</v>
          </cell>
          <cell r="C7268" t="str">
            <v>m</v>
          </cell>
          <cell r="D7268">
            <v>1.15E-3</v>
          </cell>
          <cell r="E7268">
            <v>0</v>
          </cell>
          <cell r="F7268">
            <v>1</v>
          </cell>
          <cell r="G7268">
            <v>1.15E-3</v>
          </cell>
          <cell r="H7268">
            <v>1.15E-3</v>
          </cell>
          <cell r="I7268">
            <v>0</v>
          </cell>
          <cell r="J7268">
            <v>0</v>
          </cell>
        </row>
        <row r="7269">
          <cell r="A7269" t="str">
            <v>M7674</v>
          </cell>
          <cell r="B7269" t="str">
            <v>TUBERIA DE ACERO NEGRO 1/4"  ASTM A 53 1/4" con costura</v>
          </cell>
          <cell r="C7269" t="str">
            <v>m</v>
          </cell>
          <cell r="D7269">
            <v>1.15E-3</v>
          </cell>
          <cell r="E7269">
            <v>0</v>
          </cell>
          <cell r="F7269">
            <v>1</v>
          </cell>
          <cell r="G7269">
            <v>1.15E-3</v>
          </cell>
          <cell r="H7269">
            <v>1.15E-3</v>
          </cell>
          <cell r="I7269">
            <v>0</v>
          </cell>
          <cell r="J7269">
            <v>0</v>
          </cell>
        </row>
        <row r="7270">
          <cell r="A7270" t="str">
            <v>M7675</v>
          </cell>
          <cell r="B7270" t="str">
            <v>TUBERIA DE ACERO NEGRO 3/8" ASTM A 53 con costura</v>
          </cell>
          <cell r="C7270" t="str">
            <v>m</v>
          </cell>
          <cell r="D7270">
            <v>1.15E-3</v>
          </cell>
          <cell r="E7270">
            <v>0</v>
          </cell>
          <cell r="F7270">
            <v>1</v>
          </cell>
          <cell r="G7270">
            <v>1.15E-3</v>
          </cell>
          <cell r="H7270">
            <v>1.15E-3</v>
          </cell>
          <cell r="I7270">
            <v>0</v>
          </cell>
          <cell r="J7270">
            <v>0</v>
          </cell>
        </row>
        <row r="7271">
          <cell r="A7271" t="str">
            <v>M7676</v>
          </cell>
          <cell r="B7271" t="str">
            <v>TUBERIA DE ACERO NEGRO 1/2" ASTM A 53 con costura</v>
          </cell>
          <cell r="C7271" t="str">
            <v>m</v>
          </cell>
          <cell r="D7271">
            <v>4.04115</v>
          </cell>
          <cell r="E7271">
            <v>4.04</v>
          </cell>
          <cell r="F7271">
            <v>1</v>
          </cell>
          <cell r="G7271">
            <v>1.15E-3</v>
          </cell>
          <cell r="H7271">
            <v>1.15E-3</v>
          </cell>
          <cell r="I7271">
            <v>4</v>
          </cell>
          <cell r="J7271">
            <v>4.4800000000000004</v>
          </cell>
          <cell r="K7271">
            <v>4</v>
          </cell>
        </row>
        <row r="7272">
          <cell r="A7272" t="str">
            <v>M7677</v>
          </cell>
          <cell r="B7272" t="str">
            <v>TUBERIA DE ACERO NEGRO 3/4"  ASTM A 53 con costura</v>
          </cell>
          <cell r="C7272" t="str">
            <v>m</v>
          </cell>
          <cell r="D7272">
            <v>1.15E-3</v>
          </cell>
          <cell r="E7272">
            <v>0</v>
          </cell>
          <cell r="F7272">
            <v>1</v>
          </cell>
          <cell r="G7272">
            <v>1.15E-3</v>
          </cell>
          <cell r="H7272">
            <v>1.15E-3</v>
          </cell>
          <cell r="I7272">
            <v>0</v>
          </cell>
          <cell r="J7272">
            <v>0</v>
          </cell>
        </row>
        <row r="7273">
          <cell r="A7273" t="str">
            <v>M7678</v>
          </cell>
          <cell r="B7273" t="str">
            <v>TUBERIA DE ACERO NEGRO 1" ASTM A 53 con costura</v>
          </cell>
          <cell r="C7273" t="str">
            <v>m</v>
          </cell>
          <cell r="D7273">
            <v>7.0711500000000003</v>
          </cell>
          <cell r="E7273">
            <v>7.07</v>
          </cell>
          <cell r="F7273">
            <v>1</v>
          </cell>
          <cell r="G7273">
            <v>1.15E-3</v>
          </cell>
          <cell r="H7273">
            <v>1.15E-3</v>
          </cell>
          <cell r="I7273">
            <v>7</v>
          </cell>
          <cell r="J7273">
            <v>7.8400000000000007</v>
          </cell>
          <cell r="K7273">
            <v>7</v>
          </cell>
        </row>
        <row r="7274">
          <cell r="A7274" t="str">
            <v>M7679</v>
          </cell>
          <cell r="B7274" t="str">
            <v xml:space="preserve">TUBERIA DE ACERO NEGRO 1 1/4" ASTM A 53 con costura </v>
          </cell>
          <cell r="C7274" t="str">
            <v>m</v>
          </cell>
          <cell r="D7274">
            <v>9.5961499999999997</v>
          </cell>
          <cell r="E7274">
            <v>9.5950000000000006</v>
          </cell>
          <cell r="F7274">
            <v>1</v>
          </cell>
          <cell r="G7274">
            <v>1.15E-3</v>
          </cell>
          <cell r="H7274">
            <v>1.15E-3</v>
          </cell>
          <cell r="I7274">
            <v>9.5</v>
          </cell>
          <cell r="J7274">
            <v>10.64</v>
          </cell>
          <cell r="K7274">
            <v>9.5</v>
          </cell>
        </row>
        <row r="7275">
          <cell r="A7275" t="str">
            <v>M7680</v>
          </cell>
          <cell r="B7275" t="str">
            <v>TUBERIA DE ACERO NEGRO 1 1/2" ASTM A 53 con costura</v>
          </cell>
          <cell r="C7275" t="str">
            <v>m</v>
          </cell>
          <cell r="D7275">
            <v>11.11115</v>
          </cell>
          <cell r="E7275">
            <v>11.11</v>
          </cell>
          <cell r="F7275">
            <v>1</v>
          </cell>
          <cell r="G7275">
            <v>1.15E-3</v>
          </cell>
          <cell r="H7275">
            <v>1.15E-3</v>
          </cell>
          <cell r="I7275">
            <v>11</v>
          </cell>
          <cell r="J7275">
            <v>12.32</v>
          </cell>
          <cell r="K7275">
            <v>11</v>
          </cell>
        </row>
        <row r="7276">
          <cell r="A7276" t="str">
            <v>M7681</v>
          </cell>
          <cell r="B7276" t="str">
            <v>TUBERIA DE ACERO NEGRO 2" ASTM A 53 con costura</v>
          </cell>
          <cell r="C7276" t="str">
            <v>m</v>
          </cell>
          <cell r="D7276">
            <v>12.12115</v>
          </cell>
          <cell r="E7276">
            <v>12.12</v>
          </cell>
          <cell r="F7276">
            <v>1</v>
          </cell>
          <cell r="G7276">
            <v>1.15E-3</v>
          </cell>
          <cell r="H7276">
            <v>1.15E-3</v>
          </cell>
          <cell r="I7276">
            <v>12</v>
          </cell>
          <cell r="J7276">
            <v>13.440000000000001</v>
          </cell>
          <cell r="K7276">
            <v>12</v>
          </cell>
        </row>
        <row r="7277">
          <cell r="A7277" t="str">
            <v>M7682</v>
          </cell>
          <cell r="B7277" t="str">
            <v>TUBERIA DE ACERO NEGRO 2 1/2" ASTM A 53 con costura</v>
          </cell>
          <cell r="C7277" t="str">
            <v>m</v>
          </cell>
          <cell r="D7277">
            <v>14.14115</v>
          </cell>
          <cell r="E7277">
            <v>14.14</v>
          </cell>
          <cell r="F7277">
            <v>1</v>
          </cell>
          <cell r="G7277">
            <v>1.15E-3</v>
          </cell>
          <cell r="H7277">
            <v>1.15E-3</v>
          </cell>
          <cell r="I7277">
            <v>14</v>
          </cell>
          <cell r="J7277">
            <v>15.680000000000001</v>
          </cell>
          <cell r="K7277">
            <v>14</v>
          </cell>
        </row>
        <row r="7278">
          <cell r="A7278" t="str">
            <v>M7683</v>
          </cell>
          <cell r="B7278" t="str">
            <v>TUBERIA DE ACERO NEGRO 3" ASTM A 53 con costura</v>
          </cell>
          <cell r="C7278" t="str">
            <v>m</v>
          </cell>
          <cell r="D7278">
            <v>23.635149999999999</v>
          </cell>
          <cell r="E7278">
            <v>23.634</v>
          </cell>
          <cell r="F7278">
            <v>1</v>
          </cell>
          <cell r="G7278">
            <v>1.15E-3</v>
          </cell>
          <cell r="H7278">
            <v>1.15E-3</v>
          </cell>
          <cell r="I7278">
            <v>23.4</v>
          </cell>
          <cell r="J7278">
            <v>26.208000000000002</v>
          </cell>
          <cell r="K7278">
            <v>23.4</v>
          </cell>
        </row>
        <row r="7279">
          <cell r="A7279" t="str">
            <v>M7684</v>
          </cell>
          <cell r="B7279" t="str">
            <v>TUBERIA DE ACERO NEGRO 4" ASTM A 53 con costura</v>
          </cell>
          <cell r="C7279" t="str">
            <v>m</v>
          </cell>
          <cell r="D7279">
            <v>38.381149999999998</v>
          </cell>
          <cell r="E7279">
            <v>38.380000000000003</v>
          </cell>
          <cell r="F7279">
            <v>1</v>
          </cell>
          <cell r="G7279">
            <v>1.15E-3</v>
          </cell>
          <cell r="H7279">
            <v>1.15E-3</v>
          </cell>
          <cell r="I7279">
            <v>38</v>
          </cell>
          <cell r="J7279">
            <v>42.56</v>
          </cell>
          <cell r="K7279">
            <v>38</v>
          </cell>
          <cell r="M7279">
            <v>1.2924063116370808</v>
          </cell>
        </row>
        <row r="7280">
          <cell r="A7280" t="str">
            <v>M7685</v>
          </cell>
          <cell r="B7280" t="str">
            <v>TUBERIA DE ACERO NEGRO 5" ASTM A 53 con costura</v>
          </cell>
          <cell r="C7280" t="str">
            <v>m</v>
          </cell>
          <cell r="D7280">
            <v>1.15E-3</v>
          </cell>
          <cell r="E7280">
            <v>0</v>
          </cell>
          <cell r="F7280">
            <v>1</v>
          </cell>
          <cell r="G7280">
            <v>1.15E-3</v>
          </cell>
          <cell r="H7280">
            <v>1.15E-3</v>
          </cell>
          <cell r="I7280">
            <v>0</v>
          </cell>
          <cell r="J7280">
            <v>0</v>
          </cell>
        </row>
        <row r="7281">
          <cell r="A7281" t="str">
            <v>M7686</v>
          </cell>
          <cell r="B7281" t="str">
            <v>TUBERIA DE ACERO NEGRO 6"  ASTM A 53 con costura</v>
          </cell>
          <cell r="C7281" t="str">
            <v>m</v>
          </cell>
          <cell r="D7281">
            <v>1.15E-3</v>
          </cell>
          <cell r="E7281">
            <v>0</v>
          </cell>
          <cell r="F7281">
            <v>1</v>
          </cell>
          <cell r="G7281">
            <v>1.15E-3</v>
          </cell>
          <cell r="H7281">
            <v>1.15E-3</v>
          </cell>
          <cell r="I7281">
            <v>0</v>
          </cell>
          <cell r="J7281">
            <v>0</v>
          </cell>
        </row>
        <row r="7282">
          <cell r="A7282" t="str">
            <v>M7687</v>
          </cell>
          <cell r="B7282" t="str">
            <v>TUBERIA DE ACERO NEGRO  1/8" ASTM A 53  sin costura</v>
          </cell>
          <cell r="C7282" t="str">
            <v>m</v>
          </cell>
          <cell r="D7282">
            <v>1.15E-3</v>
          </cell>
          <cell r="E7282">
            <v>0</v>
          </cell>
          <cell r="F7282">
            <v>1</v>
          </cell>
          <cell r="G7282">
            <v>1.15E-3</v>
          </cell>
          <cell r="H7282">
            <v>1.15E-3</v>
          </cell>
          <cell r="I7282">
            <v>0</v>
          </cell>
          <cell r="J7282">
            <v>0</v>
          </cell>
        </row>
        <row r="7283">
          <cell r="A7283" t="str">
            <v>M7688</v>
          </cell>
          <cell r="B7283" t="str">
            <v>TUBERIA DE ACERO NEGRO 1/4"  ASTM A 53 1/4" sin costura</v>
          </cell>
          <cell r="C7283" t="str">
            <v>m</v>
          </cell>
          <cell r="D7283">
            <v>1.15E-3</v>
          </cell>
          <cell r="E7283">
            <v>0</v>
          </cell>
          <cell r="F7283">
            <v>1</v>
          </cell>
          <cell r="G7283">
            <v>1.15E-3</v>
          </cell>
          <cell r="H7283">
            <v>1.15E-3</v>
          </cell>
          <cell r="I7283">
            <v>0</v>
          </cell>
          <cell r="J7283">
            <v>0</v>
          </cell>
        </row>
        <row r="7284">
          <cell r="A7284" t="str">
            <v>M7689</v>
          </cell>
          <cell r="B7284" t="str">
            <v>TUBERIA DE ACERO NEGRO 3/8" ASTM A 53 sin costura</v>
          </cell>
          <cell r="C7284" t="str">
            <v>m</v>
          </cell>
          <cell r="D7284">
            <v>1.15E-3</v>
          </cell>
          <cell r="E7284">
            <v>0</v>
          </cell>
          <cell r="F7284">
            <v>1</v>
          </cell>
          <cell r="G7284">
            <v>1.15E-3</v>
          </cell>
          <cell r="H7284">
            <v>1.15E-3</v>
          </cell>
          <cell r="I7284">
            <v>0</v>
          </cell>
          <cell r="J7284">
            <v>0</v>
          </cell>
        </row>
        <row r="7285">
          <cell r="A7285" t="str">
            <v>M7690</v>
          </cell>
          <cell r="B7285" t="str">
            <v>TUBERIA DE ACERO NEGRO 1/2" ASTM A 53 sin costura</v>
          </cell>
          <cell r="C7285" t="str">
            <v>m</v>
          </cell>
          <cell r="D7285">
            <v>1.15E-3</v>
          </cell>
          <cell r="E7285">
            <v>0</v>
          </cell>
          <cell r="F7285">
            <v>1</v>
          </cell>
          <cell r="G7285">
            <v>1.15E-3</v>
          </cell>
          <cell r="H7285">
            <v>1.15E-3</v>
          </cell>
          <cell r="I7285">
            <v>0</v>
          </cell>
          <cell r="J7285">
            <v>0</v>
          </cell>
        </row>
        <row r="7286">
          <cell r="A7286" t="str">
            <v>M7691</v>
          </cell>
          <cell r="B7286" t="str">
            <v>TUBERIA DE ACERO NEGRO 3/4"  ASTM A 53 sin costura</v>
          </cell>
          <cell r="C7286" t="str">
            <v>m</v>
          </cell>
          <cell r="D7286">
            <v>1.15E-3</v>
          </cell>
          <cell r="E7286">
            <v>0</v>
          </cell>
          <cell r="F7286">
            <v>1</v>
          </cell>
          <cell r="G7286">
            <v>1.15E-3</v>
          </cell>
          <cell r="H7286">
            <v>1.15E-3</v>
          </cell>
          <cell r="I7286">
            <v>0</v>
          </cell>
          <cell r="J7286">
            <v>0</v>
          </cell>
        </row>
        <row r="7287">
          <cell r="A7287" t="str">
            <v>M7692</v>
          </cell>
          <cell r="B7287" t="str">
            <v>TUBERIA DE ACERO NEGRO 1" ASTM A 53 sin costura</v>
          </cell>
          <cell r="C7287" t="str">
            <v>m</v>
          </cell>
          <cell r="D7287">
            <v>1.15E-3</v>
          </cell>
          <cell r="E7287">
            <v>0</v>
          </cell>
          <cell r="F7287">
            <v>1</v>
          </cell>
          <cell r="G7287">
            <v>1.15E-3</v>
          </cell>
          <cell r="H7287">
            <v>1.15E-3</v>
          </cell>
          <cell r="I7287">
            <v>0</v>
          </cell>
          <cell r="J7287">
            <v>0</v>
          </cell>
        </row>
        <row r="7288">
          <cell r="A7288" t="str">
            <v>M7693</v>
          </cell>
          <cell r="B7288" t="str">
            <v>TUBERIA DE ACERO NEGRO 1 1/4" ASTM A 53 sin costura</v>
          </cell>
          <cell r="C7288" t="str">
            <v>m</v>
          </cell>
          <cell r="D7288">
            <v>1.15E-3</v>
          </cell>
          <cell r="E7288">
            <v>0</v>
          </cell>
          <cell r="F7288">
            <v>1</v>
          </cell>
          <cell r="G7288">
            <v>1.15E-3</v>
          </cell>
          <cell r="H7288">
            <v>1.15E-3</v>
          </cell>
          <cell r="I7288">
            <v>0</v>
          </cell>
          <cell r="J7288">
            <v>0</v>
          </cell>
        </row>
        <row r="7289">
          <cell r="A7289" t="str">
            <v>M7694</v>
          </cell>
          <cell r="B7289" t="str">
            <v>TUBERIA DE ACERO NEGRO 1 1/2" ASTM A 53 sin costura</v>
          </cell>
          <cell r="C7289" t="str">
            <v>m</v>
          </cell>
          <cell r="D7289">
            <v>1.15E-3</v>
          </cell>
          <cell r="E7289">
            <v>0</v>
          </cell>
          <cell r="F7289">
            <v>1</v>
          </cell>
          <cell r="G7289">
            <v>1.15E-3</v>
          </cell>
          <cell r="H7289">
            <v>1.15E-3</v>
          </cell>
          <cell r="I7289">
            <v>0</v>
          </cell>
          <cell r="J7289">
            <v>0</v>
          </cell>
        </row>
        <row r="7290">
          <cell r="A7290" t="str">
            <v>M7695</v>
          </cell>
          <cell r="B7290" t="str">
            <v>TUBERIA DE ACERO NEGRO 2" ASTM A 53 sin costura</v>
          </cell>
          <cell r="C7290" t="str">
            <v>m</v>
          </cell>
          <cell r="D7290">
            <v>1.15E-3</v>
          </cell>
          <cell r="E7290">
            <v>0</v>
          </cell>
          <cell r="F7290">
            <v>1</v>
          </cell>
          <cell r="G7290">
            <v>1.15E-3</v>
          </cell>
          <cell r="H7290">
            <v>1.15E-3</v>
          </cell>
          <cell r="I7290">
            <v>0</v>
          </cell>
          <cell r="J7290">
            <v>0</v>
          </cell>
        </row>
        <row r="7291">
          <cell r="A7291" t="str">
            <v>M7696</v>
          </cell>
          <cell r="B7291" t="str">
            <v>TUBERIA DE ACERO NEGRO 2 1/2" ASTM A 53 sin costura</v>
          </cell>
          <cell r="C7291" t="str">
            <v>m</v>
          </cell>
          <cell r="D7291">
            <v>1.15E-3</v>
          </cell>
          <cell r="E7291">
            <v>0</v>
          </cell>
          <cell r="F7291">
            <v>1</v>
          </cell>
          <cell r="G7291">
            <v>1.15E-3</v>
          </cell>
          <cell r="H7291">
            <v>1.15E-3</v>
          </cell>
          <cell r="I7291">
            <v>0</v>
          </cell>
          <cell r="J7291">
            <v>0</v>
          </cell>
        </row>
        <row r="7292">
          <cell r="A7292" t="str">
            <v>M7697</v>
          </cell>
          <cell r="B7292" t="str">
            <v>TUBERIA DE ACERO NEGRO 3" ASTM A 53 sin costura</v>
          </cell>
          <cell r="C7292" t="str">
            <v>m</v>
          </cell>
          <cell r="D7292">
            <v>1.15E-3</v>
          </cell>
          <cell r="E7292">
            <v>0</v>
          </cell>
          <cell r="F7292">
            <v>1</v>
          </cell>
          <cell r="G7292">
            <v>1.15E-3</v>
          </cell>
          <cell r="H7292">
            <v>1.15E-3</v>
          </cell>
          <cell r="I7292">
            <v>0</v>
          </cell>
          <cell r="J7292">
            <v>0</v>
          </cell>
        </row>
        <row r="7293">
          <cell r="A7293" t="str">
            <v>M7698</v>
          </cell>
          <cell r="B7293" t="str">
            <v>TUBERIA DE ACERO NEGRO 4" ASTM A 53 sin costura</v>
          </cell>
          <cell r="C7293" t="str">
            <v>m</v>
          </cell>
          <cell r="D7293">
            <v>1.15E-3</v>
          </cell>
          <cell r="E7293">
            <v>0</v>
          </cell>
          <cell r="F7293">
            <v>1</v>
          </cell>
          <cell r="G7293">
            <v>1.15E-3</v>
          </cell>
          <cell r="H7293">
            <v>1.15E-3</v>
          </cell>
          <cell r="I7293">
            <v>0</v>
          </cell>
          <cell r="J7293">
            <v>0</v>
          </cell>
        </row>
        <row r="7294">
          <cell r="A7294" t="str">
            <v>M7699</v>
          </cell>
          <cell r="B7294" t="str">
            <v>TUBERIA DE ACERO NEGRO 5" ASTM A 53 sin costura</v>
          </cell>
          <cell r="C7294" t="str">
            <v>m</v>
          </cell>
          <cell r="D7294">
            <v>1.15E-3</v>
          </cell>
          <cell r="E7294">
            <v>0</v>
          </cell>
          <cell r="F7294">
            <v>1</v>
          </cell>
          <cell r="G7294">
            <v>1.15E-3</v>
          </cell>
          <cell r="H7294">
            <v>1.15E-3</v>
          </cell>
          <cell r="I7294">
            <v>0</v>
          </cell>
          <cell r="J7294">
            <v>0</v>
          </cell>
        </row>
        <row r="7295">
          <cell r="A7295" t="str">
            <v>M7700</v>
          </cell>
          <cell r="B7295" t="str">
            <v>TUBERIA DE ACERO NEGRO 6"  ASTM A 53 sin costura</v>
          </cell>
          <cell r="C7295" t="str">
            <v>m</v>
          </cell>
          <cell r="D7295">
            <v>1.15E-3</v>
          </cell>
          <cell r="E7295">
            <v>0</v>
          </cell>
          <cell r="F7295">
            <v>1</v>
          </cell>
          <cell r="G7295">
            <v>1.15E-3</v>
          </cell>
          <cell r="H7295">
            <v>1.15E-3</v>
          </cell>
          <cell r="I7295">
            <v>0</v>
          </cell>
          <cell r="J7295">
            <v>0</v>
          </cell>
        </row>
        <row r="7296">
          <cell r="A7296" t="str">
            <v>M7729</v>
          </cell>
          <cell r="B7296" t="str">
            <v>TUBERIA DEHIERRO NEGRO 1/8" CED 20 con costura</v>
          </cell>
          <cell r="C7296" t="str">
            <v>m</v>
          </cell>
          <cell r="D7296">
            <v>1.15E-3</v>
          </cell>
          <cell r="E7296">
            <v>0</v>
          </cell>
          <cell r="F7296">
            <v>1</v>
          </cell>
          <cell r="G7296">
            <v>1.15E-3</v>
          </cell>
          <cell r="H7296">
            <v>1.15E-3</v>
          </cell>
          <cell r="I7296">
            <v>0</v>
          </cell>
          <cell r="J7296">
            <v>0</v>
          </cell>
        </row>
        <row r="7297">
          <cell r="A7297" t="str">
            <v>M7730</v>
          </cell>
          <cell r="B7297" t="str">
            <v>TUBERIA DEHIERRO NEGRO 1/4"CED 20 con costura</v>
          </cell>
          <cell r="C7297" t="str">
            <v>m</v>
          </cell>
          <cell r="D7297">
            <v>1.15E-3</v>
          </cell>
          <cell r="E7297">
            <v>0</v>
          </cell>
          <cell r="F7297">
            <v>1</v>
          </cell>
          <cell r="G7297">
            <v>1.15E-3</v>
          </cell>
          <cell r="H7297">
            <v>1.15E-3</v>
          </cell>
          <cell r="I7297">
            <v>0</v>
          </cell>
          <cell r="J7297">
            <v>0</v>
          </cell>
        </row>
        <row r="7298">
          <cell r="A7298" t="str">
            <v>M7731</v>
          </cell>
          <cell r="B7298" t="str">
            <v>TUBERIA DEHIERRO NEGRO 3/8"CED 20 con costura</v>
          </cell>
          <cell r="C7298" t="str">
            <v>m</v>
          </cell>
          <cell r="D7298">
            <v>1.15E-3</v>
          </cell>
          <cell r="E7298">
            <v>0</v>
          </cell>
          <cell r="F7298">
            <v>1</v>
          </cell>
          <cell r="G7298">
            <v>1.15E-3</v>
          </cell>
          <cell r="H7298">
            <v>1.15E-3</v>
          </cell>
          <cell r="I7298">
            <v>0</v>
          </cell>
          <cell r="J7298">
            <v>0</v>
          </cell>
        </row>
        <row r="7299">
          <cell r="A7299" t="str">
            <v>M7732</v>
          </cell>
          <cell r="B7299" t="str">
            <v>TUBERIA DEHIERRO NEGRO 1/2"CED 20 con costura</v>
          </cell>
          <cell r="C7299" t="str">
            <v>m</v>
          </cell>
          <cell r="D7299">
            <v>1.15E-3</v>
          </cell>
          <cell r="E7299">
            <v>0</v>
          </cell>
          <cell r="F7299">
            <v>1</v>
          </cell>
          <cell r="G7299">
            <v>1.15E-3</v>
          </cell>
          <cell r="H7299">
            <v>1.15E-3</v>
          </cell>
          <cell r="I7299">
            <v>0</v>
          </cell>
          <cell r="J7299">
            <v>0</v>
          </cell>
        </row>
        <row r="7300">
          <cell r="A7300" t="str">
            <v>M7733</v>
          </cell>
          <cell r="B7300" t="str">
            <v>TUBERIA DEHIERRO NEGRO 3/4"CED 20 con costura</v>
          </cell>
          <cell r="C7300" t="str">
            <v>m</v>
          </cell>
          <cell r="D7300">
            <v>1.15E-3</v>
          </cell>
          <cell r="E7300">
            <v>0</v>
          </cell>
          <cell r="F7300">
            <v>1</v>
          </cell>
          <cell r="G7300">
            <v>1.15E-3</v>
          </cell>
          <cell r="H7300">
            <v>1.15E-3</v>
          </cell>
          <cell r="I7300">
            <v>0</v>
          </cell>
          <cell r="J7300">
            <v>0</v>
          </cell>
        </row>
        <row r="7301">
          <cell r="A7301" t="str">
            <v>M7734</v>
          </cell>
          <cell r="B7301" t="str">
            <v>TUBERIA DEHIERRO NEGRO 1"CED 20 con costura</v>
          </cell>
          <cell r="C7301" t="str">
            <v>m</v>
          </cell>
          <cell r="D7301">
            <v>1.15E-3</v>
          </cell>
          <cell r="E7301">
            <v>0</v>
          </cell>
          <cell r="F7301">
            <v>1</v>
          </cell>
          <cell r="G7301">
            <v>1.15E-3</v>
          </cell>
          <cell r="H7301">
            <v>1.15E-3</v>
          </cell>
          <cell r="I7301">
            <v>0</v>
          </cell>
          <cell r="J7301">
            <v>0</v>
          </cell>
        </row>
        <row r="7302">
          <cell r="A7302" t="str">
            <v>M7735</v>
          </cell>
          <cell r="B7302" t="str">
            <v>TUBERIA DEHIERRO NEGRO 1 1/4"CED 20 con costura</v>
          </cell>
          <cell r="C7302" t="str">
            <v>m</v>
          </cell>
          <cell r="D7302">
            <v>1.15E-3</v>
          </cell>
          <cell r="E7302">
            <v>0</v>
          </cell>
          <cell r="F7302">
            <v>1</v>
          </cell>
          <cell r="G7302">
            <v>1.15E-3</v>
          </cell>
          <cell r="H7302">
            <v>1.15E-3</v>
          </cell>
          <cell r="I7302">
            <v>0</v>
          </cell>
          <cell r="J7302">
            <v>0</v>
          </cell>
        </row>
        <row r="7303">
          <cell r="A7303" t="str">
            <v>M7736</v>
          </cell>
          <cell r="B7303" t="str">
            <v>TUBERIA DEHIERRO NEGRO 1 1/2"CED 20 con costura</v>
          </cell>
          <cell r="C7303" t="str">
            <v>m</v>
          </cell>
          <cell r="D7303">
            <v>1.15E-3</v>
          </cell>
          <cell r="E7303">
            <v>0</v>
          </cell>
          <cell r="F7303">
            <v>1</v>
          </cell>
          <cell r="G7303">
            <v>1.15E-3</v>
          </cell>
          <cell r="H7303">
            <v>1.15E-3</v>
          </cell>
          <cell r="I7303">
            <v>0</v>
          </cell>
          <cell r="J7303">
            <v>0</v>
          </cell>
        </row>
        <row r="7304">
          <cell r="A7304" t="str">
            <v>M7737</v>
          </cell>
          <cell r="B7304" t="str">
            <v>TUBERIA DEHIERRO NEGRO 2"CED 20 con costura</v>
          </cell>
          <cell r="C7304" t="str">
            <v>m</v>
          </cell>
          <cell r="D7304">
            <v>1.15E-3</v>
          </cell>
          <cell r="E7304">
            <v>0</v>
          </cell>
          <cell r="F7304">
            <v>1</v>
          </cell>
          <cell r="G7304">
            <v>1.15E-3</v>
          </cell>
          <cell r="H7304">
            <v>1.15E-3</v>
          </cell>
          <cell r="I7304">
            <v>0</v>
          </cell>
          <cell r="J7304">
            <v>0</v>
          </cell>
        </row>
        <row r="7305">
          <cell r="A7305" t="str">
            <v>M7738</v>
          </cell>
          <cell r="B7305" t="str">
            <v>TUBERIA DEHIERRO NEGRO 2 1/2"CED 20 con costura</v>
          </cell>
          <cell r="C7305" t="str">
            <v>m</v>
          </cell>
          <cell r="D7305">
            <v>1.15E-3</v>
          </cell>
          <cell r="E7305">
            <v>0</v>
          </cell>
          <cell r="F7305">
            <v>1</v>
          </cell>
          <cell r="G7305">
            <v>1.15E-3</v>
          </cell>
          <cell r="H7305">
            <v>1.15E-3</v>
          </cell>
          <cell r="I7305">
            <v>0</v>
          </cell>
          <cell r="J7305">
            <v>0</v>
          </cell>
        </row>
        <row r="7306">
          <cell r="A7306" t="str">
            <v>M7739</v>
          </cell>
          <cell r="B7306" t="str">
            <v>TUBERIA DEHIERRO NEGRO 3"CED 20 con costura</v>
          </cell>
          <cell r="C7306" t="str">
            <v>m</v>
          </cell>
          <cell r="D7306">
            <v>1.15E-3</v>
          </cell>
          <cell r="E7306">
            <v>0</v>
          </cell>
          <cell r="F7306">
            <v>1</v>
          </cell>
          <cell r="G7306">
            <v>1.15E-3</v>
          </cell>
          <cell r="H7306">
            <v>1.15E-3</v>
          </cell>
          <cell r="I7306">
            <v>0</v>
          </cell>
          <cell r="J7306">
            <v>0</v>
          </cell>
        </row>
        <row r="7307">
          <cell r="A7307" t="str">
            <v>M7740</v>
          </cell>
          <cell r="B7307" t="str">
            <v>TUBERIA DEHIERRO NEGRO 4"CED 20 con costura</v>
          </cell>
          <cell r="C7307" t="str">
            <v>m</v>
          </cell>
          <cell r="D7307">
            <v>1.15E-3</v>
          </cell>
          <cell r="E7307">
            <v>0</v>
          </cell>
          <cell r="F7307">
            <v>1</v>
          </cell>
          <cell r="G7307">
            <v>1.15E-3</v>
          </cell>
          <cell r="H7307">
            <v>1.15E-3</v>
          </cell>
          <cell r="I7307">
            <v>0</v>
          </cell>
          <cell r="J7307">
            <v>0</v>
          </cell>
        </row>
        <row r="7308">
          <cell r="A7308" t="str">
            <v>M7741</v>
          </cell>
          <cell r="B7308" t="str">
            <v>TUBERIA DEHIERRO NEGRO 5"CED 20 con costura</v>
          </cell>
          <cell r="C7308" t="str">
            <v>m</v>
          </cell>
          <cell r="D7308">
            <v>1.15E-3</v>
          </cell>
          <cell r="E7308">
            <v>0</v>
          </cell>
          <cell r="F7308">
            <v>1</v>
          </cell>
          <cell r="G7308">
            <v>1.15E-3</v>
          </cell>
          <cell r="H7308">
            <v>1.15E-3</v>
          </cell>
          <cell r="I7308">
            <v>0</v>
          </cell>
          <cell r="J7308">
            <v>0</v>
          </cell>
        </row>
        <row r="7309">
          <cell r="A7309" t="str">
            <v>M7742</v>
          </cell>
          <cell r="B7309" t="str">
            <v>TUBERIA DEHIERRO NEGRO CED 6"20 con costura</v>
          </cell>
          <cell r="C7309" t="str">
            <v>m</v>
          </cell>
          <cell r="D7309">
            <v>1.15E-3</v>
          </cell>
          <cell r="E7309">
            <v>0</v>
          </cell>
          <cell r="F7309">
            <v>1</v>
          </cell>
          <cell r="G7309">
            <v>1.15E-3</v>
          </cell>
          <cell r="H7309">
            <v>1.15E-3</v>
          </cell>
          <cell r="I7309">
            <v>0</v>
          </cell>
          <cell r="J7309">
            <v>0</v>
          </cell>
        </row>
        <row r="7310">
          <cell r="A7310" t="str">
            <v>M7743</v>
          </cell>
          <cell r="B7310" t="str">
            <v>TUBERIA DEHIERRO NEGRO 8" CED 20 con costura</v>
          </cell>
          <cell r="C7310" t="str">
            <v>m</v>
          </cell>
          <cell r="D7310">
            <v>1.15E-3</v>
          </cell>
          <cell r="E7310">
            <v>0</v>
          </cell>
          <cell r="F7310">
            <v>1</v>
          </cell>
          <cell r="G7310">
            <v>1.15E-3</v>
          </cell>
          <cell r="H7310">
            <v>1.15E-3</v>
          </cell>
          <cell r="I7310">
            <v>0</v>
          </cell>
          <cell r="J7310">
            <v>0</v>
          </cell>
        </row>
        <row r="7311">
          <cell r="A7311" t="str">
            <v>M7744</v>
          </cell>
          <cell r="B7311" t="str">
            <v>TUBERIA DEHIERRO NEGRO 1/8" CED 20 sin costura</v>
          </cell>
          <cell r="C7311" t="str">
            <v>m</v>
          </cell>
          <cell r="D7311">
            <v>1.15E-3</v>
          </cell>
          <cell r="E7311">
            <v>0</v>
          </cell>
          <cell r="F7311">
            <v>1</v>
          </cell>
          <cell r="G7311">
            <v>1.15E-3</v>
          </cell>
          <cell r="H7311">
            <v>1.15E-3</v>
          </cell>
          <cell r="I7311">
            <v>0</v>
          </cell>
          <cell r="J7311">
            <v>0</v>
          </cell>
        </row>
        <row r="7312">
          <cell r="A7312" t="str">
            <v>M7745</v>
          </cell>
          <cell r="B7312" t="str">
            <v>TUBERIA DEHIERRO NEGRO 1/4"CED 20 sin costura</v>
          </cell>
          <cell r="C7312" t="str">
            <v>m</v>
          </cell>
          <cell r="D7312">
            <v>1.15E-3</v>
          </cell>
          <cell r="E7312">
            <v>0</v>
          </cell>
          <cell r="F7312">
            <v>1</v>
          </cell>
          <cell r="G7312">
            <v>1.15E-3</v>
          </cell>
          <cell r="H7312">
            <v>1.15E-3</v>
          </cell>
          <cell r="I7312">
            <v>0</v>
          </cell>
          <cell r="J7312">
            <v>0</v>
          </cell>
        </row>
        <row r="7313">
          <cell r="A7313" t="str">
            <v>M7746</v>
          </cell>
          <cell r="B7313" t="str">
            <v>TUBERIA DEHIERRO NEGRO 3/8"CED 20 sin costura</v>
          </cell>
          <cell r="C7313" t="str">
            <v>m</v>
          </cell>
          <cell r="D7313">
            <v>1.15E-3</v>
          </cell>
          <cell r="E7313">
            <v>0</v>
          </cell>
          <cell r="F7313">
            <v>1</v>
          </cell>
          <cell r="G7313">
            <v>1.15E-3</v>
          </cell>
          <cell r="H7313">
            <v>1.15E-3</v>
          </cell>
          <cell r="I7313">
            <v>0</v>
          </cell>
          <cell r="J7313">
            <v>0</v>
          </cell>
        </row>
        <row r="7314">
          <cell r="A7314" t="str">
            <v>M7747</v>
          </cell>
          <cell r="B7314" t="str">
            <v>TUBERIA DEHIERRO NEGRO 1/2"CED 20 sin costura</v>
          </cell>
          <cell r="C7314" t="str">
            <v>m</v>
          </cell>
          <cell r="D7314">
            <v>1.15E-3</v>
          </cell>
          <cell r="E7314">
            <v>0</v>
          </cell>
          <cell r="F7314">
            <v>1</v>
          </cell>
          <cell r="G7314">
            <v>1.15E-3</v>
          </cell>
          <cell r="H7314">
            <v>1.15E-3</v>
          </cell>
          <cell r="I7314">
            <v>0</v>
          </cell>
          <cell r="J7314">
            <v>0</v>
          </cell>
        </row>
        <row r="7315">
          <cell r="A7315" t="str">
            <v>M7748</v>
          </cell>
          <cell r="B7315" t="str">
            <v>TUBERIA DEHIERRO NEGRO 3/4"CED 20 sin costura</v>
          </cell>
          <cell r="C7315" t="str">
            <v>m</v>
          </cell>
          <cell r="D7315">
            <v>1.15E-3</v>
          </cell>
          <cell r="E7315">
            <v>0</v>
          </cell>
          <cell r="F7315">
            <v>1</v>
          </cell>
          <cell r="G7315">
            <v>1.15E-3</v>
          </cell>
          <cell r="H7315">
            <v>1.15E-3</v>
          </cell>
          <cell r="I7315">
            <v>0</v>
          </cell>
          <cell r="J7315">
            <v>0</v>
          </cell>
        </row>
        <row r="7316">
          <cell r="A7316" t="str">
            <v>M7749</v>
          </cell>
          <cell r="B7316" t="str">
            <v>TUBERIA DEHIERRO NEGRO 1"CED 20 sin costura</v>
          </cell>
          <cell r="C7316" t="str">
            <v>m</v>
          </cell>
          <cell r="D7316">
            <v>1.15E-3</v>
          </cell>
          <cell r="E7316">
            <v>0</v>
          </cell>
          <cell r="F7316">
            <v>1</v>
          </cell>
          <cell r="G7316">
            <v>1.15E-3</v>
          </cell>
          <cell r="H7316">
            <v>1.15E-3</v>
          </cell>
          <cell r="I7316">
            <v>0</v>
          </cell>
          <cell r="J7316">
            <v>0</v>
          </cell>
        </row>
        <row r="7317">
          <cell r="A7317" t="str">
            <v>M7750</v>
          </cell>
          <cell r="B7317" t="str">
            <v>TUBERIA DEHIERRO NEGRO 1 1/4"CED 20 sin costura</v>
          </cell>
          <cell r="C7317" t="str">
            <v>m</v>
          </cell>
          <cell r="D7317">
            <v>1.15E-3</v>
          </cell>
          <cell r="E7317">
            <v>0</v>
          </cell>
          <cell r="F7317">
            <v>1</v>
          </cell>
          <cell r="G7317">
            <v>1.15E-3</v>
          </cell>
          <cell r="H7317">
            <v>1.15E-3</v>
          </cell>
          <cell r="I7317">
            <v>0</v>
          </cell>
          <cell r="J7317">
            <v>0</v>
          </cell>
        </row>
        <row r="7318">
          <cell r="A7318" t="str">
            <v>M7751</v>
          </cell>
          <cell r="B7318" t="str">
            <v>TUBERIA DEHIERRO NEGRO 1 1/2"CED 20 sin costura</v>
          </cell>
          <cell r="C7318" t="str">
            <v>m</v>
          </cell>
          <cell r="D7318">
            <v>1.15E-3</v>
          </cell>
          <cell r="E7318">
            <v>0</v>
          </cell>
          <cell r="F7318">
            <v>1</v>
          </cell>
          <cell r="G7318">
            <v>1.15E-3</v>
          </cell>
          <cell r="H7318">
            <v>1.15E-3</v>
          </cell>
          <cell r="I7318">
            <v>0</v>
          </cell>
          <cell r="J7318">
            <v>0</v>
          </cell>
        </row>
        <row r="7319">
          <cell r="A7319" t="str">
            <v>M7752</v>
          </cell>
          <cell r="B7319" t="str">
            <v>TUBERIA DEHIERRO NEGRO 2"CED 20 sin costura</v>
          </cell>
          <cell r="C7319" t="str">
            <v>m</v>
          </cell>
          <cell r="D7319">
            <v>1.15E-3</v>
          </cell>
          <cell r="E7319">
            <v>0</v>
          </cell>
          <cell r="F7319">
            <v>1</v>
          </cell>
          <cell r="G7319">
            <v>1.15E-3</v>
          </cell>
          <cell r="H7319">
            <v>1.15E-3</v>
          </cell>
          <cell r="I7319">
            <v>0</v>
          </cell>
          <cell r="J7319">
            <v>0</v>
          </cell>
        </row>
        <row r="7320">
          <cell r="A7320" t="str">
            <v>M7753</v>
          </cell>
          <cell r="B7320" t="str">
            <v>TUBERIA DEHIERRO NEGRO 2 1/2"CED 20 sin costura</v>
          </cell>
          <cell r="C7320" t="str">
            <v>m</v>
          </cell>
          <cell r="D7320">
            <v>1.15E-3</v>
          </cell>
          <cell r="E7320">
            <v>0</v>
          </cell>
          <cell r="F7320">
            <v>1</v>
          </cell>
          <cell r="G7320">
            <v>1.15E-3</v>
          </cell>
          <cell r="H7320">
            <v>1.15E-3</v>
          </cell>
          <cell r="I7320">
            <v>0</v>
          </cell>
          <cell r="J7320">
            <v>0</v>
          </cell>
        </row>
        <row r="7321">
          <cell r="A7321" t="str">
            <v>M7754</v>
          </cell>
          <cell r="B7321" t="str">
            <v>TUBERIA DEHIERRO NEGRO 3"CED 20 sin costura</v>
          </cell>
          <cell r="C7321" t="str">
            <v>m</v>
          </cell>
          <cell r="D7321">
            <v>1.15E-3</v>
          </cell>
          <cell r="E7321">
            <v>0</v>
          </cell>
          <cell r="F7321">
            <v>1</v>
          </cell>
          <cell r="G7321">
            <v>1.15E-3</v>
          </cell>
          <cell r="H7321">
            <v>1.15E-3</v>
          </cell>
          <cell r="I7321">
            <v>0</v>
          </cell>
          <cell r="J7321">
            <v>0</v>
          </cell>
        </row>
        <row r="7322">
          <cell r="A7322" t="str">
            <v>M7755</v>
          </cell>
          <cell r="B7322" t="str">
            <v>TUBERIA DEHIERRO NEGRO 4"CED 20 sin costura</v>
          </cell>
          <cell r="C7322" t="str">
            <v>m</v>
          </cell>
          <cell r="D7322">
            <v>1.15E-3</v>
          </cell>
          <cell r="E7322">
            <v>0</v>
          </cell>
          <cell r="F7322">
            <v>1</v>
          </cell>
          <cell r="G7322">
            <v>1.15E-3</v>
          </cell>
          <cell r="H7322">
            <v>1.15E-3</v>
          </cell>
          <cell r="I7322">
            <v>0</v>
          </cell>
          <cell r="J7322">
            <v>0</v>
          </cell>
        </row>
        <row r="7323">
          <cell r="A7323" t="str">
            <v>M7756</v>
          </cell>
          <cell r="B7323" t="str">
            <v>TUBERIA DEHIERRO NEGRO 5"CED 20 sin costura</v>
          </cell>
          <cell r="C7323" t="str">
            <v>m</v>
          </cell>
          <cell r="D7323">
            <v>1.15E-3</v>
          </cell>
          <cell r="E7323">
            <v>0</v>
          </cell>
          <cell r="F7323">
            <v>1</v>
          </cell>
          <cell r="G7323">
            <v>1.15E-3</v>
          </cell>
          <cell r="H7323">
            <v>1.15E-3</v>
          </cell>
          <cell r="I7323">
            <v>0</v>
          </cell>
          <cell r="J7323">
            <v>0</v>
          </cell>
        </row>
        <row r="7324">
          <cell r="A7324" t="str">
            <v>M7757</v>
          </cell>
          <cell r="B7324" t="str">
            <v>TUBERIA DEHIERRO NEGRO CED 6"20 sin costura</v>
          </cell>
          <cell r="C7324" t="str">
            <v>m</v>
          </cell>
          <cell r="D7324">
            <v>1.15E-3</v>
          </cell>
          <cell r="E7324">
            <v>0</v>
          </cell>
          <cell r="F7324">
            <v>1</v>
          </cell>
          <cell r="G7324">
            <v>1.15E-3</v>
          </cell>
          <cell r="H7324">
            <v>1.15E-3</v>
          </cell>
          <cell r="I7324">
            <v>0</v>
          </cell>
          <cell r="J7324">
            <v>0</v>
          </cell>
        </row>
        <row r="7325">
          <cell r="A7325" t="str">
            <v>M7758</v>
          </cell>
          <cell r="B7325" t="str">
            <v>TUBERIA DEHIERRO NEGRO 1/8" CED 40 sin costura</v>
          </cell>
          <cell r="C7325" t="str">
            <v>m</v>
          </cell>
          <cell r="D7325">
            <v>1.15E-3</v>
          </cell>
          <cell r="E7325">
            <v>0</v>
          </cell>
          <cell r="F7325">
            <v>1</v>
          </cell>
          <cell r="G7325">
            <v>1.15E-3</v>
          </cell>
          <cell r="H7325">
            <v>1.15E-3</v>
          </cell>
          <cell r="I7325">
            <v>0</v>
          </cell>
          <cell r="J7325">
            <v>0</v>
          </cell>
        </row>
        <row r="7326">
          <cell r="A7326" t="str">
            <v>M7759</v>
          </cell>
          <cell r="B7326" t="str">
            <v>TUBERIA DEHIERRO NEGRO 1/4"CED 40 sin costura</v>
          </cell>
          <cell r="C7326" t="str">
            <v>m</v>
          </cell>
          <cell r="D7326">
            <v>1.15E-3</v>
          </cell>
          <cell r="E7326">
            <v>0</v>
          </cell>
          <cell r="F7326">
            <v>1</v>
          </cell>
          <cell r="G7326">
            <v>1.15E-3</v>
          </cell>
          <cell r="H7326">
            <v>1.15E-3</v>
          </cell>
          <cell r="I7326">
            <v>0</v>
          </cell>
          <cell r="J7326">
            <v>0</v>
          </cell>
        </row>
        <row r="7327">
          <cell r="A7327" t="str">
            <v>M7760</v>
          </cell>
          <cell r="B7327" t="str">
            <v>TUBERIA DEHIERRO NEGRO 3/8"CED 40 sin costura</v>
          </cell>
          <cell r="C7327" t="str">
            <v>m</v>
          </cell>
          <cell r="D7327">
            <v>1.15E-3</v>
          </cell>
          <cell r="E7327">
            <v>0</v>
          </cell>
          <cell r="F7327">
            <v>1</v>
          </cell>
          <cell r="G7327">
            <v>1.15E-3</v>
          </cell>
          <cell r="H7327">
            <v>1.15E-3</v>
          </cell>
          <cell r="I7327">
            <v>0</v>
          </cell>
          <cell r="J7327">
            <v>0</v>
          </cell>
        </row>
        <row r="7328">
          <cell r="A7328" t="str">
            <v>M7761</v>
          </cell>
          <cell r="B7328" t="str">
            <v>TUBERIA DEHIERRO NEGRO 1/2"CED 40 sin costura</v>
          </cell>
          <cell r="C7328" t="str">
            <v>m</v>
          </cell>
          <cell r="D7328">
            <v>1.15E-3</v>
          </cell>
          <cell r="E7328">
            <v>0</v>
          </cell>
          <cell r="F7328">
            <v>1</v>
          </cell>
          <cell r="G7328">
            <v>1.15E-3</v>
          </cell>
          <cell r="H7328">
            <v>1.15E-3</v>
          </cell>
          <cell r="I7328">
            <v>0</v>
          </cell>
          <cell r="J7328">
            <v>0</v>
          </cell>
        </row>
        <row r="7329">
          <cell r="A7329" t="str">
            <v>M7762</v>
          </cell>
          <cell r="B7329" t="str">
            <v>TUBERIA DEHIERRO NEGRO 3/4"CED 40 sin costura</v>
          </cell>
          <cell r="C7329" t="str">
            <v>m</v>
          </cell>
          <cell r="D7329">
            <v>1.15E-3</v>
          </cell>
          <cell r="E7329">
            <v>0</v>
          </cell>
          <cell r="F7329">
            <v>1</v>
          </cell>
          <cell r="G7329">
            <v>1.15E-3</v>
          </cell>
          <cell r="H7329">
            <v>1.15E-3</v>
          </cell>
          <cell r="I7329">
            <v>0</v>
          </cell>
          <cell r="J7329">
            <v>0</v>
          </cell>
        </row>
        <row r="7330">
          <cell r="A7330" t="str">
            <v>M7763</v>
          </cell>
          <cell r="B7330" t="str">
            <v>TUBERIA DEHIERRO NEGRO 1"CED 40 sin costura</v>
          </cell>
          <cell r="C7330" t="str">
            <v>m</v>
          </cell>
          <cell r="D7330">
            <v>1.15E-3</v>
          </cell>
          <cell r="E7330">
            <v>0</v>
          </cell>
          <cell r="F7330">
            <v>1</v>
          </cell>
          <cell r="G7330">
            <v>1.15E-3</v>
          </cell>
          <cell r="H7330">
            <v>1.15E-3</v>
          </cell>
          <cell r="I7330">
            <v>0</v>
          </cell>
          <cell r="J7330">
            <v>0</v>
          </cell>
        </row>
        <row r="7331">
          <cell r="A7331" t="str">
            <v>M7764</v>
          </cell>
          <cell r="B7331" t="str">
            <v>TUBERIA DEHIERRO NEGRO 1 1/4"CED 40 sin costura</v>
          </cell>
          <cell r="C7331" t="str">
            <v>m</v>
          </cell>
          <cell r="D7331">
            <v>12.25245</v>
          </cell>
          <cell r="E7331">
            <v>12.251300000000001</v>
          </cell>
          <cell r="F7331">
            <v>1</v>
          </cell>
          <cell r="G7331">
            <v>1.15E-3</v>
          </cell>
          <cell r="H7331">
            <v>1.15E-3</v>
          </cell>
          <cell r="I7331">
            <v>12.13</v>
          </cell>
          <cell r="J7331">
            <v>13.585600000000003</v>
          </cell>
          <cell r="K7331">
            <v>12.13</v>
          </cell>
        </row>
        <row r="7332">
          <cell r="A7332" t="str">
            <v>M7765</v>
          </cell>
          <cell r="B7332" t="str">
            <v>TUBERIA DEHIERRO NEGRO 1 1/2"CED 40 sin costura</v>
          </cell>
          <cell r="C7332" t="str">
            <v>m</v>
          </cell>
          <cell r="D7332">
            <v>1.15E-3</v>
          </cell>
          <cell r="E7332">
            <v>0</v>
          </cell>
          <cell r="F7332">
            <v>1</v>
          </cell>
          <cell r="G7332">
            <v>1.15E-3</v>
          </cell>
          <cell r="H7332">
            <v>1.15E-3</v>
          </cell>
          <cell r="I7332">
            <v>0</v>
          </cell>
          <cell r="J7332">
            <v>0</v>
          </cell>
        </row>
        <row r="7333">
          <cell r="A7333" t="str">
            <v>M7766</v>
          </cell>
          <cell r="B7333" t="str">
            <v>TUBERIA DEHIERRO NEGRO 2"CED 40 sin costura</v>
          </cell>
          <cell r="C7333" t="str">
            <v>m</v>
          </cell>
          <cell r="D7333">
            <v>1.15E-3</v>
          </cell>
          <cell r="E7333">
            <v>0</v>
          </cell>
          <cell r="F7333">
            <v>1</v>
          </cell>
          <cell r="G7333">
            <v>1.15E-3</v>
          </cell>
          <cell r="H7333">
            <v>1.15E-3</v>
          </cell>
          <cell r="I7333">
            <v>0</v>
          </cell>
          <cell r="J7333">
            <v>0</v>
          </cell>
        </row>
        <row r="7334">
          <cell r="A7334" t="str">
            <v>M7767</v>
          </cell>
          <cell r="B7334" t="str">
            <v>TUBERIA DEHIERRO NEGRO 2 1/2"CED 40 sin costura</v>
          </cell>
          <cell r="C7334" t="str">
            <v>m</v>
          </cell>
          <cell r="D7334">
            <v>1.15E-3</v>
          </cell>
          <cell r="E7334">
            <v>0</v>
          </cell>
          <cell r="F7334">
            <v>1</v>
          </cell>
          <cell r="G7334">
            <v>1.15E-3</v>
          </cell>
          <cell r="H7334">
            <v>1.15E-3</v>
          </cell>
          <cell r="I7334">
            <v>0</v>
          </cell>
          <cell r="J7334">
            <v>0</v>
          </cell>
        </row>
        <row r="7335">
          <cell r="A7335" t="str">
            <v>M7768</v>
          </cell>
          <cell r="B7335" t="str">
            <v>TUBERIA DEHIERRO NEGRO 3"CED 40 sin costura</v>
          </cell>
          <cell r="C7335" t="str">
            <v>m</v>
          </cell>
          <cell r="D7335">
            <v>1.15E-3</v>
          </cell>
          <cell r="E7335">
            <v>0</v>
          </cell>
          <cell r="F7335">
            <v>1</v>
          </cell>
          <cell r="G7335">
            <v>1.15E-3</v>
          </cell>
          <cell r="H7335">
            <v>1.15E-3</v>
          </cell>
          <cell r="I7335">
            <v>0</v>
          </cell>
          <cell r="J7335">
            <v>0</v>
          </cell>
        </row>
        <row r="7336">
          <cell r="A7336" t="str">
            <v>M7769</v>
          </cell>
          <cell r="B7336" t="str">
            <v>TUBERIA DEHIERRO NEGRO 4"CED 40 sin costura</v>
          </cell>
          <cell r="C7336" t="str">
            <v>m</v>
          </cell>
          <cell r="D7336">
            <v>1.15E-3</v>
          </cell>
          <cell r="E7336">
            <v>0</v>
          </cell>
          <cell r="F7336">
            <v>1</v>
          </cell>
          <cell r="G7336">
            <v>1.15E-3</v>
          </cell>
          <cell r="H7336">
            <v>1.15E-3</v>
          </cell>
          <cell r="I7336">
            <v>0</v>
          </cell>
          <cell r="J7336">
            <v>0</v>
          </cell>
        </row>
        <row r="7337">
          <cell r="A7337" t="str">
            <v>M7770</v>
          </cell>
          <cell r="B7337" t="str">
            <v>TUBERIA DEHIERRO NEGRO 5"CED 40 sin costura</v>
          </cell>
          <cell r="C7337" t="str">
            <v>m</v>
          </cell>
          <cell r="D7337">
            <v>1.15E-3</v>
          </cell>
          <cell r="E7337">
            <v>0</v>
          </cell>
          <cell r="F7337">
            <v>1</v>
          </cell>
          <cell r="G7337">
            <v>1.15E-3</v>
          </cell>
          <cell r="H7337">
            <v>1.15E-3</v>
          </cell>
          <cell r="I7337">
            <v>0</v>
          </cell>
          <cell r="J7337">
            <v>0</v>
          </cell>
        </row>
        <row r="7338">
          <cell r="A7338" t="str">
            <v>M7771</v>
          </cell>
          <cell r="B7338" t="str">
            <v>TUBERIA DEHIERRO NEGRO CED 6"40 sin costura</v>
          </cell>
          <cell r="C7338" t="str">
            <v>m</v>
          </cell>
          <cell r="D7338">
            <v>1.15E-3</v>
          </cell>
          <cell r="E7338">
            <v>0</v>
          </cell>
          <cell r="F7338">
            <v>1</v>
          </cell>
          <cell r="G7338">
            <v>1.15E-3</v>
          </cell>
          <cell r="H7338">
            <v>1.15E-3</v>
          </cell>
          <cell r="I7338">
            <v>0</v>
          </cell>
          <cell r="J7338">
            <v>0</v>
          </cell>
        </row>
        <row r="7339">
          <cell r="A7339" t="str">
            <v>M7772</v>
          </cell>
          <cell r="B7339" t="str">
            <v>TUBERIA DEHIERRO NEGRO CED 8"40 sin costura</v>
          </cell>
          <cell r="C7339" t="str">
            <v>m</v>
          </cell>
          <cell r="D7339">
            <v>1.15E-3</v>
          </cell>
          <cell r="E7339">
            <v>0</v>
          </cell>
          <cell r="F7339">
            <v>1</v>
          </cell>
          <cell r="G7339">
            <v>1.15E-3</v>
          </cell>
          <cell r="H7339">
            <v>1.15E-3</v>
          </cell>
          <cell r="I7339">
            <v>0</v>
          </cell>
          <cell r="J7339">
            <v>0</v>
          </cell>
        </row>
        <row r="7340">
          <cell r="A7340" t="str">
            <v>M7772.1</v>
          </cell>
          <cell r="B7340" t="str">
            <v>Tubería sin costura SCH 40  6" e=7,11 mm  L=11,80 m</v>
          </cell>
          <cell r="C7340" t="str">
            <v>m</v>
          </cell>
          <cell r="D7340">
            <v>43.809480000000001</v>
          </cell>
          <cell r="E7340">
            <v>43.808329999999998</v>
          </cell>
          <cell r="F7340">
            <v>1</v>
          </cell>
          <cell r="G7340">
            <v>1.15E-3</v>
          </cell>
          <cell r="H7340">
            <v>1.15E-3</v>
          </cell>
          <cell r="I7340">
            <v>43.374580000000002</v>
          </cell>
          <cell r="J7340">
            <v>48.579529600000008</v>
          </cell>
          <cell r="K7340">
            <v>43.374580000000002</v>
          </cell>
          <cell r="L7340" t="str">
            <v>573,24/11,8</v>
          </cell>
        </row>
        <row r="7341">
          <cell r="A7341" t="str">
            <v>M7772.2</v>
          </cell>
          <cell r="B7341" t="str">
            <v>Tubo sch 40  4" x6,02 mm L= 11,80 m</v>
          </cell>
          <cell r="C7341" t="str">
            <v>m</v>
          </cell>
          <cell r="D7341">
            <v>24.887550000000001</v>
          </cell>
          <cell r="E7341">
            <v>24.886399999999998</v>
          </cell>
          <cell r="F7341">
            <v>1</v>
          </cell>
          <cell r="G7341">
            <v>1.15E-3</v>
          </cell>
          <cell r="H7341">
            <v>1.15E-3</v>
          </cell>
          <cell r="I7341">
            <v>24.64</v>
          </cell>
          <cell r="J7341">
            <v>27.596800000000002</v>
          </cell>
          <cell r="K7341">
            <v>24.64</v>
          </cell>
          <cell r="L7341" t="str">
            <v>290,81/11,8</v>
          </cell>
          <cell r="M7341">
            <v>24.644915254237286</v>
          </cell>
        </row>
        <row r="7342">
          <cell r="A7342" t="str">
            <v>M7773</v>
          </cell>
          <cell r="B7342" t="str">
            <v>Arena silice redondeada tipo cuarzo tamiz 12 - 20</v>
          </cell>
          <cell r="C7342" t="str">
            <v>m3</v>
          </cell>
          <cell r="D7342">
            <v>20.43</v>
          </cell>
          <cell r="E7342">
            <v>20.2</v>
          </cell>
          <cell r="F7342">
            <v>1</v>
          </cell>
          <cell r="G7342">
            <v>0.23</v>
          </cell>
          <cell r="H7342">
            <v>0.23</v>
          </cell>
          <cell r="I7342">
            <v>20</v>
          </cell>
          <cell r="J7342">
            <v>22.400000000000002</v>
          </cell>
          <cell r="K7342">
            <v>20</v>
          </cell>
        </row>
        <row r="7343">
          <cell r="A7343" t="str">
            <v>M7774</v>
          </cell>
          <cell r="B7343" t="str">
            <v xml:space="preserve">Arena silice redondeada tipo cuarzo tamiz 6-8			</v>
          </cell>
          <cell r="C7343" t="str">
            <v>m3</v>
          </cell>
          <cell r="D7343">
            <v>20.43</v>
          </cell>
          <cell r="E7343">
            <v>20.2</v>
          </cell>
          <cell r="F7343">
            <v>1</v>
          </cell>
          <cell r="G7343">
            <v>0.23</v>
          </cell>
          <cell r="H7343">
            <v>0.23</v>
          </cell>
          <cell r="I7343">
            <v>20</v>
          </cell>
          <cell r="J7343">
            <v>22.400000000000002</v>
          </cell>
          <cell r="K7343">
            <v>20</v>
          </cell>
        </row>
        <row r="7344">
          <cell r="A7344" t="str">
            <v>M7775</v>
          </cell>
          <cell r="B7344" t="str">
            <v>Válvula de mariposa 63mm</v>
          </cell>
          <cell r="C7344" t="str">
            <v>u</v>
          </cell>
          <cell r="D7344">
            <v>75.751149999999996</v>
          </cell>
          <cell r="E7344">
            <v>75.75</v>
          </cell>
          <cell r="F7344">
            <v>1</v>
          </cell>
          <cell r="G7344">
            <v>1.15E-3</v>
          </cell>
          <cell r="H7344">
            <v>1.15E-3</v>
          </cell>
          <cell r="I7344">
            <v>75</v>
          </cell>
          <cell r="J7344">
            <v>84.000000000000014</v>
          </cell>
          <cell r="K7344">
            <v>75</v>
          </cell>
        </row>
        <row r="7345">
          <cell r="A7345" t="str">
            <v>M7776</v>
          </cell>
          <cell r="B7345" t="str">
            <v>Bomba dosificadora tipo diafragma 110 y 2.40 GPH</v>
          </cell>
          <cell r="C7345" t="str">
            <v>u</v>
          </cell>
          <cell r="D7345">
            <v>656.50345000000004</v>
          </cell>
          <cell r="E7345">
            <v>656.5</v>
          </cell>
          <cell r="F7345">
            <v>1</v>
          </cell>
          <cell r="G7345">
            <v>3.4499999999999999E-3</v>
          </cell>
          <cell r="H7345">
            <v>3.4499999999999999E-3</v>
          </cell>
          <cell r="I7345">
            <v>650</v>
          </cell>
          <cell r="J7345">
            <v>728.00000000000011</v>
          </cell>
          <cell r="K7345">
            <v>650</v>
          </cell>
        </row>
        <row r="7346">
          <cell r="A7346" t="str">
            <v>M7777</v>
          </cell>
          <cell r="B7346" t="str">
            <v>Bomba Centrifuga 110 V 3/4 HP</v>
          </cell>
          <cell r="C7346" t="str">
            <v>u</v>
          </cell>
          <cell r="D7346">
            <v>555.50229999999999</v>
          </cell>
          <cell r="E7346">
            <v>555.5</v>
          </cell>
          <cell r="F7346">
            <v>1</v>
          </cell>
          <cell r="G7346">
            <v>2.3E-3</v>
          </cell>
          <cell r="H7346">
            <v>2.3E-3</v>
          </cell>
          <cell r="I7346">
            <v>550</v>
          </cell>
          <cell r="J7346">
            <v>616.00000000000011</v>
          </cell>
          <cell r="K7346">
            <v>550</v>
          </cell>
        </row>
        <row r="7347">
          <cell r="A7347" t="str">
            <v>M7778</v>
          </cell>
          <cell r="B7347" t="str">
            <v>TABLERO ELECTRICO FUERZA Y CONTROL BOMBAS DOSIFICADORAS Y BOMBA CENTRIFUGA</v>
          </cell>
          <cell r="C7347" t="str">
            <v>u</v>
          </cell>
          <cell r="D7347">
            <v>757.50115000000005</v>
          </cell>
          <cell r="E7347">
            <v>757.5</v>
          </cell>
          <cell r="F7347">
            <v>1</v>
          </cell>
          <cell r="G7347">
            <v>1.15E-3</v>
          </cell>
          <cell r="H7347">
            <v>1.15E-3</v>
          </cell>
          <cell r="I7347">
            <v>750</v>
          </cell>
          <cell r="J7347">
            <v>840.00000000000011</v>
          </cell>
          <cell r="K7347">
            <v>750</v>
          </cell>
        </row>
        <row r="7348">
          <cell r="A7348" t="str">
            <v>M7779</v>
          </cell>
          <cell r="B7348" t="str">
            <v>TANQUE POLIETILENO 250LTS</v>
          </cell>
          <cell r="C7348" t="str">
            <v>u</v>
          </cell>
          <cell r="D7348">
            <v>65.652299999999997</v>
          </cell>
          <cell r="E7348">
            <v>65.650000000000006</v>
          </cell>
          <cell r="F7348">
            <v>1</v>
          </cell>
          <cell r="G7348">
            <v>2.3E-3</v>
          </cell>
          <cell r="H7348">
            <v>2.3E-3</v>
          </cell>
          <cell r="I7348">
            <v>65</v>
          </cell>
          <cell r="J7348">
            <v>72.800000000000011</v>
          </cell>
          <cell r="K7348">
            <v>65</v>
          </cell>
        </row>
        <row r="7349">
          <cell r="A7349" t="str">
            <v>M7780</v>
          </cell>
          <cell r="B7349" t="str">
            <v>CASETA OPERACIÓN E INSTALACION DE DOSIFICACION DE QUIMICOS</v>
          </cell>
          <cell r="C7349" t="str">
            <v>m2</v>
          </cell>
          <cell r="D7349">
            <v>95.952299999999994</v>
          </cell>
          <cell r="E7349">
            <v>95.95</v>
          </cell>
          <cell r="F7349">
            <v>1</v>
          </cell>
          <cell r="G7349">
            <v>2.3E-3</v>
          </cell>
          <cell r="H7349">
            <v>2.3E-3</v>
          </cell>
          <cell r="I7349">
            <v>95</v>
          </cell>
          <cell r="J7349">
            <v>106.4</v>
          </cell>
          <cell r="K7349">
            <v>95</v>
          </cell>
        </row>
        <row r="7350">
          <cell r="A7350" t="str">
            <v>M7781</v>
          </cell>
          <cell r="B7350" t="str">
            <v xml:space="preserve">Sulfato Aluminio Tipo A Bulto x 50 KG			</v>
          </cell>
          <cell r="C7350" t="str">
            <v>saco</v>
          </cell>
          <cell r="D7350">
            <v>136.36150000000001</v>
          </cell>
          <cell r="E7350">
            <v>136.35</v>
          </cell>
          <cell r="F7350">
            <v>1</v>
          </cell>
          <cell r="G7350">
            <v>1.15E-2</v>
          </cell>
          <cell r="H7350">
            <v>1.15E-2</v>
          </cell>
          <cell r="I7350">
            <v>135</v>
          </cell>
          <cell r="J7350">
            <v>151.20000000000002</v>
          </cell>
          <cell r="K7350">
            <v>135</v>
          </cell>
        </row>
        <row r="7351">
          <cell r="A7351" t="str">
            <v>M7782</v>
          </cell>
          <cell r="B7351" t="str">
            <v>Soda Caustica</v>
          </cell>
          <cell r="C7351" t="str">
            <v>kg</v>
          </cell>
          <cell r="D7351">
            <v>0.55572999999999995</v>
          </cell>
          <cell r="E7351">
            <v>0.55549999999999999</v>
          </cell>
          <cell r="F7351">
            <v>1</v>
          </cell>
          <cell r="G7351">
            <v>2.3000000000000001E-4</v>
          </cell>
          <cell r="H7351">
            <v>2.3000000000000001E-4</v>
          </cell>
          <cell r="I7351">
            <v>0.55000000000000004</v>
          </cell>
          <cell r="J7351">
            <v>0.6160000000000001</v>
          </cell>
          <cell r="K7351">
            <v>0.55000000000000004</v>
          </cell>
        </row>
        <row r="7352">
          <cell r="A7352" t="str">
            <v>M7783</v>
          </cell>
          <cell r="B7352" t="str">
            <v>HIPOCLORITO DE SODIO</v>
          </cell>
          <cell r="C7352" t="str">
            <v>kg</v>
          </cell>
          <cell r="D7352">
            <v>0.70723000000000003</v>
          </cell>
          <cell r="E7352">
            <v>0.70699999999999996</v>
          </cell>
          <cell r="F7352">
            <v>1</v>
          </cell>
          <cell r="G7352">
            <v>2.3000000000000001E-4</v>
          </cell>
          <cell r="H7352">
            <v>2.3000000000000001E-4</v>
          </cell>
          <cell r="I7352">
            <v>0.7</v>
          </cell>
          <cell r="J7352">
            <v>0.78400000000000003</v>
          </cell>
          <cell r="K7352">
            <v>0.7</v>
          </cell>
        </row>
        <row r="7353">
          <cell r="A7353" t="str">
            <v>M7784</v>
          </cell>
          <cell r="B7353" t="str">
            <v>PAPEL FIELTRO 04"</v>
          </cell>
          <cell r="C7353" t="str">
            <v>m</v>
          </cell>
          <cell r="D7353">
            <v>0.65649999999999997</v>
          </cell>
          <cell r="E7353">
            <v>0.65649999999999997</v>
          </cell>
          <cell r="F7353">
            <v>1</v>
          </cell>
          <cell r="G7353">
            <v>0</v>
          </cell>
          <cell r="H7353">
            <v>0</v>
          </cell>
          <cell r="I7353">
            <v>0.65</v>
          </cell>
          <cell r="J7353">
            <v>0.72800000000000009</v>
          </cell>
          <cell r="K7353">
            <v>0.65</v>
          </cell>
        </row>
        <row r="7354">
          <cell r="A7354" t="str">
            <v>M7785</v>
          </cell>
          <cell r="B7354" t="str">
            <v>Junta mecanica 4" Class 150</v>
          </cell>
          <cell r="C7354" t="str">
            <v>u</v>
          </cell>
          <cell r="D7354">
            <v>38.380229999999997</v>
          </cell>
          <cell r="E7354">
            <v>38.380000000000003</v>
          </cell>
          <cell r="F7354">
            <v>1</v>
          </cell>
          <cell r="G7354">
            <v>2.3000000000000001E-4</v>
          </cell>
          <cell r="H7354">
            <v>2.3000000000000001E-4</v>
          </cell>
          <cell r="I7354">
            <v>38</v>
          </cell>
          <cell r="J7354">
            <v>42.56</v>
          </cell>
          <cell r="K7354">
            <v>38</v>
          </cell>
        </row>
        <row r="7355">
          <cell r="A7355" t="str">
            <v>M7786</v>
          </cell>
          <cell r="B7355" t="str">
            <v xml:space="preserve">CODO ROSCADO ASTM A197, 90°, 2", CLASS 150			</v>
          </cell>
          <cell r="C7355" t="str">
            <v>u</v>
          </cell>
          <cell r="D7355">
            <v>40.400230000000001</v>
          </cell>
          <cell r="E7355">
            <v>40.4</v>
          </cell>
          <cell r="F7355">
            <v>1</v>
          </cell>
          <cell r="G7355">
            <v>2.3000000000000001E-4</v>
          </cell>
          <cell r="H7355">
            <v>2.3000000000000001E-4</v>
          </cell>
          <cell r="I7355">
            <v>40</v>
          </cell>
          <cell r="J7355">
            <v>44.800000000000004</v>
          </cell>
          <cell r="K7355">
            <v>40</v>
          </cell>
        </row>
        <row r="7356">
          <cell r="A7356" t="str">
            <v>M7787</v>
          </cell>
          <cell r="B7356" t="str">
            <v xml:space="preserve">CODO ROSCADO ASTM A197, 90°, 2 1/2", CLASS 150			</v>
          </cell>
          <cell r="C7356" t="str">
            <v>u</v>
          </cell>
          <cell r="D7356">
            <v>70.700230000000005</v>
          </cell>
          <cell r="E7356">
            <v>70.7</v>
          </cell>
          <cell r="F7356">
            <v>1</v>
          </cell>
          <cell r="G7356">
            <v>2.3000000000000001E-4</v>
          </cell>
          <cell r="H7356">
            <v>2.3000000000000001E-4</v>
          </cell>
          <cell r="I7356">
            <v>70</v>
          </cell>
          <cell r="J7356">
            <v>78.400000000000006</v>
          </cell>
          <cell r="K7356">
            <v>70</v>
          </cell>
        </row>
        <row r="7357">
          <cell r="A7357" t="str">
            <v>M7788</v>
          </cell>
          <cell r="B7357" t="str">
            <v>NIPLE ROSCADAO DE ACERO 2", SCH 40, L= 0.15 m</v>
          </cell>
          <cell r="C7357" t="str">
            <v>u</v>
          </cell>
          <cell r="D7357">
            <v>31.310230000000001</v>
          </cell>
          <cell r="E7357">
            <v>31.31</v>
          </cell>
          <cell r="F7357">
            <v>1</v>
          </cell>
          <cell r="G7357">
            <v>2.3000000000000001E-4</v>
          </cell>
          <cell r="H7357">
            <v>2.3000000000000001E-4</v>
          </cell>
          <cell r="I7357">
            <v>31</v>
          </cell>
          <cell r="J7357">
            <v>34.720000000000006</v>
          </cell>
          <cell r="K7357">
            <v>31</v>
          </cell>
        </row>
        <row r="7358">
          <cell r="A7358" t="str">
            <v>M7789</v>
          </cell>
          <cell r="B7358" t="str">
            <v>UNION ROSCADA 2 1/2", CLASS 150</v>
          </cell>
          <cell r="C7358" t="str">
            <v>u</v>
          </cell>
          <cell r="D7358">
            <v>88.880229999999997</v>
          </cell>
          <cell r="E7358">
            <v>88.88</v>
          </cell>
          <cell r="F7358">
            <v>1</v>
          </cell>
          <cell r="G7358">
            <v>2.3000000000000001E-4</v>
          </cell>
          <cell r="H7358">
            <v>2.3000000000000001E-4</v>
          </cell>
          <cell r="I7358">
            <v>88</v>
          </cell>
          <cell r="J7358">
            <v>98.56</v>
          </cell>
          <cell r="K7358">
            <v>88</v>
          </cell>
        </row>
        <row r="7359">
          <cell r="A7359" t="str">
            <v>M7790</v>
          </cell>
          <cell r="B7359" t="str">
            <v>ACOPLE REDUCTOR. ASTM A197 2x1.1/4", CLASS 150</v>
          </cell>
          <cell r="C7359" t="str">
            <v>u</v>
          </cell>
          <cell r="D7359">
            <v>3.03023</v>
          </cell>
          <cell r="E7359">
            <v>3.03</v>
          </cell>
          <cell r="F7359">
            <v>1</v>
          </cell>
          <cell r="G7359">
            <v>2.3000000000000001E-4</v>
          </cell>
          <cell r="H7359">
            <v>2.3000000000000001E-4</v>
          </cell>
          <cell r="I7359">
            <v>3</v>
          </cell>
          <cell r="J7359">
            <v>3.3600000000000003</v>
          </cell>
          <cell r="K7359">
            <v>3</v>
          </cell>
        </row>
        <row r="7360">
          <cell r="A7360" t="str">
            <v>M7791</v>
          </cell>
          <cell r="B7360" t="str">
            <v>NIPLE ROSCADAO DE ACERO 1/2", SCH 40, L= 0.05 m</v>
          </cell>
          <cell r="C7360" t="str">
            <v>u</v>
          </cell>
          <cell r="D7360">
            <v>12.120229999999999</v>
          </cell>
          <cell r="E7360">
            <v>12.12</v>
          </cell>
          <cell r="F7360">
            <v>1</v>
          </cell>
          <cell r="G7360">
            <v>2.3000000000000001E-4</v>
          </cell>
          <cell r="H7360">
            <v>2.3000000000000001E-4</v>
          </cell>
          <cell r="I7360">
            <v>12</v>
          </cell>
          <cell r="J7360">
            <v>13.440000000000001</v>
          </cell>
          <cell r="K7360">
            <v>12</v>
          </cell>
        </row>
        <row r="7361">
          <cell r="A7361" t="str">
            <v>M7792</v>
          </cell>
          <cell r="B7361" t="str">
            <v xml:space="preserve">VENTOSA COMBINADA TRIPLE ACCION 1/2", CLASS 150			</v>
          </cell>
          <cell r="C7361" t="str">
            <v>u</v>
          </cell>
          <cell r="D7361">
            <v>42.925229999999999</v>
          </cell>
          <cell r="E7361">
            <v>42.924999999999997</v>
          </cell>
          <cell r="F7361">
            <v>1</v>
          </cell>
          <cell r="G7361">
            <v>2.3000000000000001E-4</v>
          </cell>
          <cell r="H7361">
            <v>2.3000000000000001E-4</v>
          </cell>
          <cell r="I7361">
            <v>42.5</v>
          </cell>
          <cell r="J7361">
            <v>47.6</v>
          </cell>
          <cell r="K7361">
            <v>42.5</v>
          </cell>
        </row>
        <row r="7362">
          <cell r="A7362" t="str">
            <v>M7793</v>
          </cell>
          <cell r="B7362" t="str">
            <v>ACOPLE REDUCTOR. ASTM A197 2x1 1/2", CLASS 150</v>
          </cell>
          <cell r="C7362" t="str">
            <v>u</v>
          </cell>
          <cell r="D7362">
            <v>5.05023</v>
          </cell>
          <cell r="E7362">
            <v>5.05</v>
          </cell>
          <cell r="F7362">
            <v>1</v>
          </cell>
          <cell r="G7362">
            <v>2.3000000000000001E-4</v>
          </cell>
          <cell r="H7362">
            <v>2.3000000000000001E-4</v>
          </cell>
          <cell r="I7362">
            <v>5</v>
          </cell>
          <cell r="J7362">
            <v>10.64</v>
          </cell>
          <cell r="K7362">
            <v>9.5</v>
          </cell>
        </row>
        <row r="7363">
          <cell r="A7363" t="str">
            <v>M7794</v>
          </cell>
          <cell r="B7363" t="str">
            <v>NIPLE ROSCADAO DE ACERO 1 1/2", SCH 40, L= 0.15 m</v>
          </cell>
          <cell r="C7363" t="str">
            <v>u</v>
          </cell>
          <cell r="D7363">
            <v>20.200230000000001</v>
          </cell>
          <cell r="E7363">
            <v>20.2</v>
          </cell>
          <cell r="F7363">
            <v>1</v>
          </cell>
          <cell r="G7363">
            <v>2.3000000000000001E-4</v>
          </cell>
          <cell r="H7363">
            <v>2.3000000000000001E-4</v>
          </cell>
          <cell r="I7363">
            <v>20</v>
          </cell>
          <cell r="J7363">
            <v>22.400000000000002</v>
          </cell>
          <cell r="K7363">
            <v>20</v>
          </cell>
        </row>
        <row r="7364">
          <cell r="A7364" t="str">
            <v>M7795</v>
          </cell>
          <cell r="B7364" t="str">
            <v>UNION ROSCADA 2", CLASS 150</v>
          </cell>
          <cell r="C7364" t="str">
            <v>u</v>
          </cell>
          <cell r="D7364">
            <v>65.650229999999993</v>
          </cell>
          <cell r="E7364">
            <v>65.650000000000006</v>
          </cell>
          <cell r="F7364">
            <v>1</v>
          </cell>
          <cell r="G7364">
            <v>2.3000000000000001E-4</v>
          </cell>
          <cell r="H7364">
            <v>2.3000000000000001E-4</v>
          </cell>
          <cell r="I7364">
            <v>65</v>
          </cell>
          <cell r="J7364">
            <v>72.800000000000011</v>
          </cell>
          <cell r="K7364">
            <v>65</v>
          </cell>
        </row>
        <row r="7365">
          <cell r="A7365" t="str">
            <v>M7796</v>
          </cell>
          <cell r="B7365" t="str">
            <v>BOMBA EJE HORIZONTAL Q=3 L/S TDH=25MCA 1.5HP</v>
          </cell>
          <cell r="C7365" t="str">
            <v>u</v>
          </cell>
          <cell r="D7365">
            <v>2525.0023000000001</v>
          </cell>
          <cell r="E7365">
            <v>2525</v>
          </cell>
          <cell r="F7365">
            <v>1</v>
          </cell>
          <cell r="G7365">
            <v>2.3E-3</v>
          </cell>
          <cell r="H7365">
            <v>2.3E-3</v>
          </cell>
          <cell r="I7365">
            <v>2500</v>
          </cell>
          <cell r="J7365">
            <v>2800.0000000000005</v>
          </cell>
          <cell r="K7365">
            <v>2500</v>
          </cell>
        </row>
        <row r="7366">
          <cell r="A7366" t="str">
            <v>M7797</v>
          </cell>
          <cell r="B7366" t="str">
            <v xml:space="preserve">CODO ROSCADO ASTM A197, 90°, 1 1/2", CLASS 150			</v>
          </cell>
          <cell r="C7366" t="str">
            <v>u</v>
          </cell>
          <cell r="D7366">
            <v>30.300229999999999</v>
          </cell>
          <cell r="E7366">
            <v>30.3</v>
          </cell>
          <cell r="F7366">
            <v>1</v>
          </cell>
          <cell r="G7366">
            <v>2.3000000000000001E-4</v>
          </cell>
          <cell r="H7366">
            <v>2.3000000000000001E-4</v>
          </cell>
          <cell r="I7366">
            <v>30</v>
          </cell>
          <cell r="J7366">
            <v>33.6</v>
          </cell>
          <cell r="K7366">
            <v>30</v>
          </cell>
        </row>
        <row r="7367">
          <cell r="A7367" t="str">
            <v>M7798</v>
          </cell>
          <cell r="B7367" t="str">
            <v xml:space="preserve">CODO ROSCADO ASTM A197, 90°, 1 1/4", CLASS 150			</v>
          </cell>
          <cell r="C7367" t="str">
            <v>u</v>
          </cell>
          <cell r="D7367">
            <v>10.10023</v>
          </cell>
          <cell r="E7367">
            <v>10.1</v>
          </cell>
          <cell r="F7367">
            <v>1</v>
          </cell>
          <cell r="G7367">
            <v>2.3000000000000001E-4</v>
          </cell>
          <cell r="H7367">
            <v>2.3000000000000001E-4</v>
          </cell>
          <cell r="I7367">
            <v>10</v>
          </cell>
          <cell r="J7367">
            <v>11.200000000000001</v>
          </cell>
          <cell r="K7367">
            <v>10</v>
          </cell>
        </row>
        <row r="7368">
          <cell r="A7368" t="str">
            <v>M7799</v>
          </cell>
          <cell r="B7368" t="str">
            <v>NIPLE ROSCADAO DE ACERO 1 1/4", SCH 40, L= 0.15 m</v>
          </cell>
          <cell r="C7368" t="str">
            <v>u</v>
          </cell>
          <cell r="D7368">
            <v>19.19023</v>
          </cell>
          <cell r="E7368">
            <v>19.190000000000001</v>
          </cell>
          <cell r="F7368">
            <v>1</v>
          </cell>
          <cell r="G7368">
            <v>2.3000000000000001E-4</v>
          </cell>
          <cell r="H7368">
            <v>2.3000000000000001E-4</v>
          </cell>
          <cell r="I7368">
            <v>19</v>
          </cell>
          <cell r="J7368">
            <v>21.28</v>
          </cell>
          <cell r="K7368">
            <v>19</v>
          </cell>
        </row>
        <row r="7369">
          <cell r="A7369" t="str">
            <v>M7800</v>
          </cell>
          <cell r="B7369" t="str">
            <v xml:space="preserve">ACOPLE REDUCTOR. ASTM A197 1 1/4"x1/2" SCH40			</v>
          </cell>
          <cell r="C7369" t="str">
            <v>u</v>
          </cell>
          <cell r="D7369">
            <v>2.5252300000000001</v>
          </cell>
          <cell r="E7369">
            <v>2.5249999999999999</v>
          </cell>
          <cell r="F7369">
            <v>1</v>
          </cell>
          <cell r="G7369">
            <v>2.3000000000000001E-4</v>
          </cell>
          <cell r="H7369">
            <v>2.3000000000000001E-4</v>
          </cell>
          <cell r="I7369">
            <v>2.5</v>
          </cell>
          <cell r="J7369">
            <v>2.8000000000000003</v>
          </cell>
          <cell r="K7369">
            <v>2.5</v>
          </cell>
        </row>
        <row r="7370">
          <cell r="A7370" t="str">
            <v>M7801</v>
          </cell>
          <cell r="B7370" t="str">
            <v xml:space="preserve">VALVULA SOSTENEDORA DE PRESION Y CHECK 1 1/4" CALSS 150			</v>
          </cell>
          <cell r="C7370" t="str">
            <v>u</v>
          </cell>
          <cell r="D7370">
            <v>65.650229999999993</v>
          </cell>
          <cell r="E7370">
            <v>65.650000000000006</v>
          </cell>
          <cell r="F7370">
            <v>1</v>
          </cell>
          <cell r="G7370">
            <v>2.3000000000000001E-4</v>
          </cell>
          <cell r="H7370">
            <v>2.3000000000000001E-4</v>
          </cell>
          <cell r="I7370">
            <v>65</v>
          </cell>
          <cell r="J7370">
            <v>72.800000000000011</v>
          </cell>
          <cell r="K7370">
            <v>65</v>
          </cell>
        </row>
        <row r="7371">
          <cell r="A7371" t="str">
            <v>M7802</v>
          </cell>
          <cell r="B7371" t="str">
            <v>UNION BRIDA 1 1/4"</v>
          </cell>
          <cell r="C7371" t="str">
            <v>u</v>
          </cell>
          <cell r="D7371">
            <v>10.10023</v>
          </cell>
          <cell r="E7371">
            <v>10.1</v>
          </cell>
          <cell r="F7371">
            <v>1</v>
          </cell>
          <cell r="G7371">
            <v>2.3000000000000001E-4</v>
          </cell>
          <cell r="H7371">
            <v>2.3000000000000001E-4</v>
          </cell>
          <cell r="I7371">
            <v>10</v>
          </cell>
          <cell r="J7371">
            <v>11.200000000000001</v>
          </cell>
          <cell r="K7371">
            <v>10</v>
          </cell>
        </row>
        <row r="7372">
          <cell r="A7372" t="str">
            <v>M7803</v>
          </cell>
          <cell r="B7372" t="str">
            <v>NIPLE DE ACERO ROSCADO 1/2" SCH40 L= 0.15m</v>
          </cell>
          <cell r="C7372" t="str">
            <v>u</v>
          </cell>
          <cell r="D7372">
            <v>14.140230000000001</v>
          </cell>
          <cell r="E7372">
            <v>14.14</v>
          </cell>
          <cell r="F7372">
            <v>1</v>
          </cell>
          <cell r="G7372">
            <v>2.3000000000000001E-4</v>
          </cell>
          <cell r="H7372">
            <v>2.3000000000000001E-4</v>
          </cell>
          <cell r="I7372">
            <v>14</v>
          </cell>
          <cell r="J7372">
            <v>15.680000000000001</v>
          </cell>
          <cell r="K7372">
            <v>14</v>
          </cell>
        </row>
        <row r="7373">
          <cell r="A7373" t="str">
            <v>M7804</v>
          </cell>
          <cell r="B7373" t="str">
            <v>NIPLE DE ACERO ROSCADO 1 1/4" SCH40 L= 0.80m</v>
          </cell>
          <cell r="C7373" t="str">
            <v>u</v>
          </cell>
          <cell r="D7373">
            <v>22.220230000000001</v>
          </cell>
          <cell r="E7373">
            <v>22.22</v>
          </cell>
          <cell r="F7373">
            <v>1</v>
          </cell>
          <cell r="G7373">
            <v>2.3000000000000001E-4</v>
          </cell>
          <cell r="H7373">
            <v>2.3000000000000001E-4</v>
          </cell>
          <cell r="I7373">
            <v>22</v>
          </cell>
          <cell r="J7373">
            <v>24.64</v>
          </cell>
          <cell r="K7373">
            <v>22</v>
          </cell>
        </row>
        <row r="7374">
          <cell r="A7374" t="str">
            <v>M7805</v>
          </cell>
          <cell r="B7374" t="str">
            <v xml:space="preserve">CODO ROSCADO ASTM A197, 45° 1 1/4", CLASS 150			</v>
          </cell>
          <cell r="C7374" t="str">
            <v>u</v>
          </cell>
          <cell r="D7374">
            <v>20.200230000000001</v>
          </cell>
          <cell r="E7374">
            <v>20.2</v>
          </cell>
          <cell r="F7374">
            <v>1</v>
          </cell>
          <cell r="G7374">
            <v>2.3000000000000001E-4</v>
          </cell>
          <cell r="H7374">
            <v>2.3000000000000001E-4</v>
          </cell>
          <cell r="I7374">
            <v>20</v>
          </cell>
          <cell r="J7374">
            <v>22.400000000000002</v>
          </cell>
          <cell r="K7374">
            <v>20</v>
          </cell>
        </row>
        <row r="7375">
          <cell r="A7375" t="str">
            <v>M7806</v>
          </cell>
          <cell r="B7375" t="str">
            <v xml:space="preserve">ACOPLE. ASTM A197 1 1/4" SCH40			</v>
          </cell>
          <cell r="C7375" t="str">
            <v>u</v>
          </cell>
          <cell r="D7375">
            <v>4.5452300000000001</v>
          </cell>
          <cell r="E7375">
            <v>4.5449999999999999</v>
          </cell>
          <cell r="F7375">
            <v>1</v>
          </cell>
          <cell r="G7375">
            <v>2.3000000000000001E-4</v>
          </cell>
          <cell r="H7375">
            <v>2.3000000000000001E-4</v>
          </cell>
          <cell r="I7375">
            <v>4.5</v>
          </cell>
          <cell r="J7375">
            <v>5.0400000000000009</v>
          </cell>
          <cell r="K7375">
            <v>4.5</v>
          </cell>
        </row>
        <row r="7376">
          <cell r="A7376" t="str">
            <v>M7807</v>
          </cell>
          <cell r="B7376" t="str">
            <v>Bomba Sumergible tipo GrundFos ó Similar 1.50 HP, Qnom: 0.85 l/s TDH: 85 mca</v>
          </cell>
          <cell r="C7376" t="str">
            <v>u</v>
          </cell>
          <cell r="D7376">
            <v>1818.0115000000001</v>
          </cell>
          <cell r="E7376">
            <v>1818</v>
          </cell>
          <cell r="F7376">
            <v>1</v>
          </cell>
          <cell r="G7376">
            <v>1.15E-2</v>
          </cell>
          <cell r="H7376">
            <v>1.15E-2</v>
          </cell>
          <cell r="I7376">
            <v>1800</v>
          </cell>
          <cell r="J7376">
            <v>2016.0000000000002</v>
          </cell>
          <cell r="K7376">
            <v>1800</v>
          </cell>
        </row>
        <row r="7377">
          <cell r="A7377" t="str">
            <v>M7808</v>
          </cell>
          <cell r="B7377" t="str">
            <v>Motor Eléctrico Sumergible, 1.50 HP</v>
          </cell>
          <cell r="C7377" t="str">
            <v>u</v>
          </cell>
          <cell r="D7377">
            <v>505.01150000000001</v>
          </cell>
          <cell r="E7377">
            <v>505</v>
          </cell>
          <cell r="F7377">
            <v>1</v>
          </cell>
          <cell r="G7377">
            <v>1.15E-2</v>
          </cell>
          <cell r="H7377">
            <v>1.15E-2</v>
          </cell>
          <cell r="I7377">
            <v>500</v>
          </cell>
          <cell r="J7377">
            <v>560</v>
          </cell>
          <cell r="K7377">
            <v>500</v>
          </cell>
        </row>
        <row r="7378">
          <cell r="A7378" t="str">
            <v>M7809</v>
          </cell>
          <cell r="B7378" t="str">
            <v>BENTONITA</v>
          </cell>
          <cell r="C7378" t="str">
            <v>kg</v>
          </cell>
          <cell r="D7378">
            <v>0.64663000000000004</v>
          </cell>
          <cell r="E7378">
            <v>0.64639999999999997</v>
          </cell>
          <cell r="F7378">
            <v>1</v>
          </cell>
          <cell r="G7378">
            <v>2.3000000000000001E-4</v>
          </cell>
          <cell r="H7378">
            <v>2.3000000000000001E-4</v>
          </cell>
          <cell r="I7378">
            <v>0.64</v>
          </cell>
          <cell r="J7378">
            <v>0.7168000000000001</v>
          </cell>
          <cell r="K7378">
            <v>0.64</v>
          </cell>
        </row>
        <row r="7379">
          <cell r="A7379" t="str">
            <v>M7810</v>
          </cell>
          <cell r="B7379" t="str">
            <v>Perfor. en suelo pozo exploratorio con 6 5/8"</v>
          </cell>
          <cell r="C7379" t="str">
            <v>m</v>
          </cell>
          <cell r="D7379">
            <v>52.52</v>
          </cell>
          <cell r="E7379">
            <v>52.52</v>
          </cell>
          <cell r="F7379">
            <v>1</v>
          </cell>
          <cell r="G7379">
            <v>0</v>
          </cell>
          <cell r="H7379">
            <v>0</v>
          </cell>
          <cell r="I7379">
            <v>52</v>
          </cell>
          <cell r="J7379">
            <v>58.240000000000009</v>
          </cell>
          <cell r="K7379">
            <v>52</v>
          </cell>
        </row>
        <row r="7380">
          <cell r="A7380" t="str">
            <v>M7811</v>
          </cell>
          <cell r="B7380" t="str">
            <v>Perfor. en roca pozo exploratorio con 6 5/8"</v>
          </cell>
          <cell r="C7380" t="str">
            <v>m</v>
          </cell>
          <cell r="D7380">
            <v>105.04</v>
          </cell>
          <cell r="E7380">
            <v>105.04</v>
          </cell>
          <cell r="F7380">
            <v>1</v>
          </cell>
          <cell r="G7380">
            <v>0</v>
          </cell>
          <cell r="H7380">
            <v>0</v>
          </cell>
          <cell r="I7380">
            <v>104</v>
          </cell>
          <cell r="J7380">
            <v>116.48000000000002</v>
          </cell>
          <cell r="K7380">
            <v>104</v>
          </cell>
        </row>
        <row r="7381">
          <cell r="A7381" t="str">
            <v>M7812</v>
          </cell>
          <cell r="B7381" t="str">
            <v>Perfor. en conglomerado o aluvial pozo exp. con 6 5/8"</v>
          </cell>
          <cell r="C7381" t="str">
            <v>m</v>
          </cell>
          <cell r="D7381">
            <v>167.66</v>
          </cell>
          <cell r="E7381">
            <v>167.66</v>
          </cell>
          <cell r="F7381">
            <v>1</v>
          </cell>
          <cell r="G7381">
            <v>0</v>
          </cell>
          <cell r="H7381">
            <v>0</v>
          </cell>
          <cell r="I7381">
            <v>166</v>
          </cell>
          <cell r="J7381">
            <v>185.92000000000002</v>
          </cell>
          <cell r="K7381">
            <v>166</v>
          </cell>
        </row>
        <row r="7382">
          <cell r="A7382" t="str">
            <v>M7813</v>
          </cell>
          <cell r="B7382" t="str">
            <v>Tamiz PVC ranurado diam. 6"</v>
          </cell>
          <cell r="C7382" t="str">
            <v>m</v>
          </cell>
          <cell r="D7382">
            <v>38.783999999999999</v>
          </cell>
          <cell r="E7382">
            <v>38.783999999999999</v>
          </cell>
          <cell r="F7382">
            <v>1</v>
          </cell>
          <cell r="G7382">
            <v>0</v>
          </cell>
          <cell r="H7382">
            <v>0</v>
          </cell>
          <cell r="I7382">
            <v>38.4</v>
          </cell>
          <cell r="J7382">
            <v>43.008000000000003</v>
          </cell>
          <cell r="K7382">
            <v>38.4</v>
          </cell>
        </row>
        <row r="7383">
          <cell r="A7383" t="str">
            <v>M7814</v>
          </cell>
          <cell r="B7383" t="str">
            <v>MAMPOSTERIA DE BLOQUE DE 15 PRENSADO</v>
          </cell>
          <cell r="C7383" t="str">
            <v>m2</v>
          </cell>
          <cell r="D7383">
            <v>12.40987</v>
          </cell>
          <cell r="E7383">
            <v>12.40987</v>
          </cell>
          <cell r="F7383">
            <v>1</v>
          </cell>
          <cell r="G7383">
            <v>0</v>
          </cell>
          <cell r="H7383">
            <v>0</v>
          </cell>
          <cell r="I7383">
            <v>12.287000000000001</v>
          </cell>
          <cell r="J7383">
            <v>13.761440000000002</v>
          </cell>
          <cell r="K7383">
            <v>12.287000000000001</v>
          </cell>
        </row>
        <row r="7384">
          <cell r="A7384" t="str">
            <v>M7815</v>
          </cell>
          <cell r="B7384" t="str">
            <v>CONTRAPISO LOSETA E= 10CM. PIEDRA 10 CM. (HUELLA = 0.50 + CONTRAHUELLA = 0.50)</v>
          </cell>
          <cell r="C7384" t="str">
            <v>m2</v>
          </cell>
          <cell r="D7384">
            <v>16.028700000000001</v>
          </cell>
          <cell r="E7384">
            <v>16.028700000000001</v>
          </cell>
          <cell r="F7384">
            <v>1</v>
          </cell>
          <cell r="G7384">
            <v>0</v>
          </cell>
          <cell r="H7384">
            <v>0</v>
          </cell>
          <cell r="I7384">
            <v>15.87</v>
          </cell>
          <cell r="J7384">
            <v>17.7744</v>
          </cell>
          <cell r="K7384">
            <v>15.87</v>
          </cell>
        </row>
        <row r="7385">
          <cell r="A7385" t="str">
            <v>M7816</v>
          </cell>
          <cell r="B7385" t="str">
            <v xml:space="preserve">TANQUEPRFV DE ALMACENAMIENTO CAP 15 m3			</v>
          </cell>
          <cell r="C7385" t="str">
            <v>u</v>
          </cell>
          <cell r="D7385">
            <v>10706.011500000001</v>
          </cell>
          <cell r="E7385">
            <v>10706</v>
          </cell>
          <cell r="F7385">
            <v>1</v>
          </cell>
          <cell r="G7385">
            <v>1.15E-2</v>
          </cell>
          <cell r="H7385">
            <v>1.15E-2</v>
          </cell>
          <cell r="I7385">
            <v>10600</v>
          </cell>
          <cell r="J7385">
            <v>11872.000000000002</v>
          </cell>
          <cell r="K7385">
            <v>10600</v>
          </cell>
        </row>
        <row r="7386">
          <cell r="A7386" t="str">
            <v>M7817</v>
          </cell>
          <cell r="B7386" t="str">
            <v>Cable tensor para malla 1/2"</v>
          </cell>
          <cell r="C7386" t="str">
            <v>m</v>
          </cell>
          <cell r="D7386">
            <v>11.44336</v>
          </cell>
          <cell r="E7386">
            <v>11.443300000000001</v>
          </cell>
          <cell r="F7386">
            <v>1</v>
          </cell>
          <cell r="G7386">
            <v>6.0000000000000002E-5</v>
          </cell>
          <cell r="H7386">
            <v>6.0000000000000002E-5</v>
          </cell>
          <cell r="I7386">
            <v>11.33</v>
          </cell>
          <cell r="J7386">
            <v>12.6896</v>
          </cell>
          <cell r="K7386">
            <v>11.33</v>
          </cell>
        </row>
        <row r="7387">
          <cell r="A7387" t="str">
            <v>M7818</v>
          </cell>
          <cell r="B7387" t="str">
            <v>Cable tensor para malla 1/4"</v>
          </cell>
          <cell r="C7387" t="str">
            <v>m</v>
          </cell>
          <cell r="D7387">
            <v>7.1306500000000002</v>
          </cell>
          <cell r="E7387">
            <v>7.1306000000000003</v>
          </cell>
          <cell r="F7387">
            <v>1</v>
          </cell>
          <cell r="G7387">
            <v>5.0000000000000002E-5</v>
          </cell>
          <cell r="H7387">
            <v>5.0000000000000002E-5</v>
          </cell>
          <cell r="I7387">
            <v>7.06</v>
          </cell>
          <cell r="J7387">
            <v>7.9072000000000005</v>
          </cell>
          <cell r="K7387">
            <v>7.06</v>
          </cell>
        </row>
        <row r="7388">
          <cell r="A7388" t="str">
            <v>M7819</v>
          </cell>
          <cell r="B7388" t="str">
            <v>Meson de acero inoxidable a= 50m.</v>
          </cell>
          <cell r="C7388" t="str">
            <v>m</v>
          </cell>
          <cell r="D7388">
            <v>84.840689999999995</v>
          </cell>
          <cell r="E7388">
            <v>84.84</v>
          </cell>
          <cell r="F7388">
            <v>1</v>
          </cell>
          <cell r="G7388">
            <v>6.8999999999999997E-4</v>
          </cell>
          <cell r="H7388">
            <v>6.8999999999999997E-4</v>
          </cell>
          <cell r="I7388">
            <v>84</v>
          </cell>
          <cell r="J7388">
            <v>94.080000000000013</v>
          </cell>
          <cell r="K7388">
            <v>84</v>
          </cell>
        </row>
        <row r="7389">
          <cell r="A7389" t="str">
            <v>M7820</v>
          </cell>
          <cell r="B7389" t="str">
            <v>Malla tela de fibra de vidrio antimosq1uito</v>
          </cell>
          <cell r="C7389" t="str">
            <v>m</v>
          </cell>
          <cell r="D7389">
            <v>15.756690000000001</v>
          </cell>
          <cell r="E7389">
            <v>15.756</v>
          </cell>
          <cell r="F7389">
            <v>1</v>
          </cell>
          <cell r="G7389">
            <v>6.8999999999999997E-4</v>
          </cell>
          <cell r="H7389">
            <v>6.8999999999999997E-4</v>
          </cell>
          <cell r="I7389">
            <v>15.6</v>
          </cell>
          <cell r="J7389">
            <v>17.472000000000001</v>
          </cell>
          <cell r="K7389">
            <v>15.6</v>
          </cell>
        </row>
        <row r="7390">
          <cell r="A7390" t="str">
            <v>M7821</v>
          </cell>
          <cell r="B7390" t="str">
            <v>Canastilla de acero inoxidable en rejilla de piso de 0,15x0,15</v>
          </cell>
          <cell r="C7390" t="str">
            <v>u</v>
          </cell>
          <cell r="D7390">
            <v>33.330689999999997</v>
          </cell>
          <cell r="E7390">
            <v>33.33</v>
          </cell>
          <cell r="F7390">
            <v>1</v>
          </cell>
          <cell r="G7390">
            <v>6.8999999999999997E-4</v>
          </cell>
          <cell r="H7390">
            <v>6.8999999999999997E-4</v>
          </cell>
          <cell r="I7390">
            <v>33</v>
          </cell>
          <cell r="J7390">
            <v>36.96</v>
          </cell>
          <cell r="K7390">
            <v>33</v>
          </cell>
        </row>
        <row r="7391">
          <cell r="A7391" t="str">
            <v>M7822</v>
          </cell>
          <cell r="B7391" t="str">
            <v>Canastilla de acero inoxidable en rejilla de piso de 0,50x0,20</v>
          </cell>
          <cell r="C7391" t="str">
            <v>u</v>
          </cell>
          <cell r="D7391">
            <v>60.60069</v>
          </cell>
          <cell r="E7391">
            <v>60.6</v>
          </cell>
          <cell r="F7391">
            <v>1</v>
          </cell>
          <cell r="G7391">
            <v>6.8999999999999997E-4</v>
          </cell>
          <cell r="H7391">
            <v>6.8999999999999997E-4</v>
          </cell>
          <cell r="I7391">
            <v>60</v>
          </cell>
          <cell r="J7391">
            <v>67.2</v>
          </cell>
          <cell r="K7391">
            <v>60</v>
          </cell>
        </row>
        <row r="7392">
          <cell r="A7392" t="str">
            <v>M7823</v>
          </cell>
          <cell r="B7392" t="str">
            <v>Rejilla de acero inoxidable 0,20x0,50m</v>
          </cell>
          <cell r="C7392" t="str">
            <v>u</v>
          </cell>
          <cell r="D7392">
            <v>353.50069000000002</v>
          </cell>
          <cell r="E7392">
            <v>353.5</v>
          </cell>
          <cell r="F7392">
            <v>1</v>
          </cell>
          <cell r="G7392">
            <v>6.8999999999999997E-4</v>
          </cell>
          <cell r="H7392">
            <v>6.8999999999999997E-4</v>
          </cell>
          <cell r="I7392">
            <v>350</v>
          </cell>
          <cell r="J7392">
            <v>392.00000000000006</v>
          </cell>
          <cell r="K7392">
            <v>350</v>
          </cell>
        </row>
        <row r="7393">
          <cell r="A7393" t="str">
            <v>M7824</v>
          </cell>
          <cell r="B7393" t="str">
            <v>Rejilla de acero inoxidable 0,20x0,20m</v>
          </cell>
          <cell r="C7393" t="str">
            <v>u</v>
          </cell>
          <cell r="D7393">
            <v>303.00069000000002</v>
          </cell>
          <cell r="E7393">
            <v>303</v>
          </cell>
          <cell r="F7393">
            <v>1</v>
          </cell>
          <cell r="G7393">
            <v>6.8999999999999997E-4</v>
          </cell>
          <cell r="H7393">
            <v>6.8999999999999997E-4</v>
          </cell>
          <cell r="I7393">
            <v>300</v>
          </cell>
          <cell r="J7393">
            <v>336.00000000000006</v>
          </cell>
          <cell r="K7393">
            <v>300</v>
          </cell>
        </row>
        <row r="7394">
          <cell r="A7394" t="str">
            <v>M7825</v>
          </cell>
          <cell r="B7394" t="str">
            <v>Tapa de inspeccion combinada  ø 150x110mm</v>
          </cell>
          <cell r="C7394" t="str">
            <v>u</v>
          </cell>
          <cell r="D7394">
            <v>36.057690000000001</v>
          </cell>
          <cell r="E7394">
            <v>36.057000000000002</v>
          </cell>
          <cell r="F7394">
            <v>1</v>
          </cell>
          <cell r="G7394">
            <v>6.8999999999999997E-4</v>
          </cell>
          <cell r="H7394">
            <v>6.8999999999999997E-4</v>
          </cell>
          <cell r="I7394">
            <v>35.700000000000003</v>
          </cell>
          <cell r="J7394">
            <v>39.984000000000009</v>
          </cell>
          <cell r="K7394">
            <v>35.700000000000003</v>
          </cell>
        </row>
        <row r="7395">
          <cell r="A7395" t="str">
            <v>M7826</v>
          </cell>
          <cell r="B7395" t="str">
            <v>Tabique divisorio para baños PVC-U europeo</v>
          </cell>
          <cell r="C7395" t="str">
            <v>m2</v>
          </cell>
          <cell r="D7395">
            <v>104.03069000000001</v>
          </cell>
          <cell r="E7395">
            <v>104.03</v>
          </cell>
          <cell r="F7395">
            <v>1</v>
          </cell>
          <cell r="G7395">
            <v>6.8999999999999997E-4</v>
          </cell>
          <cell r="H7395">
            <v>6.8999999999999997E-4</v>
          </cell>
          <cell r="I7395">
            <v>103</v>
          </cell>
          <cell r="J7395">
            <v>115.36000000000001</v>
          </cell>
          <cell r="K7395">
            <v>103</v>
          </cell>
        </row>
        <row r="7396">
          <cell r="A7396" t="str">
            <v>M7827</v>
          </cell>
          <cell r="B7396" t="str">
            <v>Cajetines para 40-50medidores</v>
          </cell>
          <cell r="C7396" t="str">
            <v>u</v>
          </cell>
          <cell r="D7396">
            <v>1111.0069000000001</v>
          </cell>
          <cell r="E7396">
            <v>1111</v>
          </cell>
          <cell r="F7396">
            <v>1</v>
          </cell>
          <cell r="G7396">
            <v>6.8999999999999999E-3</v>
          </cell>
          <cell r="H7396">
            <v>6.8999999999999999E-3</v>
          </cell>
          <cell r="I7396">
            <v>1100</v>
          </cell>
          <cell r="J7396">
            <v>1232.0000000000002</v>
          </cell>
          <cell r="K7396">
            <v>1100</v>
          </cell>
        </row>
        <row r="7397">
          <cell r="A7397" t="str">
            <v>M7828</v>
          </cell>
          <cell r="B7397" t="str">
            <v>Cajetin metalico de piso para medidor</v>
          </cell>
          <cell r="C7397" t="str">
            <v>u</v>
          </cell>
          <cell r="D7397">
            <v>141.40069</v>
          </cell>
          <cell r="E7397">
            <v>141.4</v>
          </cell>
          <cell r="F7397">
            <v>1</v>
          </cell>
          <cell r="G7397">
            <v>6.8999999999999997E-4</v>
          </cell>
          <cell r="H7397">
            <v>6.8999999999999997E-4</v>
          </cell>
          <cell r="I7397">
            <v>140</v>
          </cell>
          <cell r="J7397">
            <v>156.80000000000001</v>
          </cell>
          <cell r="K7397">
            <v>140</v>
          </cell>
        </row>
        <row r="7398">
          <cell r="A7398" t="str">
            <v>M7829</v>
          </cell>
          <cell r="B7398" t="str">
            <v>Cadena de tres aisladores de retencion</v>
          </cell>
          <cell r="C7398" t="str">
            <v>u</v>
          </cell>
          <cell r="D7398">
            <v>19.776489999999999</v>
          </cell>
          <cell r="E7398">
            <v>19.7758</v>
          </cell>
          <cell r="F7398">
            <v>1</v>
          </cell>
          <cell r="G7398">
            <v>6.8999999999999997E-4</v>
          </cell>
          <cell r="H7398">
            <v>6.8999999999999997E-4</v>
          </cell>
          <cell r="I7398">
            <v>19.579999999999998</v>
          </cell>
          <cell r="J7398">
            <v>21.929600000000001</v>
          </cell>
          <cell r="K7398">
            <v>19.579999999999998</v>
          </cell>
        </row>
        <row r="7399">
          <cell r="A7399" t="str">
            <v>M7830</v>
          </cell>
          <cell r="B7399" t="str">
            <v>Aislador tipo bola</v>
          </cell>
          <cell r="C7399" t="str">
            <v>u</v>
          </cell>
          <cell r="D7399">
            <v>3.1213600000000001</v>
          </cell>
          <cell r="E7399">
            <v>3.1208999999999998</v>
          </cell>
          <cell r="F7399">
            <v>1</v>
          </cell>
          <cell r="G7399">
            <v>4.6000000000000001E-4</v>
          </cell>
          <cell r="H7399">
            <v>4.6000000000000001E-4</v>
          </cell>
          <cell r="I7399">
            <v>3.09</v>
          </cell>
          <cell r="J7399">
            <v>3.4608000000000003</v>
          </cell>
          <cell r="K7399">
            <v>3.09</v>
          </cell>
        </row>
        <row r="7400">
          <cell r="A7400" t="str">
            <v>M7831</v>
          </cell>
          <cell r="B7400" t="str">
            <v>DIFUSOR DE SUMINISTRO 10X10 con damper</v>
          </cell>
          <cell r="C7400" t="str">
            <v>u</v>
          </cell>
          <cell r="D7400">
            <v>29.290120000000002</v>
          </cell>
          <cell r="E7400">
            <v>29.29</v>
          </cell>
          <cell r="F7400">
            <v>1</v>
          </cell>
          <cell r="G7400">
            <v>1.2E-4</v>
          </cell>
          <cell r="H7400">
            <v>1.2E-4</v>
          </cell>
          <cell r="I7400">
            <v>29</v>
          </cell>
          <cell r="J7400">
            <v>32.480000000000004</v>
          </cell>
          <cell r="K7400">
            <v>29</v>
          </cell>
        </row>
        <row r="7401">
          <cell r="A7401" t="str">
            <v>M7832</v>
          </cell>
          <cell r="B7401" t="str">
            <v>DIFUSOR DE SUMINISTRO 12X12 con damper</v>
          </cell>
          <cell r="C7401" t="str">
            <v>u</v>
          </cell>
          <cell r="D7401">
            <v>36.360120000000002</v>
          </cell>
          <cell r="E7401">
            <v>36.36</v>
          </cell>
          <cell r="F7401">
            <v>1</v>
          </cell>
          <cell r="G7401">
            <v>1.2E-4</v>
          </cell>
          <cell r="H7401">
            <v>1.2E-4</v>
          </cell>
          <cell r="I7401">
            <v>36</v>
          </cell>
          <cell r="J7401">
            <v>40.320000000000007</v>
          </cell>
          <cell r="K7401">
            <v>36</v>
          </cell>
        </row>
        <row r="7402">
          <cell r="A7402" t="str">
            <v>M7833</v>
          </cell>
          <cell r="B7402" t="str">
            <v>DIFUSOR DE SUMINISTRO 14X14 con damper</v>
          </cell>
          <cell r="C7402" t="str">
            <v>u</v>
          </cell>
          <cell r="D7402">
            <v>50.500120000000003</v>
          </cell>
          <cell r="E7402">
            <v>50.5</v>
          </cell>
          <cell r="F7402">
            <v>1</v>
          </cell>
          <cell r="G7402">
            <v>1.2E-4</v>
          </cell>
          <cell r="H7402">
            <v>1.2E-4</v>
          </cell>
          <cell r="I7402">
            <v>50</v>
          </cell>
          <cell r="J7402">
            <v>56.000000000000007</v>
          </cell>
          <cell r="K7402">
            <v>50</v>
          </cell>
        </row>
        <row r="7403">
          <cell r="A7403" t="str">
            <v>M7834</v>
          </cell>
          <cell r="B7403" t="str">
            <v>Caja de valvulas simplex</v>
          </cell>
          <cell r="C7403" t="str">
            <v>u</v>
          </cell>
          <cell r="D7403">
            <v>247.45012</v>
          </cell>
          <cell r="E7403">
            <v>247.45</v>
          </cell>
          <cell r="F7403">
            <v>1</v>
          </cell>
          <cell r="G7403">
            <v>1.2E-4</v>
          </cell>
          <cell r="H7403">
            <v>1.2E-4</v>
          </cell>
          <cell r="I7403">
            <v>245</v>
          </cell>
          <cell r="J7403">
            <v>274.40000000000003</v>
          </cell>
          <cell r="K7403">
            <v>245</v>
          </cell>
        </row>
        <row r="7404">
          <cell r="A7404" t="str">
            <v>M7835</v>
          </cell>
          <cell r="B7404" t="str">
            <v>Caja de valvulas duplex</v>
          </cell>
          <cell r="C7404" t="str">
            <v>u</v>
          </cell>
          <cell r="D7404">
            <v>359.56011999999998</v>
          </cell>
          <cell r="E7404">
            <v>359.56</v>
          </cell>
          <cell r="F7404">
            <v>1</v>
          </cell>
          <cell r="G7404">
            <v>1.2E-4</v>
          </cell>
          <cell r="H7404">
            <v>1.2E-4</v>
          </cell>
          <cell r="I7404">
            <v>356</v>
          </cell>
          <cell r="J7404">
            <v>398.72</v>
          </cell>
          <cell r="K7404">
            <v>356</v>
          </cell>
        </row>
        <row r="7405">
          <cell r="A7405" t="str">
            <v>M7836</v>
          </cell>
          <cell r="B7405" t="str">
            <v>Caja de valvulas triplex</v>
          </cell>
          <cell r="C7405" t="str">
            <v>u</v>
          </cell>
          <cell r="D7405">
            <v>606.00012000000004</v>
          </cell>
          <cell r="E7405">
            <v>606</v>
          </cell>
          <cell r="F7405">
            <v>1</v>
          </cell>
          <cell r="G7405">
            <v>1.2E-4</v>
          </cell>
          <cell r="H7405">
            <v>1.2E-4</v>
          </cell>
          <cell r="I7405">
            <v>600</v>
          </cell>
          <cell r="J7405">
            <v>672.00000000000011</v>
          </cell>
          <cell r="K7405">
            <v>600</v>
          </cell>
        </row>
        <row r="7406">
          <cell r="A7406" t="str">
            <v>M7837</v>
          </cell>
          <cell r="B7406" t="str">
            <v>Alarma digital P-P-V</v>
          </cell>
          <cell r="C7406" t="str">
            <v>u</v>
          </cell>
          <cell r="D7406">
            <v>1515.0001199999999</v>
          </cell>
          <cell r="E7406">
            <v>1515</v>
          </cell>
          <cell r="F7406">
            <v>1</v>
          </cell>
          <cell r="G7406">
            <v>1.2E-4</v>
          </cell>
          <cell r="H7406">
            <v>1.2E-4</v>
          </cell>
          <cell r="I7406">
            <v>1500</v>
          </cell>
          <cell r="J7406">
            <v>1680.0000000000002</v>
          </cell>
          <cell r="K7406">
            <v>1500</v>
          </cell>
        </row>
        <row r="7407">
          <cell r="A7407" t="str">
            <v>M7838</v>
          </cell>
          <cell r="B7407" t="str">
            <v>Accesorios Electricos</v>
          </cell>
          <cell r="C7407" t="str">
            <v>u</v>
          </cell>
          <cell r="D7407">
            <v>40.400120000000001</v>
          </cell>
          <cell r="E7407">
            <v>40.4</v>
          </cell>
          <cell r="F7407">
            <v>1</v>
          </cell>
          <cell r="G7407">
            <v>1.2E-4</v>
          </cell>
          <cell r="H7407">
            <v>1.2E-4</v>
          </cell>
          <cell r="I7407">
            <v>40</v>
          </cell>
          <cell r="J7407">
            <v>44.800000000000004</v>
          </cell>
          <cell r="K7407">
            <v>40</v>
          </cell>
        </row>
        <row r="7408">
          <cell r="A7408" t="str">
            <v>M7839</v>
          </cell>
          <cell r="B7408" t="str">
            <v>Cables Electricos - Alarmas</v>
          </cell>
          <cell r="C7408" t="str">
            <v>m</v>
          </cell>
          <cell r="D7408">
            <v>1.2121200000000001</v>
          </cell>
          <cell r="E7408">
            <v>1.212</v>
          </cell>
          <cell r="F7408">
            <v>1</v>
          </cell>
          <cell r="G7408">
            <v>1.2E-4</v>
          </cell>
          <cell r="H7408">
            <v>1.2E-4</v>
          </cell>
          <cell r="I7408">
            <v>1.2</v>
          </cell>
          <cell r="J7408">
            <v>1.3440000000000001</v>
          </cell>
          <cell r="K7408">
            <v>1.2</v>
          </cell>
        </row>
        <row r="7409">
          <cell r="A7409" t="str">
            <v>M7840</v>
          </cell>
          <cell r="B7409" t="str">
            <v>Modulares para gases medicos horizontales</v>
          </cell>
          <cell r="C7409" t="str">
            <v>u</v>
          </cell>
          <cell r="D7409">
            <v>1103.93012</v>
          </cell>
          <cell r="E7409">
            <v>1103.93</v>
          </cell>
          <cell r="F7409">
            <v>1</v>
          </cell>
          <cell r="G7409">
            <v>1.2E-4</v>
          </cell>
          <cell r="H7409">
            <v>1.2E-4</v>
          </cell>
          <cell r="I7409">
            <v>1093</v>
          </cell>
          <cell r="J7409">
            <v>1224.1600000000001</v>
          </cell>
          <cell r="K7409">
            <v>1093</v>
          </cell>
        </row>
        <row r="7410">
          <cell r="A7410" t="str">
            <v>M7841</v>
          </cell>
          <cell r="B7410" t="str">
            <v>PLACA DE SOPORTE PARA SUCCION</v>
          </cell>
          <cell r="C7410" t="str">
            <v>u</v>
          </cell>
          <cell r="D7410">
            <v>57.570120000000003</v>
          </cell>
          <cell r="E7410">
            <v>57.57</v>
          </cell>
          <cell r="F7410">
            <v>1</v>
          </cell>
          <cell r="G7410">
            <v>1.2E-4</v>
          </cell>
          <cell r="H7410">
            <v>1.2E-4</v>
          </cell>
          <cell r="I7410">
            <v>57</v>
          </cell>
          <cell r="J7410">
            <v>63.84</v>
          </cell>
          <cell r="K7410">
            <v>57</v>
          </cell>
        </row>
        <row r="7411">
          <cell r="A7411" t="str">
            <v>M7842</v>
          </cell>
          <cell r="B7411" t="str">
            <v>KIT DE SUCCION PARA TOMA (VASO RECOLECTOR+MANGUERA+SLIDE)</v>
          </cell>
          <cell r="C7411" t="str">
            <v>u</v>
          </cell>
          <cell r="D7411">
            <v>303.00011999999998</v>
          </cell>
          <cell r="E7411">
            <v>303</v>
          </cell>
          <cell r="F7411">
            <v>1</v>
          </cell>
          <cell r="G7411">
            <v>1.2E-4</v>
          </cell>
          <cell r="H7411">
            <v>1.2E-4</v>
          </cell>
          <cell r="I7411">
            <v>300</v>
          </cell>
          <cell r="J7411">
            <v>336.00000000000006</v>
          </cell>
          <cell r="K7411">
            <v>300</v>
          </cell>
        </row>
        <row r="7412">
          <cell r="A7412" t="str">
            <v>M7843</v>
          </cell>
          <cell r="B7412" t="str">
            <v>KIT DE OXIGENO PARA TOMA (VASO HUMIFICADOR+CANULA)</v>
          </cell>
          <cell r="C7412" t="str">
            <v>u</v>
          </cell>
          <cell r="D7412">
            <v>121.20012</v>
          </cell>
          <cell r="E7412">
            <v>121.2</v>
          </cell>
          <cell r="F7412">
            <v>1</v>
          </cell>
          <cell r="G7412">
            <v>1.2E-4</v>
          </cell>
          <cell r="H7412">
            <v>1.2E-4</v>
          </cell>
          <cell r="I7412">
            <v>120</v>
          </cell>
          <cell r="J7412">
            <v>134.4</v>
          </cell>
          <cell r="K7412">
            <v>120</v>
          </cell>
        </row>
        <row r="7413">
          <cell r="A7413" t="str">
            <v>M7844</v>
          </cell>
          <cell r="B7413" t="str">
            <v>Cornamusas c-15-1</v>
          </cell>
          <cell r="C7413" t="str">
            <v>u</v>
          </cell>
          <cell r="D7413">
            <v>101.00012</v>
          </cell>
          <cell r="E7413">
            <v>101</v>
          </cell>
          <cell r="F7413">
            <v>1</v>
          </cell>
          <cell r="G7413">
            <v>1.2E-4</v>
          </cell>
          <cell r="H7413">
            <v>1.2E-4</v>
          </cell>
          <cell r="I7413">
            <v>100</v>
          </cell>
          <cell r="J7413">
            <v>112.00000000000001</v>
          </cell>
          <cell r="K7413">
            <v>100</v>
          </cell>
        </row>
        <row r="7414">
          <cell r="A7414" t="str">
            <v>M7845</v>
          </cell>
          <cell r="B7414" t="str">
            <v>Libretin marcador de 1-45 y K-10-mixta</v>
          </cell>
          <cell r="C7414" t="str">
            <v>u</v>
          </cell>
          <cell r="D7414">
            <v>8.08</v>
          </cell>
          <cell r="E7414">
            <v>8.08</v>
          </cell>
          <cell r="F7414">
            <v>1</v>
          </cell>
          <cell r="G7414">
            <v>0</v>
          </cell>
          <cell r="H7414">
            <v>0</v>
          </cell>
          <cell r="I7414">
            <v>8</v>
          </cell>
          <cell r="J7414">
            <v>8.9600000000000009</v>
          </cell>
          <cell r="K7414">
            <v>8</v>
          </cell>
        </row>
        <row r="7415">
          <cell r="A7415" t="str">
            <v>M7846</v>
          </cell>
          <cell r="B7415" t="str">
            <v>Cinta velcron roja 13x0,5 10u VCP</v>
          </cell>
          <cell r="C7415" t="str">
            <v>u</v>
          </cell>
          <cell r="D7415">
            <v>8.9890000000000008</v>
          </cell>
          <cell r="E7415">
            <v>8.9890000000000008</v>
          </cell>
          <cell r="F7415">
            <v>1</v>
          </cell>
          <cell r="G7415">
            <v>0</v>
          </cell>
          <cell r="H7415">
            <v>0</v>
          </cell>
          <cell r="I7415">
            <v>8.9</v>
          </cell>
          <cell r="J7415">
            <v>9.9680000000000017</v>
          </cell>
          <cell r="K7415">
            <v>8.9</v>
          </cell>
        </row>
        <row r="7416">
          <cell r="A7416" t="str">
            <v>M7847</v>
          </cell>
          <cell r="B7416" t="str">
            <v>Codo PVC 4"R/L para uso electrico</v>
          </cell>
          <cell r="C7416" t="str">
            <v>u</v>
          </cell>
          <cell r="D7416">
            <v>12.3826</v>
          </cell>
          <cell r="E7416">
            <v>12.3826</v>
          </cell>
          <cell r="F7416">
            <v>1</v>
          </cell>
          <cell r="G7416">
            <v>0</v>
          </cell>
          <cell r="H7416">
            <v>0</v>
          </cell>
          <cell r="I7416">
            <v>12.26</v>
          </cell>
          <cell r="J7416">
            <v>13.731200000000001</v>
          </cell>
          <cell r="K7416">
            <v>12.26</v>
          </cell>
        </row>
        <row r="7417">
          <cell r="A7417" t="str">
            <v>M7848</v>
          </cell>
          <cell r="B7417" t="str">
            <v>Reflector metal halide de 400W</v>
          </cell>
          <cell r="C7417" t="str">
            <v>u</v>
          </cell>
          <cell r="D7417">
            <v>97.970579999999998</v>
          </cell>
          <cell r="E7417">
            <v>97.97</v>
          </cell>
          <cell r="F7417">
            <v>1</v>
          </cell>
          <cell r="G7417">
            <v>5.8E-4</v>
          </cell>
          <cell r="H7417">
            <v>5.8E-4</v>
          </cell>
          <cell r="I7417">
            <v>97</v>
          </cell>
          <cell r="J7417">
            <v>108.64000000000001</v>
          </cell>
          <cell r="K7417">
            <v>97</v>
          </cell>
        </row>
        <row r="7418">
          <cell r="A7418" t="str">
            <v>M7849</v>
          </cell>
          <cell r="B7418" t="str">
            <v>Ojo de buey 70W-127V</v>
          </cell>
          <cell r="C7418" t="str">
            <v>u</v>
          </cell>
          <cell r="D7418">
            <v>46.460120000000003</v>
          </cell>
          <cell r="E7418">
            <v>46.46</v>
          </cell>
          <cell r="F7418">
            <v>1</v>
          </cell>
          <cell r="G7418">
            <v>1.2E-4</v>
          </cell>
          <cell r="H7418">
            <v>1.2E-4</v>
          </cell>
          <cell r="I7418">
            <v>46</v>
          </cell>
          <cell r="J7418">
            <v>51.52</v>
          </cell>
          <cell r="K7418">
            <v>46</v>
          </cell>
        </row>
        <row r="7419">
          <cell r="A7419" t="str">
            <v>M7850</v>
          </cell>
          <cell r="B7419" t="str">
            <v>Roseton con foco 60w</v>
          </cell>
          <cell r="C7419" t="str">
            <v>u</v>
          </cell>
          <cell r="D7419">
            <v>2.1312199999999999</v>
          </cell>
          <cell r="E7419">
            <v>2.1311</v>
          </cell>
          <cell r="F7419">
            <v>1</v>
          </cell>
          <cell r="G7419">
            <v>1.2E-4</v>
          </cell>
          <cell r="H7419">
            <v>1.2E-4</v>
          </cell>
          <cell r="I7419">
            <v>2.11</v>
          </cell>
          <cell r="J7419">
            <v>2.3632</v>
          </cell>
          <cell r="K7419">
            <v>2.11</v>
          </cell>
        </row>
        <row r="7420">
          <cell r="A7420" t="str">
            <v>M7851</v>
          </cell>
          <cell r="B7420" t="str">
            <v>Rejilla de piso 2" plana- bronce</v>
          </cell>
          <cell r="C7420" t="str">
            <v>u</v>
          </cell>
          <cell r="D7420">
            <v>13.584619999999999</v>
          </cell>
          <cell r="E7420">
            <v>13.5845</v>
          </cell>
          <cell r="F7420">
            <v>1</v>
          </cell>
          <cell r="G7420">
            <v>1.2E-4</v>
          </cell>
          <cell r="H7420">
            <v>1.2E-4</v>
          </cell>
          <cell r="I7420">
            <v>13.45</v>
          </cell>
          <cell r="J7420">
            <v>15.064</v>
          </cell>
          <cell r="K7420">
            <v>13.45</v>
          </cell>
        </row>
        <row r="7421">
          <cell r="A7421" t="str">
            <v>M7852</v>
          </cell>
          <cell r="B7421" t="str">
            <v>Rejilla de piso 3" plana- bronce</v>
          </cell>
          <cell r="C7421" t="str">
            <v>u</v>
          </cell>
          <cell r="D7421">
            <v>1.2E-4</v>
          </cell>
          <cell r="E7421">
            <v>0</v>
          </cell>
          <cell r="F7421">
            <v>1</v>
          </cell>
          <cell r="G7421">
            <v>1.2E-4</v>
          </cell>
          <cell r="H7421">
            <v>1.2E-4</v>
          </cell>
          <cell r="I7421">
            <v>0</v>
          </cell>
          <cell r="J7421">
            <v>0</v>
          </cell>
        </row>
        <row r="7422">
          <cell r="A7422" t="str">
            <v>M7853</v>
          </cell>
          <cell r="B7422" t="str">
            <v>Rejilla de piso 4" plana- bronce</v>
          </cell>
          <cell r="C7422" t="str">
            <v>u</v>
          </cell>
          <cell r="D7422">
            <v>31.209119999999999</v>
          </cell>
          <cell r="E7422">
            <v>31.209</v>
          </cell>
          <cell r="F7422">
            <v>1</v>
          </cell>
          <cell r="G7422">
            <v>1.2E-4</v>
          </cell>
          <cell r="H7422">
            <v>1.2E-4</v>
          </cell>
          <cell r="I7422">
            <v>30.9</v>
          </cell>
          <cell r="J7422">
            <v>34.608000000000004</v>
          </cell>
          <cell r="K7422">
            <v>30.9</v>
          </cell>
        </row>
        <row r="7423">
          <cell r="A7423" t="str">
            <v>M7854</v>
          </cell>
          <cell r="B7423" t="str">
            <v>Rejilla de piso 2" cupula- bronce</v>
          </cell>
          <cell r="C7423" t="str">
            <v>u</v>
          </cell>
          <cell r="D7423">
            <v>1.2E-4</v>
          </cell>
          <cell r="E7423">
            <v>0</v>
          </cell>
          <cell r="F7423">
            <v>1</v>
          </cell>
          <cell r="G7423">
            <v>1.2E-4</v>
          </cell>
          <cell r="H7423">
            <v>1.2E-4</v>
          </cell>
          <cell r="I7423">
            <v>0</v>
          </cell>
          <cell r="J7423">
            <v>0</v>
          </cell>
        </row>
        <row r="7424">
          <cell r="A7424" t="str">
            <v>M7855</v>
          </cell>
          <cell r="B7424" t="str">
            <v>Rejilla de piso 3" cupula- bronce</v>
          </cell>
          <cell r="C7424" t="str">
            <v>u</v>
          </cell>
          <cell r="D7424">
            <v>33.289720000000003</v>
          </cell>
          <cell r="E7424">
            <v>33.2896</v>
          </cell>
          <cell r="F7424">
            <v>1</v>
          </cell>
          <cell r="G7424">
            <v>1.2E-4</v>
          </cell>
          <cell r="H7424">
            <v>1.2E-4</v>
          </cell>
          <cell r="I7424">
            <v>32.96</v>
          </cell>
          <cell r="J7424">
            <v>36.915200000000006</v>
          </cell>
          <cell r="K7424">
            <v>32.96</v>
          </cell>
        </row>
        <row r="7425">
          <cell r="A7425" t="str">
            <v>M7856</v>
          </cell>
          <cell r="B7425" t="str">
            <v>Rejilla de piso 4" cupula- bronce</v>
          </cell>
          <cell r="C7425" t="str">
            <v>u</v>
          </cell>
          <cell r="D7425">
            <v>47.853920000000002</v>
          </cell>
          <cell r="E7425">
            <v>47.8538</v>
          </cell>
          <cell r="F7425">
            <v>1</v>
          </cell>
          <cell r="G7425">
            <v>1.2E-4</v>
          </cell>
          <cell r="H7425">
            <v>1.2E-4</v>
          </cell>
          <cell r="I7425">
            <v>47.38</v>
          </cell>
          <cell r="J7425">
            <v>53.065600000000011</v>
          </cell>
          <cell r="K7425">
            <v>47.38</v>
          </cell>
        </row>
        <row r="7426">
          <cell r="A7426" t="str">
            <v>M7857</v>
          </cell>
          <cell r="B7426" t="str">
            <v>Terminales dobles  de cobre  tipo talon para conductores #4/0</v>
          </cell>
          <cell r="C7426" t="str">
            <v>u</v>
          </cell>
          <cell r="D7426">
            <v>26.007619999999999</v>
          </cell>
          <cell r="E7426">
            <v>26.0075</v>
          </cell>
          <cell r="F7426">
            <v>1</v>
          </cell>
          <cell r="G7426">
            <v>1.2E-4</v>
          </cell>
          <cell r="H7426">
            <v>1.2E-4</v>
          </cell>
          <cell r="I7426">
            <v>25.75</v>
          </cell>
          <cell r="J7426">
            <v>28.840000000000003</v>
          </cell>
          <cell r="K7426">
            <v>25.75</v>
          </cell>
        </row>
        <row r="7427">
          <cell r="A7427" t="str">
            <v>M7857.1</v>
          </cell>
          <cell r="B7427" t="str">
            <v>Terminales dobles   #4/0</v>
          </cell>
          <cell r="C7427" t="str">
            <v>u</v>
          </cell>
          <cell r="D7427">
            <v>26.007619999999999</v>
          </cell>
          <cell r="E7427">
            <v>26.0075</v>
          </cell>
          <cell r="F7427">
            <v>1</v>
          </cell>
          <cell r="G7427">
            <v>1.2E-4</v>
          </cell>
          <cell r="H7427">
            <v>1.2E-4</v>
          </cell>
          <cell r="I7427">
            <v>25.75</v>
          </cell>
          <cell r="J7427">
            <v>28.840000000000003</v>
          </cell>
          <cell r="K7427">
            <v>25.75</v>
          </cell>
        </row>
        <row r="7428">
          <cell r="A7428" t="str">
            <v>M7858</v>
          </cell>
          <cell r="B7428" t="str">
            <v>Lira de expansion de 1/2"</v>
          </cell>
          <cell r="C7428" t="str">
            <v>u</v>
          </cell>
          <cell r="D7428">
            <v>22.220030000000001</v>
          </cell>
          <cell r="E7428">
            <v>22.22</v>
          </cell>
          <cell r="F7428">
            <v>1</v>
          </cell>
          <cell r="G7428">
            <v>3.0000000000000001E-5</v>
          </cell>
          <cell r="H7428">
            <v>3.0000000000000001E-5</v>
          </cell>
          <cell r="I7428">
            <v>22</v>
          </cell>
          <cell r="J7428">
            <v>24.64</v>
          </cell>
          <cell r="K7428">
            <v>22</v>
          </cell>
        </row>
        <row r="7429">
          <cell r="A7429" t="str">
            <v>M7859</v>
          </cell>
          <cell r="B7429" t="str">
            <v>Lira de expansion de 3/4"</v>
          </cell>
          <cell r="C7429" t="str">
            <v>u</v>
          </cell>
          <cell r="D7429">
            <v>36.360059999999997</v>
          </cell>
          <cell r="E7429">
            <v>36.36</v>
          </cell>
          <cell r="F7429">
            <v>1</v>
          </cell>
          <cell r="G7429">
            <v>6.0000000000000002E-5</v>
          </cell>
          <cell r="H7429">
            <v>6.0000000000000002E-5</v>
          </cell>
          <cell r="I7429">
            <v>36</v>
          </cell>
          <cell r="J7429">
            <v>40.320000000000007</v>
          </cell>
          <cell r="K7429">
            <v>36</v>
          </cell>
        </row>
        <row r="7430">
          <cell r="A7430" t="str">
            <v>M7860</v>
          </cell>
          <cell r="B7430" t="str">
            <v>Lira de expansion de 1"</v>
          </cell>
          <cell r="C7430" t="str">
            <v>u</v>
          </cell>
          <cell r="D7430">
            <v>57.570120000000003</v>
          </cell>
          <cell r="E7430">
            <v>57.57</v>
          </cell>
          <cell r="F7430">
            <v>1</v>
          </cell>
          <cell r="G7430">
            <v>1.2E-4</v>
          </cell>
          <cell r="H7430">
            <v>1.2E-4</v>
          </cell>
          <cell r="I7430">
            <v>57</v>
          </cell>
          <cell r="J7430">
            <v>63.84</v>
          </cell>
          <cell r="K7430">
            <v>57</v>
          </cell>
        </row>
        <row r="7431">
          <cell r="A7431" t="str">
            <v>M7861</v>
          </cell>
          <cell r="B7431" t="str">
            <v>Lira de expansion de 1 1/4"</v>
          </cell>
          <cell r="C7431" t="str">
            <v>u</v>
          </cell>
          <cell r="D7431">
            <v>66.660150000000002</v>
          </cell>
          <cell r="E7431">
            <v>66.66</v>
          </cell>
          <cell r="F7431">
            <v>1</v>
          </cell>
          <cell r="G7431">
            <v>1.4999999999999999E-4</v>
          </cell>
          <cell r="H7431">
            <v>1.4999999999999999E-4</v>
          </cell>
          <cell r="I7431">
            <v>66</v>
          </cell>
          <cell r="J7431">
            <v>73.92</v>
          </cell>
          <cell r="K7431">
            <v>66</v>
          </cell>
        </row>
        <row r="7432">
          <cell r="A7432" t="str">
            <v>M7862</v>
          </cell>
          <cell r="B7432" t="str">
            <v>Lira de expansion de 1 1/2"</v>
          </cell>
          <cell r="C7432" t="str">
            <v>u</v>
          </cell>
          <cell r="D7432">
            <v>89.890180000000001</v>
          </cell>
          <cell r="E7432">
            <v>89.89</v>
          </cell>
          <cell r="F7432">
            <v>1</v>
          </cell>
          <cell r="G7432">
            <v>1.8000000000000001E-4</v>
          </cell>
          <cell r="H7432">
            <v>1.8000000000000001E-4</v>
          </cell>
          <cell r="I7432">
            <v>89</v>
          </cell>
          <cell r="J7432">
            <v>99.68</v>
          </cell>
          <cell r="K7432">
            <v>89</v>
          </cell>
        </row>
        <row r="7433">
          <cell r="A7433" t="str">
            <v>M7863</v>
          </cell>
          <cell r="B7433" t="str">
            <v>EXTRACTOR BROAN PARA BAÑOS DE 70 CFM</v>
          </cell>
          <cell r="C7433" t="str">
            <v>u</v>
          </cell>
          <cell r="D7433">
            <v>65.655749999999998</v>
          </cell>
          <cell r="E7433">
            <v>65.650000000000006</v>
          </cell>
          <cell r="F7433">
            <v>1</v>
          </cell>
          <cell r="G7433">
            <v>5.7499999999999999E-3</v>
          </cell>
          <cell r="H7433">
            <v>5.7499999999999999E-3</v>
          </cell>
          <cell r="I7433">
            <v>65</v>
          </cell>
          <cell r="J7433">
            <v>72.800000000000011</v>
          </cell>
          <cell r="K7433">
            <v>65</v>
          </cell>
        </row>
        <row r="7434">
          <cell r="A7434" t="str">
            <v>M7864</v>
          </cell>
          <cell r="B7434" t="str">
            <v>Lamina asfaltica super K</v>
          </cell>
          <cell r="C7434" t="str">
            <v>m2</v>
          </cell>
          <cell r="D7434">
            <v>6.4842599999999999</v>
          </cell>
          <cell r="E7434">
            <v>6.4842000000000004</v>
          </cell>
          <cell r="F7434">
            <v>1</v>
          </cell>
          <cell r="G7434">
            <v>6.0000000000000002E-5</v>
          </cell>
          <cell r="H7434">
            <v>6.0000000000000002E-5</v>
          </cell>
          <cell r="I7434">
            <v>6.42</v>
          </cell>
          <cell r="J7434">
            <v>7.1904000000000003</v>
          </cell>
          <cell r="K7434">
            <v>6.42</v>
          </cell>
        </row>
        <row r="7435">
          <cell r="A7435" t="str">
            <v>M7865</v>
          </cell>
          <cell r="B7435" t="str">
            <v>Alucubon 6mm</v>
          </cell>
          <cell r="C7435" t="str">
            <v>m2</v>
          </cell>
          <cell r="D7435">
            <v>60.601379999999999</v>
          </cell>
          <cell r="E7435">
            <v>60.6</v>
          </cell>
          <cell r="F7435">
            <v>1</v>
          </cell>
          <cell r="G7435">
            <v>1.3799999999999999E-3</v>
          </cell>
          <cell r="H7435">
            <v>1.3799999999999999E-3</v>
          </cell>
          <cell r="I7435">
            <v>60</v>
          </cell>
          <cell r="J7435">
            <v>67.2</v>
          </cell>
          <cell r="K7435">
            <v>60</v>
          </cell>
        </row>
        <row r="7436">
          <cell r="A7436" t="str">
            <v>M7866</v>
          </cell>
          <cell r="B7436" t="str">
            <v>Vidrio templado 10mm incluye puerta</v>
          </cell>
          <cell r="C7436" t="str">
            <v>m2</v>
          </cell>
          <cell r="D7436">
            <v>360.57344999999998</v>
          </cell>
          <cell r="E7436">
            <v>360.57</v>
          </cell>
          <cell r="F7436">
            <v>1</v>
          </cell>
          <cell r="G7436">
            <v>3.4499999999999999E-3</v>
          </cell>
          <cell r="H7436">
            <v>3.4499999999999999E-3</v>
          </cell>
          <cell r="I7436">
            <v>357</v>
          </cell>
          <cell r="J7436">
            <v>399.84000000000003</v>
          </cell>
          <cell r="K7436">
            <v>357</v>
          </cell>
        </row>
        <row r="7437">
          <cell r="A7437" t="str">
            <v>M7867</v>
          </cell>
          <cell r="B7437" t="str">
            <v>Vidrio claro templado 8mm+sentryglas 1,52mm+vidrio Graylite II templado 6mm+ sentryglas 1,52mm+vidrio claro templado 8mm</v>
          </cell>
          <cell r="C7437" t="str">
            <v>m2</v>
          </cell>
          <cell r="D7437">
            <v>404.00459999999998</v>
          </cell>
          <cell r="E7437">
            <v>404</v>
          </cell>
          <cell r="F7437">
            <v>1</v>
          </cell>
          <cell r="G7437">
            <v>4.5999999999999999E-3</v>
          </cell>
          <cell r="H7437">
            <v>4.5999999999999999E-3</v>
          </cell>
          <cell r="I7437">
            <v>400</v>
          </cell>
          <cell r="J7437">
            <v>448.00000000000006</v>
          </cell>
          <cell r="K7437">
            <v>400</v>
          </cell>
        </row>
        <row r="7438">
          <cell r="A7438" t="str">
            <v>M7868</v>
          </cell>
          <cell r="B7438" t="str">
            <v>Cielo falso acustico de nucleo de nido de abeja</v>
          </cell>
          <cell r="C7438" t="str">
            <v>m2</v>
          </cell>
          <cell r="D7438">
            <v>50.500459999999997</v>
          </cell>
          <cell r="E7438">
            <v>50.5</v>
          </cell>
          <cell r="F7438">
            <v>1</v>
          </cell>
          <cell r="G7438">
            <v>4.6000000000000001E-4</v>
          </cell>
          <cell r="H7438">
            <v>4.6000000000000001E-4</v>
          </cell>
          <cell r="I7438">
            <v>50</v>
          </cell>
          <cell r="J7438">
            <v>56.000000000000007</v>
          </cell>
          <cell r="K7438">
            <v>50</v>
          </cell>
        </row>
        <row r="7439">
          <cell r="A7439" t="str">
            <v>M7869</v>
          </cell>
          <cell r="B7439" t="str">
            <v>Paneles de 50mm+perfileria de chapa 0,6mm,galvanizada por inmersion en baño de zinc, acabado lacado o de madera</v>
          </cell>
          <cell r="C7439" t="str">
            <v>m2</v>
          </cell>
          <cell r="D7439">
            <v>767.60046</v>
          </cell>
          <cell r="E7439">
            <v>767.6</v>
          </cell>
          <cell r="F7439">
            <v>1</v>
          </cell>
          <cell r="G7439">
            <v>4.6000000000000001E-4</v>
          </cell>
          <cell r="H7439">
            <v>4.6000000000000001E-4</v>
          </cell>
          <cell r="I7439">
            <v>760</v>
          </cell>
          <cell r="J7439">
            <v>851.2</v>
          </cell>
          <cell r="K7439">
            <v>760</v>
          </cell>
        </row>
        <row r="7440">
          <cell r="A7440" t="str">
            <v>M7870</v>
          </cell>
          <cell r="B7440" t="str">
            <v>Paneleria modular de madera E=5cm con perfileria de aluminio</v>
          </cell>
          <cell r="C7440" t="str">
            <v>m2</v>
          </cell>
          <cell r="D7440">
            <v>22.725460000000002</v>
          </cell>
          <cell r="E7440">
            <v>22.725000000000001</v>
          </cell>
          <cell r="F7440">
            <v>1</v>
          </cell>
          <cell r="G7440">
            <v>4.6000000000000001E-4</v>
          </cell>
          <cell r="H7440">
            <v>4.6000000000000001E-4</v>
          </cell>
          <cell r="I7440">
            <v>22.5</v>
          </cell>
          <cell r="J7440">
            <v>25.200000000000003</v>
          </cell>
          <cell r="K7440">
            <v>22.5</v>
          </cell>
        </row>
        <row r="7441">
          <cell r="A7441" t="str">
            <v>M7871</v>
          </cell>
          <cell r="B7441" t="str">
            <v>Meson para lavabo tipo A  tablero triplex 18mm</v>
          </cell>
          <cell r="C7441" t="str">
            <v>m</v>
          </cell>
          <cell r="D7441">
            <v>62.620460000000001</v>
          </cell>
          <cell r="E7441">
            <v>62.62</v>
          </cell>
          <cell r="F7441">
            <v>1</v>
          </cell>
          <cell r="G7441">
            <v>4.6000000000000001E-4</v>
          </cell>
          <cell r="H7441">
            <v>4.6000000000000001E-4</v>
          </cell>
          <cell r="I7441">
            <v>62</v>
          </cell>
          <cell r="J7441">
            <v>69.440000000000012</v>
          </cell>
          <cell r="K7441">
            <v>62</v>
          </cell>
        </row>
        <row r="7442">
          <cell r="A7442" t="str">
            <v>M7872</v>
          </cell>
          <cell r="B7442" t="str">
            <v>Meson para lavabo tipo B  tablero postform</v>
          </cell>
          <cell r="C7442" t="str">
            <v>m</v>
          </cell>
          <cell r="D7442">
            <v>42.925460000000001</v>
          </cell>
          <cell r="E7442">
            <v>42.924999999999997</v>
          </cell>
          <cell r="F7442">
            <v>1</v>
          </cell>
          <cell r="G7442">
            <v>4.6000000000000001E-4</v>
          </cell>
          <cell r="H7442">
            <v>4.6000000000000001E-4</v>
          </cell>
          <cell r="I7442">
            <v>42.5</v>
          </cell>
          <cell r="J7442">
            <v>47.6</v>
          </cell>
          <cell r="K7442">
            <v>42.5</v>
          </cell>
        </row>
        <row r="7443">
          <cell r="A7443" t="str">
            <v>M7873</v>
          </cell>
          <cell r="B7443" t="str">
            <v>Meson para cafeteria , tablero triplex 18mm</v>
          </cell>
          <cell r="C7443" t="str">
            <v>m</v>
          </cell>
          <cell r="D7443">
            <v>62.620460000000001</v>
          </cell>
          <cell r="E7443">
            <v>62.62</v>
          </cell>
          <cell r="F7443">
            <v>1</v>
          </cell>
          <cell r="G7443">
            <v>4.6000000000000001E-4</v>
          </cell>
          <cell r="H7443">
            <v>4.6000000000000001E-4</v>
          </cell>
          <cell r="I7443">
            <v>62</v>
          </cell>
          <cell r="J7443">
            <v>69.440000000000012</v>
          </cell>
          <cell r="K7443">
            <v>62</v>
          </cell>
        </row>
        <row r="7444">
          <cell r="A7444" t="str">
            <v>M7874</v>
          </cell>
          <cell r="B7444" t="str">
            <v>Puerta cortafuego 1,2x2,1m instalada</v>
          </cell>
          <cell r="C7444" t="str">
            <v>u</v>
          </cell>
          <cell r="D7444">
            <v>989.80690000000004</v>
          </cell>
          <cell r="E7444">
            <v>989.8</v>
          </cell>
          <cell r="F7444">
            <v>1</v>
          </cell>
          <cell r="G7444">
            <v>6.8999999999999999E-3</v>
          </cell>
          <cell r="H7444">
            <v>6.8999999999999999E-3</v>
          </cell>
          <cell r="I7444">
            <v>980</v>
          </cell>
          <cell r="J7444">
            <v>1097.6000000000001</v>
          </cell>
          <cell r="K7444">
            <v>980</v>
          </cell>
        </row>
        <row r="7445">
          <cell r="A7445" t="str">
            <v>M7875</v>
          </cell>
          <cell r="B7445" t="str">
            <v>Puerta cortafuego doble 1,8x2,1m instalada</v>
          </cell>
          <cell r="C7445" t="str">
            <v>u</v>
          </cell>
          <cell r="D7445">
            <v>1818.0069000000001</v>
          </cell>
          <cell r="E7445">
            <v>1818</v>
          </cell>
          <cell r="F7445">
            <v>1</v>
          </cell>
          <cell r="G7445">
            <v>6.8999999999999999E-3</v>
          </cell>
          <cell r="H7445">
            <v>6.8999999999999999E-3</v>
          </cell>
          <cell r="I7445">
            <v>1800</v>
          </cell>
          <cell r="J7445">
            <v>2016.0000000000002</v>
          </cell>
          <cell r="K7445">
            <v>1800</v>
          </cell>
        </row>
        <row r="7446">
          <cell r="A7446" t="str">
            <v>M7876</v>
          </cell>
          <cell r="B7446" t="str">
            <v>Puerta de cierre automatico accionado por sensores de movimiento, vidrio gray-lite templado 10mm</v>
          </cell>
          <cell r="C7446" t="str">
            <v>u</v>
          </cell>
          <cell r="D7446">
            <v>1616.0069000000001</v>
          </cell>
          <cell r="E7446">
            <v>1616</v>
          </cell>
          <cell r="F7446">
            <v>1</v>
          </cell>
          <cell r="G7446">
            <v>6.8999999999999999E-3</v>
          </cell>
          <cell r="H7446">
            <v>6.8999999999999999E-3</v>
          </cell>
          <cell r="I7446">
            <v>1600</v>
          </cell>
          <cell r="J7446">
            <v>1792.0000000000002</v>
          </cell>
          <cell r="K7446">
            <v>1600</v>
          </cell>
        </row>
        <row r="7447">
          <cell r="A7447" t="str">
            <v>M7877</v>
          </cell>
          <cell r="B7447" t="str">
            <v>Puerta de vidrio templado 10mm-doble vano de 1,8x2,4m</v>
          </cell>
          <cell r="C7447" t="str">
            <v>u</v>
          </cell>
          <cell r="D7447">
            <v>707.00689999999997</v>
          </cell>
          <cell r="E7447">
            <v>707</v>
          </cell>
          <cell r="F7447">
            <v>1</v>
          </cell>
          <cell r="G7447">
            <v>6.8999999999999999E-3</v>
          </cell>
          <cell r="H7447">
            <v>6.8999999999999999E-3</v>
          </cell>
          <cell r="I7447">
            <v>700</v>
          </cell>
          <cell r="J7447">
            <v>784.00000000000011</v>
          </cell>
          <cell r="K7447">
            <v>700</v>
          </cell>
        </row>
        <row r="7448">
          <cell r="A7448" t="str">
            <v>M7878</v>
          </cell>
          <cell r="B7448" t="str">
            <v>Puerta de vidrio templado 10mm-corrediza simple de 0,9x2,4m</v>
          </cell>
          <cell r="C7448" t="str">
            <v>u</v>
          </cell>
          <cell r="D7448">
            <v>303.00689999999997</v>
          </cell>
          <cell r="E7448">
            <v>303</v>
          </cell>
          <cell r="F7448">
            <v>1</v>
          </cell>
          <cell r="G7448">
            <v>6.8999999999999999E-3</v>
          </cell>
          <cell r="H7448">
            <v>6.8999999999999999E-3</v>
          </cell>
          <cell r="I7448">
            <v>300</v>
          </cell>
          <cell r="J7448">
            <v>336.00000000000006</v>
          </cell>
          <cell r="K7448">
            <v>300</v>
          </cell>
        </row>
        <row r="7449">
          <cell r="A7449" t="str">
            <v>M7879</v>
          </cell>
          <cell r="B7449" t="str">
            <v>Puerta de vidrio doble panel /lamina de seguridad 3,4x2,4m</v>
          </cell>
          <cell r="C7449" t="str">
            <v>u</v>
          </cell>
          <cell r="D7449">
            <v>2626.0068999999999</v>
          </cell>
          <cell r="E7449">
            <v>2626</v>
          </cell>
          <cell r="F7449">
            <v>1</v>
          </cell>
          <cell r="G7449">
            <v>6.8999999999999999E-3</v>
          </cell>
          <cell r="H7449">
            <v>6.8999999999999999E-3</v>
          </cell>
          <cell r="I7449">
            <v>2600</v>
          </cell>
          <cell r="J7449">
            <v>2912.0000000000005</v>
          </cell>
          <cell r="K7449">
            <v>2600</v>
          </cell>
        </row>
        <row r="7450">
          <cell r="A7450" t="str">
            <v>M7880</v>
          </cell>
          <cell r="B7450" t="str">
            <v>Puerta de acero inoxidable 0,7x2,0m</v>
          </cell>
          <cell r="C7450" t="str">
            <v>u</v>
          </cell>
          <cell r="D7450">
            <v>404.00689999999997</v>
          </cell>
          <cell r="E7450">
            <v>404</v>
          </cell>
          <cell r="F7450">
            <v>1</v>
          </cell>
          <cell r="G7450">
            <v>6.8999999999999999E-3</v>
          </cell>
          <cell r="H7450">
            <v>6.8999999999999999E-3</v>
          </cell>
          <cell r="I7450">
            <v>400</v>
          </cell>
          <cell r="J7450">
            <v>448.00000000000006</v>
          </cell>
          <cell r="K7450">
            <v>400</v>
          </cell>
        </row>
        <row r="7451">
          <cell r="A7451" t="str">
            <v>M7881</v>
          </cell>
          <cell r="B7451" t="str">
            <v>Puerta de acero inoxidable 0,9x2,0m</v>
          </cell>
          <cell r="C7451" t="str">
            <v>u</v>
          </cell>
          <cell r="D7451">
            <v>484.80689999999998</v>
          </cell>
          <cell r="E7451">
            <v>484.8</v>
          </cell>
          <cell r="F7451">
            <v>1</v>
          </cell>
          <cell r="G7451">
            <v>6.8999999999999999E-3</v>
          </cell>
          <cell r="H7451">
            <v>6.8999999999999999E-3</v>
          </cell>
          <cell r="I7451">
            <v>480</v>
          </cell>
          <cell r="J7451">
            <v>537.6</v>
          </cell>
          <cell r="K7451">
            <v>480</v>
          </cell>
        </row>
        <row r="7452">
          <cell r="A7452" t="str">
            <v>M7882</v>
          </cell>
          <cell r="B7452" t="str">
            <v>Puerta metalica de seguridad 1,0x2,1m</v>
          </cell>
          <cell r="C7452" t="str">
            <v>u</v>
          </cell>
          <cell r="D7452">
            <v>1847.2969000000001</v>
          </cell>
          <cell r="E7452">
            <v>1847.29</v>
          </cell>
          <cell r="F7452">
            <v>1</v>
          </cell>
          <cell r="G7452">
            <v>6.8999999999999999E-3</v>
          </cell>
          <cell r="H7452">
            <v>6.8999999999999999E-3</v>
          </cell>
          <cell r="I7452">
            <v>1829</v>
          </cell>
          <cell r="J7452">
            <v>2048.48</v>
          </cell>
          <cell r="K7452">
            <v>1829</v>
          </cell>
        </row>
        <row r="7453">
          <cell r="A7453" t="str">
            <v>M7883</v>
          </cell>
          <cell r="B7453" t="str">
            <v>Puerta metalica de seguridad 2H 2,0x2,1m</v>
          </cell>
          <cell r="C7453" t="str">
            <v>u</v>
          </cell>
          <cell r="D7453">
            <v>3816.7968999999998</v>
          </cell>
          <cell r="E7453">
            <v>3816.79</v>
          </cell>
          <cell r="F7453">
            <v>1</v>
          </cell>
          <cell r="G7453">
            <v>6.8999999999999999E-3</v>
          </cell>
          <cell r="H7453">
            <v>6.8999999999999999E-3</v>
          </cell>
          <cell r="I7453">
            <v>3779</v>
          </cell>
          <cell r="J7453">
            <v>4232.4800000000005</v>
          </cell>
          <cell r="K7453">
            <v>3779</v>
          </cell>
        </row>
        <row r="7454">
          <cell r="A7454" t="str">
            <v>M7884</v>
          </cell>
          <cell r="B7454" t="str">
            <v>Puerta cuarto frio  aluminio anonizado   0,9x2,0m</v>
          </cell>
          <cell r="C7454" t="str">
            <v>u</v>
          </cell>
          <cell r="D7454">
            <v>909.00689999999997</v>
          </cell>
          <cell r="E7454">
            <v>909</v>
          </cell>
          <cell r="F7454">
            <v>1</v>
          </cell>
          <cell r="G7454">
            <v>6.8999999999999999E-3</v>
          </cell>
          <cell r="H7454">
            <v>6.8999999999999999E-3</v>
          </cell>
          <cell r="I7454">
            <v>900</v>
          </cell>
          <cell r="J7454">
            <v>1008.0000000000001</v>
          </cell>
          <cell r="K7454">
            <v>900</v>
          </cell>
        </row>
        <row r="7455">
          <cell r="A7455" t="str">
            <v>M7885</v>
          </cell>
          <cell r="B7455" t="str">
            <v>Puerta metalica sello hermetico 1,0x2,1m</v>
          </cell>
          <cell r="C7455" t="str">
            <v>u</v>
          </cell>
          <cell r="D7455">
            <v>848.40689999999995</v>
          </cell>
          <cell r="E7455">
            <v>848.4</v>
          </cell>
          <cell r="F7455">
            <v>1</v>
          </cell>
          <cell r="G7455">
            <v>6.8999999999999999E-3</v>
          </cell>
          <cell r="H7455">
            <v>6.8999999999999999E-3</v>
          </cell>
          <cell r="I7455">
            <v>840</v>
          </cell>
          <cell r="J7455">
            <v>940.80000000000007</v>
          </cell>
          <cell r="K7455">
            <v>840</v>
          </cell>
        </row>
        <row r="7456">
          <cell r="A7456" t="str">
            <v>M7886</v>
          </cell>
          <cell r="B7456" t="str">
            <v>Mampara ducha batiente vidrio 1,1x1,9m</v>
          </cell>
          <cell r="C7456" t="str">
            <v>u</v>
          </cell>
          <cell r="D7456">
            <v>444.40690000000001</v>
          </cell>
          <cell r="E7456">
            <v>444.4</v>
          </cell>
          <cell r="F7456">
            <v>1</v>
          </cell>
          <cell r="G7456">
            <v>6.8999999999999999E-3</v>
          </cell>
          <cell r="H7456">
            <v>6.8999999999999999E-3</v>
          </cell>
          <cell r="I7456">
            <v>440</v>
          </cell>
          <cell r="J7456">
            <v>492.80000000000007</v>
          </cell>
          <cell r="K7456">
            <v>440</v>
          </cell>
        </row>
        <row r="7457">
          <cell r="A7457" t="str">
            <v>M7887</v>
          </cell>
          <cell r="B7457" t="str">
            <v>Mampara ducha batiente vidrio 1,2x1,9m</v>
          </cell>
          <cell r="C7457" t="str">
            <v>u</v>
          </cell>
          <cell r="D7457">
            <v>494.90690000000001</v>
          </cell>
          <cell r="E7457">
            <v>494.9</v>
          </cell>
          <cell r="F7457">
            <v>1</v>
          </cell>
          <cell r="G7457">
            <v>6.8999999999999999E-3</v>
          </cell>
          <cell r="H7457">
            <v>6.8999999999999999E-3</v>
          </cell>
          <cell r="I7457">
            <v>490</v>
          </cell>
          <cell r="J7457">
            <v>548.80000000000007</v>
          </cell>
          <cell r="K7457">
            <v>490</v>
          </cell>
        </row>
        <row r="7458">
          <cell r="A7458" t="str">
            <v>M7888</v>
          </cell>
          <cell r="B7458" t="str">
            <v>Mampara ducha batiente vidrio templado 1,2x1,9H</v>
          </cell>
          <cell r="C7458" t="str">
            <v>u</v>
          </cell>
          <cell r="D7458">
            <v>606.00689999999997</v>
          </cell>
          <cell r="E7458">
            <v>606</v>
          </cell>
          <cell r="F7458">
            <v>1</v>
          </cell>
          <cell r="G7458">
            <v>6.8999999999999999E-3</v>
          </cell>
          <cell r="H7458">
            <v>6.8999999999999999E-3</v>
          </cell>
          <cell r="I7458">
            <v>600</v>
          </cell>
          <cell r="J7458">
            <v>672.00000000000011</v>
          </cell>
          <cell r="K7458">
            <v>600</v>
          </cell>
        </row>
        <row r="7459">
          <cell r="A7459" t="str">
            <v>M7889</v>
          </cell>
          <cell r="B7459" t="str">
            <v>Mampara ducha corrediza vidrio 1,5x1,9m</v>
          </cell>
          <cell r="C7459" t="str">
            <v>u</v>
          </cell>
          <cell r="D7459">
            <v>606.00689999999997</v>
          </cell>
          <cell r="E7459">
            <v>606</v>
          </cell>
          <cell r="F7459">
            <v>1</v>
          </cell>
          <cell r="G7459">
            <v>6.8999999999999999E-3</v>
          </cell>
          <cell r="H7459">
            <v>6.8999999999999999E-3</v>
          </cell>
          <cell r="I7459">
            <v>600</v>
          </cell>
          <cell r="J7459">
            <v>672.00000000000011</v>
          </cell>
          <cell r="K7459">
            <v>600</v>
          </cell>
        </row>
        <row r="7460">
          <cell r="A7460" t="str">
            <v>M7890</v>
          </cell>
          <cell r="B7460" t="str">
            <v>Mampara ducha corrediza vidrio 1,61x1,9m</v>
          </cell>
          <cell r="C7460" t="str">
            <v>u</v>
          </cell>
          <cell r="D7460">
            <v>696.90689999999995</v>
          </cell>
          <cell r="E7460">
            <v>696.9</v>
          </cell>
          <cell r="F7460">
            <v>1</v>
          </cell>
          <cell r="G7460">
            <v>6.8999999999999999E-3</v>
          </cell>
          <cell r="H7460">
            <v>6.8999999999999999E-3</v>
          </cell>
          <cell r="I7460">
            <v>690</v>
          </cell>
          <cell r="J7460">
            <v>772.80000000000007</v>
          </cell>
          <cell r="K7460">
            <v>690</v>
          </cell>
        </row>
        <row r="7461">
          <cell r="A7461" t="str">
            <v>M7891</v>
          </cell>
          <cell r="B7461" t="str">
            <v>Mampara ducha corrediza vidrio 1,45x1,9m</v>
          </cell>
          <cell r="C7461" t="str">
            <v>u</v>
          </cell>
          <cell r="D7461">
            <v>606.00689999999997</v>
          </cell>
          <cell r="E7461">
            <v>606</v>
          </cell>
          <cell r="F7461">
            <v>1</v>
          </cell>
          <cell r="G7461">
            <v>6.8999999999999999E-3</v>
          </cell>
          <cell r="H7461">
            <v>6.8999999999999999E-3</v>
          </cell>
          <cell r="I7461">
            <v>600</v>
          </cell>
          <cell r="J7461">
            <v>672.00000000000011</v>
          </cell>
          <cell r="K7461">
            <v>600</v>
          </cell>
        </row>
        <row r="7462">
          <cell r="A7462" t="str">
            <v>M7892</v>
          </cell>
          <cell r="B7462" t="str">
            <v>Estructura tipo T para canaleta 10x10cm</v>
          </cell>
          <cell r="C7462" t="str">
            <v>u</v>
          </cell>
          <cell r="D7462">
            <v>21.473289999999999</v>
          </cell>
          <cell r="E7462">
            <v>21.4726</v>
          </cell>
          <cell r="F7462">
            <v>1</v>
          </cell>
          <cell r="G7462">
            <v>6.8999999999999997E-4</v>
          </cell>
          <cell r="H7462">
            <v>6.8999999999999997E-4</v>
          </cell>
          <cell r="I7462">
            <v>21.26</v>
          </cell>
          <cell r="J7462">
            <v>23.811200000000003</v>
          </cell>
          <cell r="K7462">
            <v>21.26</v>
          </cell>
        </row>
        <row r="7463">
          <cell r="A7463" t="str">
            <v>M7893</v>
          </cell>
          <cell r="B7463" t="str">
            <v>Canaleta metalica tipo ducto 10x10cm</v>
          </cell>
          <cell r="C7463" t="str">
            <v>u</v>
          </cell>
          <cell r="D7463">
            <v>21.331890000000001</v>
          </cell>
          <cell r="E7463">
            <v>21.331199999999999</v>
          </cell>
          <cell r="F7463">
            <v>1</v>
          </cell>
          <cell r="G7463">
            <v>6.8999999999999997E-4</v>
          </cell>
          <cell r="H7463">
            <v>6.8999999999999997E-4</v>
          </cell>
          <cell r="I7463">
            <v>21.12</v>
          </cell>
          <cell r="J7463">
            <v>23.654400000000003</v>
          </cell>
          <cell r="K7463">
            <v>21.12</v>
          </cell>
        </row>
        <row r="7464">
          <cell r="A7464" t="str">
            <v>M7894</v>
          </cell>
          <cell r="B7464" t="str">
            <v>Angulo de 45° para canaleta de 10x10cm</v>
          </cell>
          <cell r="C7464" t="str">
            <v>u</v>
          </cell>
          <cell r="D7464">
            <v>12.120229999999999</v>
          </cell>
          <cell r="E7464">
            <v>12.12</v>
          </cell>
          <cell r="F7464">
            <v>1</v>
          </cell>
          <cell r="G7464">
            <v>2.3000000000000001E-4</v>
          </cell>
          <cell r="H7464">
            <v>2.3000000000000001E-4</v>
          </cell>
          <cell r="I7464">
            <v>12</v>
          </cell>
          <cell r="J7464">
            <v>13.440000000000001</v>
          </cell>
          <cell r="K7464">
            <v>12</v>
          </cell>
        </row>
        <row r="7465">
          <cell r="A7465" t="str">
            <v>M7895</v>
          </cell>
          <cell r="B7465" t="str">
            <v>Angulo de 90° para canaleta de 10x10cm</v>
          </cell>
          <cell r="C7465" t="str">
            <v>u</v>
          </cell>
          <cell r="D7465">
            <v>12.120229999999999</v>
          </cell>
          <cell r="E7465">
            <v>12.12</v>
          </cell>
          <cell r="F7465">
            <v>1</v>
          </cell>
          <cell r="G7465">
            <v>2.3000000000000001E-4</v>
          </cell>
          <cell r="H7465">
            <v>2.3000000000000001E-4</v>
          </cell>
          <cell r="I7465">
            <v>12</v>
          </cell>
          <cell r="J7465">
            <v>13.440000000000001</v>
          </cell>
          <cell r="K7465">
            <v>12</v>
          </cell>
        </row>
        <row r="7466">
          <cell r="A7466" t="str">
            <v>M7896</v>
          </cell>
          <cell r="B7466" t="str">
            <v>Estructura tipo T para canaleta 30x10cm</v>
          </cell>
          <cell r="C7466" t="str">
            <v>u</v>
          </cell>
          <cell r="D7466">
            <v>23.553889999999999</v>
          </cell>
          <cell r="E7466">
            <v>23.5532</v>
          </cell>
          <cell r="F7466">
            <v>1</v>
          </cell>
          <cell r="G7466">
            <v>6.8999999999999997E-4</v>
          </cell>
          <cell r="H7466">
            <v>6.8999999999999997E-4</v>
          </cell>
          <cell r="I7466">
            <v>23.32</v>
          </cell>
          <cell r="J7466">
            <v>26.118400000000001</v>
          </cell>
          <cell r="K7466">
            <v>23.32</v>
          </cell>
        </row>
        <row r="7467">
          <cell r="A7467" t="str">
            <v>M7897</v>
          </cell>
          <cell r="B7467" t="str">
            <v>Angulo de 45° para canaleta de 30x10cm</v>
          </cell>
          <cell r="C7467" t="str">
            <v>u</v>
          </cell>
          <cell r="D7467">
            <v>18.180230000000002</v>
          </cell>
          <cell r="E7467">
            <v>18.18</v>
          </cell>
          <cell r="F7467">
            <v>1</v>
          </cell>
          <cell r="G7467">
            <v>2.3000000000000001E-4</v>
          </cell>
          <cell r="H7467">
            <v>2.3000000000000001E-4</v>
          </cell>
          <cell r="I7467">
            <v>18</v>
          </cell>
          <cell r="J7467">
            <v>20.160000000000004</v>
          </cell>
          <cell r="K7467">
            <v>18</v>
          </cell>
        </row>
        <row r="7468">
          <cell r="A7468" t="str">
            <v>M7898</v>
          </cell>
          <cell r="B7468" t="str">
            <v>Angulo de 90° para canaleta de 30x10cm</v>
          </cell>
          <cell r="C7468" t="str">
            <v>u</v>
          </cell>
          <cell r="D7468">
            <v>18.180230000000002</v>
          </cell>
          <cell r="E7468">
            <v>18.18</v>
          </cell>
          <cell r="F7468">
            <v>1</v>
          </cell>
          <cell r="G7468">
            <v>2.3000000000000001E-4</v>
          </cell>
          <cell r="H7468">
            <v>2.3000000000000001E-4</v>
          </cell>
          <cell r="I7468">
            <v>18</v>
          </cell>
          <cell r="J7468">
            <v>20.160000000000004</v>
          </cell>
          <cell r="K7468">
            <v>18</v>
          </cell>
        </row>
        <row r="7469">
          <cell r="A7469" t="str">
            <v>M7899</v>
          </cell>
          <cell r="B7469" t="str">
            <v>Barraje 800A</v>
          </cell>
          <cell r="C7469" t="str">
            <v>u</v>
          </cell>
          <cell r="D7469">
            <v>832.24023</v>
          </cell>
          <cell r="E7469">
            <v>832.24</v>
          </cell>
          <cell r="F7469">
            <v>1</v>
          </cell>
          <cell r="G7469">
            <v>2.3000000000000001E-4</v>
          </cell>
          <cell r="H7469">
            <v>2.3000000000000001E-4</v>
          </cell>
          <cell r="I7469">
            <v>824</v>
          </cell>
          <cell r="J7469">
            <v>922.88000000000011</v>
          </cell>
          <cell r="K7469">
            <v>824</v>
          </cell>
        </row>
        <row r="7470">
          <cell r="A7470" t="str">
            <v>M7900</v>
          </cell>
          <cell r="B7470" t="str">
            <v xml:space="preserve">Transformador de corriente </v>
          </cell>
          <cell r="C7470" t="str">
            <v>u</v>
          </cell>
          <cell r="D7470">
            <v>31.52233</v>
          </cell>
          <cell r="E7470">
            <v>31.522099999999998</v>
          </cell>
          <cell r="F7470">
            <v>1</v>
          </cell>
          <cell r="G7470">
            <v>2.3000000000000001E-4</v>
          </cell>
          <cell r="H7470">
            <v>2.3000000000000001E-4</v>
          </cell>
          <cell r="I7470">
            <v>31.21</v>
          </cell>
          <cell r="J7470">
            <v>34.955200000000005</v>
          </cell>
          <cell r="K7470">
            <v>31.21</v>
          </cell>
        </row>
        <row r="7471">
          <cell r="A7471" t="str">
            <v>M7901</v>
          </cell>
          <cell r="B7471" t="str">
            <v>Medidor de parametros</v>
          </cell>
          <cell r="C7471" t="str">
            <v>u</v>
          </cell>
          <cell r="D7471">
            <v>645.34983</v>
          </cell>
          <cell r="E7471">
            <v>645.34960000000001</v>
          </cell>
          <cell r="F7471">
            <v>1</v>
          </cell>
          <cell r="G7471">
            <v>2.3000000000000001E-4</v>
          </cell>
          <cell r="H7471">
            <v>2.3000000000000001E-4</v>
          </cell>
          <cell r="I7471">
            <v>638.96</v>
          </cell>
          <cell r="J7471">
            <v>715.63520000000005</v>
          </cell>
          <cell r="K7471">
            <v>638.96</v>
          </cell>
        </row>
        <row r="7472">
          <cell r="A7472" t="str">
            <v>M7902</v>
          </cell>
          <cell r="B7472" t="str">
            <v>Placa de Hormigon prefabricado 0.50x0.50</v>
          </cell>
          <cell r="C7472" t="str">
            <v>u</v>
          </cell>
          <cell r="D7472">
            <v>7.5651299999999999</v>
          </cell>
          <cell r="E7472">
            <v>7.5648999999999997</v>
          </cell>
          <cell r="F7472">
            <v>1</v>
          </cell>
          <cell r="G7472">
            <v>2.3000000000000001E-4</v>
          </cell>
          <cell r="H7472">
            <v>2.3000000000000001E-4</v>
          </cell>
          <cell r="I7472">
            <v>7.49</v>
          </cell>
          <cell r="J7472">
            <v>8.3888000000000016</v>
          </cell>
          <cell r="K7472">
            <v>7.49</v>
          </cell>
        </row>
        <row r="7473">
          <cell r="A7473" t="str">
            <v>M7903</v>
          </cell>
          <cell r="B7473" t="str">
            <v>Placa de Hormigon prefabricado 0.50x0.25</v>
          </cell>
          <cell r="C7473" t="str">
            <v>u</v>
          </cell>
          <cell r="D7473">
            <v>4.2927299999999997</v>
          </cell>
          <cell r="E7473">
            <v>4.2925000000000004</v>
          </cell>
          <cell r="F7473">
            <v>1</v>
          </cell>
          <cell r="G7473">
            <v>2.3000000000000001E-4</v>
          </cell>
          <cell r="H7473">
            <v>2.3000000000000001E-4</v>
          </cell>
          <cell r="I7473">
            <v>4.25</v>
          </cell>
          <cell r="J7473">
            <v>4.7600000000000007</v>
          </cell>
          <cell r="K7473">
            <v>4.25</v>
          </cell>
        </row>
        <row r="7474">
          <cell r="A7474" t="str">
            <v>M7904</v>
          </cell>
          <cell r="B7474" t="str">
            <v>Fibra de Acero</v>
          </cell>
          <cell r="C7474" t="str">
            <v>kg</v>
          </cell>
          <cell r="D7474">
            <v>1.5152300000000001</v>
          </cell>
          <cell r="E7474">
            <v>1.5149999999999999</v>
          </cell>
          <cell r="F7474">
            <v>1</v>
          </cell>
          <cell r="G7474">
            <v>2.3000000000000001E-4</v>
          </cell>
          <cell r="H7474">
            <v>2.3000000000000001E-4</v>
          </cell>
          <cell r="I7474">
            <v>1.5</v>
          </cell>
          <cell r="J7474">
            <v>1.6800000000000002</v>
          </cell>
          <cell r="K7474">
            <v>1.5</v>
          </cell>
        </row>
        <row r="7475">
          <cell r="A7475" t="str">
            <v>M7905</v>
          </cell>
          <cell r="B7475" t="str">
            <v>Aisladores Sísmicos 3D, suministro, instalación, pruebas</v>
          </cell>
          <cell r="C7475" t="str">
            <v>u</v>
          </cell>
          <cell r="D7475">
            <v>61821.261930000001</v>
          </cell>
          <cell r="E7475">
            <v>61821.261700000003</v>
          </cell>
          <cell r="F7475">
            <v>1</v>
          </cell>
          <cell r="G7475">
            <v>2.3000000000000001E-4</v>
          </cell>
          <cell r="H7475">
            <v>2.3000000000000001E-4</v>
          </cell>
          <cell r="I7475">
            <v>61209.17</v>
          </cell>
          <cell r="J7475">
            <v>68554.270400000009</v>
          </cell>
          <cell r="K7475">
            <v>61209.17</v>
          </cell>
        </row>
        <row r="7476">
          <cell r="A7476" t="str">
            <v>M7906</v>
          </cell>
          <cell r="B7476" t="str">
            <v>Panel termoacustico con poliestireno expandido EPS e=0,50mm</v>
          </cell>
          <cell r="C7476" t="str">
            <v>m2</v>
          </cell>
          <cell r="D7476">
            <v>15.150230000000001</v>
          </cell>
          <cell r="E7476">
            <v>15.15</v>
          </cell>
          <cell r="F7476">
            <v>1</v>
          </cell>
          <cell r="G7476">
            <v>2.3000000000000001E-4</v>
          </cell>
          <cell r="H7476">
            <v>2.3000000000000001E-4</v>
          </cell>
          <cell r="I7476">
            <v>15</v>
          </cell>
          <cell r="J7476">
            <v>16.8</v>
          </cell>
          <cell r="K7476">
            <v>15</v>
          </cell>
        </row>
        <row r="7477">
          <cell r="A7477" t="str">
            <v>M7907</v>
          </cell>
          <cell r="B7477" t="str">
            <v>Divisiones de acero inoxidable para baños</v>
          </cell>
          <cell r="C7477" t="str">
            <v>u</v>
          </cell>
          <cell r="D7477">
            <v>212.10023000000001</v>
          </cell>
          <cell r="E7477">
            <v>212.1</v>
          </cell>
          <cell r="F7477">
            <v>1</v>
          </cell>
          <cell r="G7477">
            <v>2.3000000000000001E-4</v>
          </cell>
          <cell r="H7477">
            <v>2.3000000000000001E-4</v>
          </cell>
          <cell r="I7477">
            <v>210</v>
          </cell>
          <cell r="J7477">
            <v>235.20000000000002</v>
          </cell>
          <cell r="K7477">
            <v>210</v>
          </cell>
        </row>
        <row r="7478">
          <cell r="A7478" t="str">
            <v>M7908</v>
          </cell>
          <cell r="B7478" t="str">
            <v>Divisiones de acero inoxidable para urinariosbaños</v>
          </cell>
          <cell r="C7478" t="str">
            <v>u</v>
          </cell>
          <cell r="D7478">
            <v>151.50022999999999</v>
          </cell>
          <cell r="E7478">
            <v>151.5</v>
          </cell>
          <cell r="F7478">
            <v>1</v>
          </cell>
          <cell r="G7478">
            <v>2.3000000000000001E-4</v>
          </cell>
          <cell r="H7478">
            <v>2.3000000000000001E-4</v>
          </cell>
          <cell r="I7478">
            <v>150</v>
          </cell>
          <cell r="J7478">
            <v>168.00000000000003</v>
          </cell>
          <cell r="K7478">
            <v>150</v>
          </cell>
        </row>
        <row r="7479">
          <cell r="A7479" t="str">
            <v>M7909</v>
          </cell>
          <cell r="B7479" t="str">
            <v>Puerta de acero inoxidable de 70cm</v>
          </cell>
          <cell r="C7479" t="str">
            <v>u</v>
          </cell>
          <cell r="D7479">
            <v>388.85023000000001</v>
          </cell>
          <cell r="E7479">
            <v>388.85</v>
          </cell>
          <cell r="F7479">
            <v>1</v>
          </cell>
          <cell r="G7479">
            <v>2.3000000000000001E-4</v>
          </cell>
          <cell r="H7479">
            <v>2.3000000000000001E-4</v>
          </cell>
          <cell r="I7479">
            <v>385</v>
          </cell>
          <cell r="J7479">
            <v>431.20000000000005</v>
          </cell>
          <cell r="K7479">
            <v>385</v>
          </cell>
        </row>
        <row r="7480">
          <cell r="A7480" t="str">
            <v>M7910</v>
          </cell>
          <cell r="B7480" t="str">
            <v>Puerta de acero inoxidable  para oficina de 0,90m</v>
          </cell>
          <cell r="C7480" t="str">
            <v>u</v>
          </cell>
          <cell r="D7480">
            <v>454.50022999999999</v>
          </cell>
          <cell r="E7480">
            <v>454.5</v>
          </cell>
          <cell r="F7480">
            <v>1</v>
          </cell>
          <cell r="G7480">
            <v>2.3000000000000001E-4</v>
          </cell>
          <cell r="H7480">
            <v>2.3000000000000001E-4</v>
          </cell>
          <cell r="I7480">
            <v>450</v>
          </cell>
          <cell r="J7480">
            <v>504.00000000000006</v>
          </cell>
          <cell r="K7480">
            <v>450</v>
          </cell>
        </row>
        <row r="7481">
          <cell r="A7481" t="str">
            <v>M7911</v>
          </cell>
          <cell r="B7481" t="str">
            <v>Perfiles de acero inoxidable para baños</v>
          </cell>
          <cell r="C7481" t="str">
            <v>u</v>
          </cell>
          <cell r="D7481">
            <v>3.8382299999999998</v>
          </cell>
          <cell r="E7481">
            <v>3.8380000000000001</v>
          </cell>
          <cell r="F7481">
            <v>1</v>
          </cell>
          <cell r="G7481">
            <v>2.3000000000000001E-4</v>
          </cell>
          <cell r="H7481">
            <v>2.3000000000000001E-4</v>
          </cell>
          <cell r="I7481">
            <v>3.8</v>
          </cell>
          <cell r="J7481">
            <v>4.2560000000000002</v>
          </cell>
          <cell r="K7481">
            <v>3.8</v>
          </cell>
        </row>
        <row r="7482">
          <cell r="A7482" t="str">
            <v>M7912</v>
          </cell>
          <cell r="B7482" t="str">
            <v>Escalera de vidrio templado 18mmincluye estructura y pasamano (mezanines)</v>
          </cell>
          <cell r="C7482" t="str">
            <v>u</v>
          </cell>
          <cell r="D7482">
            <v>32825.000229999998</v>
          </cell>
          <cell r="E7482">
            <v>32825</v>
          </cell>
          <cell r="F7482">
            <v>1</v>
          </cell>
          <cell r="G7482">
            <v>2.3000000000000001E-4</v>
          </cell>
          <cell r="H7482">
            <v>2.3000000000000001E-4</v>
          </cell>
          <cell r="I7482">
            <v>32500</v>
          </cell>
          <cell r="J7482">
            <v>36400</v>
          </cell>
          <cell r="K7482">
            <v>32500</v>
          </cell>
        </row>
        <row r="7483">
          <cell r="A7483" t="str">
            <v>M7913</v>
          </cell>
          <cell r="B7483" t="str">
            <v>Puerta metalica corrediza 3hojas (1fija y 2corredizas) vano 9,70x2,50m</v>
          </cell>
          <cell r="C7483" t="str">
            <v>u</v>
          </cell>
          <cell r="D7483">
            <v>4343.0690000000004</v>
          </cell>
          <cell r="E7483">
            <v>4343</v>
          </cell>
          <cell r="F7483">
            <v>1</v>
          </cell>
          <cell r="G7483">
            <v>6.9000000000000006E-2</v>
          </cell>
          <cell r="H7483">
            <v>6.9000000000000006E-2</v>
          </cell>
          <cell r="I7483">
            <v>4300</v>
          </cell>
          <cell r="J7483">
            <v>4816.0000000000009</v>
          </cell>
          <cell r="K7483">
            <v>4300</v>
          </cell>
        </row>
        <row r="7484">
          <cell r="A7484" t="str">
            <v>M7914</v>
          </cell>
          <cell r="B7484" t="str">
            <v>Puerta metalica doble c/paneles laterales y puerta peatonal, vano de 11,86x2,50m</v>
          </cell>
          <cell r="C7484" t="str">
            <v>u</v>
          </cell>
          <cell r="D7484">
            <v>4545.0919999999996</v>
          </cell>
          <cell r="E7484">
            <v>4545</v>
          </cell>
          <cell r="F7484">
            <v>1</v>
          </cell>
          <cell r="G7484">
            <v>9.1999999999999998E-2</v>
          </cell>
          <cell r="H7484">
            <v>9.1999999999999998E-2</v>
          </cell>
          <cell r="I7484">
            <v>4500</v>
          </cell>
          <cell r="J7484">
            <v>5040.0000000000009</v>
          </cell>
          <cell r="K7484">
            <v>4500</v>
          </cell>
        </row>
        <row r="7485">
          <cell r="A7485" t="str">
            <v>M7915</v>
          </cell>
          <cell r="B7485" t="str">
            <v>Puerta metalica doble c/paneles laterales y puerta peatonal, vano de 9,70x2,50m</v>
          </cell>
          <cell r="C7485" t="str">
            <v>u</v>
          </cell>
          <cell r="D7485">
            <v>4343.0690000000004</v>
          </cell>
          <cell r="E7485">
            <v>4343</v>
          </cell>
          <cell r="F7485">
            <v>1</v>
          </cell>
          <cell r="G7485">
            <v>6.9000000000000006E-2</v>
          </cell>
          <cell r="H7485">
            <v>6.9000000000000006E-2</v>
          </cell>
          <cell r="I7485">
            <v>4300</v>
          </cell>
          <cell r="J7485">
            <v>4816.0000000000009</v>
          </cell>
          <cell r="K7485">
            <v>4300</v>
          </cell>
        </row>
        <row r="7486">
          <cell r="A7486" t="str">
            <v>M7916</v>
          </cell>
          <cell r="B7486" t="str">
            <v>Puerta doble hoja corrediza vano 4,0x2,50m</v>
          </cell>
          <cell r="C7486" t="str">
            <v>u</v>
          </cell>
          <cell r="D7486">
            <v>2222.0459999999998</v>
          </cell>
          <cell r="E7486">
            <v>2222</v>
          </cell>
          <cell r="F7486">
            <v>1</v>
          </cell>
          <cell r="G7486">
            <v>4.5999999999999999E-2</v>
          </cell>
          <cell r="H7486">
            <v>4.5999999999999999E-2</v>
          </cell>
          <cell r="I7486">
            <v>2200</v>
          </cell>
          <cell r="J7486">
            <v>2464.0000000000005</v>
          </cell>
          <cell r="K7486">
            <v>2200</v>
          </cell>
        </row>
        <row r="7487">
          <cell r="A7487" t="str">
            <v>M7917</v>
          </cell>
          <cell r="B7487" t="str">
            <v>Puerta de vidrio automatico vano 1,8x2,4m</v>
          </cell>
          <cell r="C7487" t="str">
            <v>u</v>
          </cell>
          <cell r="D7487">
            <v>1616.0115000000001</v>
          </cell>
          <cell r="E7487">
            <v>1616</v>
          </cell>
          <cell r="F7487">
            <v>1</v>
          </cell>
          <cell r="G7487">
            <v>1.15E-2</v>
          </cell>
          <cell r="H7487">
            <v>1.15E-2</v>
          </cell>
          <cell r="I7487">
            <v>1600</v>
          </cell>
          <cell r="J7487">
            <v>1792.0000000000002</v>
          </cell>
          <cell r="K7487">
            <v>1600</v>
          </cell>
        </row>
        <row r="7488">
          <cell r="A7488" t="str">
            <v>M7918</v>
          </cell>
          <cell r="B7488" t="str">
            <v>Switch 10/100/1000</v>
          </cell>
          <cell r="C7488" t="str">
            <v>u</v>
          </cell>
          <cell r="D7488">
            <v>353.50045999999998</v>
          </cell>
          <cell r="E7488">
            <v>353.5</v>
          </cell>
          <cell r="F7488">
            <v>1</v>
          </cell>
          <cell r="G7488">
            <v>4.6000000000000001E-4</v>
          </cell>
          <cell r="H7488">
            <v>4.6000000000000001E-4</v>
          </cell>
          <cell r="I7488">
            <v>350</v>
          </cell>
          <cell r="J7488">
            <v>392.00000000000006</v>
          </cell>
          <cell r="K7488">
            <v>350</v>
          </cell>
        </row>
        <row r="7489">
          <cell r="A7489" t="str">
            <v>M7919</v>
          </cell>
          <cell r="B7489" t="str">
            <v>Bomba de descarga de condensado</v>
          </cell>
          <cell r="C7489" t="str">
            <v>u</v>
          </cell>
          <cell r="D7489">
            <v>70.700460000000007</v>
          </cell>
          <cell r="E7489">
            <v>70.7</v>
          </cell>
          <cell r="F7489">
            <v>1</v>
          </cell>
          <cell r="G7489">
            <v>4.6000000000000001E-4</v>
          </cell>
          <cell r="H7489">
            <v>4.6000000000000001E-4</v>
          </cell>
          <cell r="I7489">
            <v>70</v>
          </cell>
          <cell r="J7489">
            <v>78.400000000000006</v>
          </cell>
          <cell r="K7489">
            <v>70</v>
          </cell>
        </row>
        <row r="7490">
          <cell r="A7490" t="str">
            <v>M7920</v>
          </cell>
          <cell r="B7490" t="str">
            <v>Luminaria tipo aplique backbone</v>
          </cell>
          <cell r="C7490" t="str">
            <v>u</v>
          </cell>
          <cell r="D7490">
            <v>13.332179999999999</v>
          </cell>
          <cell r="E7490">
            <v>13.332000000000001</v>
          </cell>
          <cell r="F7490">
            <v>1</v>
          </cell>
          <cell r="G7490">
            <v>1.8000000000000001E-4</v>
          </cell>
          <cell r="H7490">
            <v>1.8000000000000001E-4</v>
          </cell>
          <cell r="I7490">
            <v>13.2</v>
          </cell>
          <cell r="J7490">
            <v>14.784000000000001</v>
          </cell>
          <cell r="K7490">
            <v>13.2</v>
          </cell>
        </row>
        <row r="7491">
          <cell r="A7491" t="str">
            <v>M7921</v>
          </cell>
          <cell r="B7491" t="str">
            <v>Rejilla HF 600 mm</v>
          </cell>
          <cell r="C7491" t="str">
            <v>u</v>
          </cell>
          <cell r="D7491">
            <v>116.15018000000001</v>
          </cell>
          <cell r="E7491">
            <v>116.15</v>
          </cell>
          <cell r="F7491">
            <v>1</v>
          </cell>
          <cell r="G7491">
            <v>1.8000000000000001E-4</v>
          </cell>
          <cell r="H7491">
            <v>1.8000000000000001E-4</v>
          </cell>
          <cell r="I7491">
            <v>115</v>
          </cell>
          <cell r="J7491">
            <v>128.80000000000001</v>
          </cell>
          <cell r="K7491">
            <v>115</v>
          </cell>
        </row>
        <row r="7492">
          <cell r="A7492" t="str">
            <v>M7922</v>
          </cell>
          <cell r="B7492" t="str">
            <v>Punta terminal exterior 2AWG/25KV</v>
          </cell>
          <cell r="C7492" t="str">
            <v>u</v>
          </cell>
          <cell r="D7492">
            <v>172.77500000000001</v>
          </cell>
          <cell r="E7492">
            <v>172.40700000000001</v>
          </cell>
          <cell r="F7492">
            <v>1</v>
          </cell>
          <cell r="G7492">
            <v>0.36799999999999999</v>
          </cell>
          <cell r="H7492">
            <v>0.36799999999999999</v>
          </cell>
          <cell r="I7492">
            <v>170.7</v>
          </cell>
          <cell r="J7492">
            <v>191.184</v>
          </cell>
          <cell r="K7492">
            <v>170.7</v>
          </cell>
        </row>
        <row r="7493">
          <cell r="A7493" t="str">
            <v>M7923</v>
          </cell>
          <cell r="B7493" t="str">
            <v>Punta terminal interior 2AWG/25KV</v>
          </cell>
          <cell r="C7493" t="str">
            <v>u</v>
          </cell>
          <cell r="D7493">
            <v>172.77500000000001</v>
          </cell>
          <cell r="E7493">
            <v>172.40700000000001</v>
          </cell>
          <cell r="F7493">
            <v>1</v>
          </cell>
          <cell r="G7493">
            <v>0.36799999999999999</v>
          </cell>
          <cell r="H7493">
            <v>0.36799999999999999</v>
          </cell>
          <cell r="I7493">
            <v>170.7</v>
          </cell>
          <cell r="J7493">
            <v>191.184</v>
          </cell>
          <cell r="K7493">
            <v>170.7</v>
          </cell>
        </row>
        <row r="7494">
          <cell r="A7494" t="str">
            <v>M7924</v>
          </cell>
          <cell r="B7494" t="str">
            <v>Aislador de polimero galvanizado</v>
          </cell>
          <cell r="C7494" t="str">
            <v>u</v>
          </cell>
          <cell r="D7494">
            <v>38.077179999999998</v>
          </cell>
          <cell r="E7494">
            <v>38.076999999999998</v>
          </cell>
          <cell r="F7494">
            <v>1</v>
          </cell>
          <cell r="G7494">
            <v>1.8000000000000001E-4</v>
          </cell>
          <cell r="H7494">
            <v>1.8000000000000001E-4</v>
          </cell>
          <cell r="I7494">
            <v>37.700000000000003</v>
          </cell>
          <cell r="J7494">
            <v>42.224000000000004</v>
          </cell>
          <cell r="K7494">
            <v>37.700000000000003</v>
          </cell>
        </row>
        <row r="7495">
          <cell r="A7495" t="str">
            <v>M7925</v>
          </cell>
          <cell r="B7495" t="str">
            <v>Aislador espiga porcelana sin iff</v>
          </cell>
          <cell r="C7495" t="str">
            <v>u</v>
          </cell>
          <cell r="D7495">
            <v>11.65558</v>
          </cell>
          <cell r="E7495">
            <v>11.6554</v>
          </cell>
          <cell r="F7495">
            <v>1</v>
          </cell>
          <cell r="G7495">
            <v>1.8000000000000001E-4</v>
          </cell>
          <cell r="H7495">
            <v>1.8000000000000001E-4</v>
          </cell>
          <cell r="I7495">
            <v>11.54</v>
          </cell>
          <cell r="J7495">
            <v>12.924799999999999</v>
          </cell>
          <cell r="K7495">
            <v>11.54</v>
          </cell>
        </row>
        <row r="7496">
          <cell r="A7496" t="str">
            <v>M7926</v>
          </cell>
          <cell r="B7496" t="str">
            <v>Perno pin punta de poste rosca</v>
          </cell>
          <cell r="C7496" t="str">
            <v>u</v>
          </cell>
          <cell r="D7496">
            <v>7.62568</v>
          </cell>
          <cell r="E7496">
            <v>7.6254999999999997</v>
          </cell>
          <cell r="F7496">
            <v>1</v>
          </cell>
          <cell r="G7496">
            <v>1.8000000000000001E-4</v>
          </cell>
          <cell r="H7496">
            <v>1.8000000000000001E-4</v>
          </cell>
          <cell r="I7496">
            <v>7.55</v>
          </cell>
          <cell r="J7496">
            <v>8.4560000000000013</v>
          </cell>
          <cell r="K7496">
            <v>7.55</v>
          </cell>
        </row>
        <row r="7497">
          <cell r="A7497" t="str">
            <v>M7927</v>
          </cell>
          <cell r="B7497" t="str">
            <v>Grapa de suspensión para conductor</v>
          </cell>
          <cell r="C7497" t="str">
            <v>u</v>
          </cell>
          <cell r="D7497">
            <v>19.66488</v>
          </cell>
          <cell r="E7497">
            <v>19.6647</v>
          </cell>
          <cell r="F7497">
            <v>1</v>
          </cell>
          <cell r="G7497">
            <v>1.8000000000000001E-4</v>
          </cell>
          <cell r="H7497">
            <v>1.8000000000000001E-4</v>
          </cell>
          <cell r="I7497">
            <v>19.47</v>
          </cell>
          <cell r="J7497">
            <v>21.8064</v>
          </cell>
          <cell r="K7497">
            <v>19.47</v>
          </cell>
        </row>
        <row r="7498">
          <cell r="A7498" t="str">
            <v>M7928</v>
          </cell>
          <cell r="B7498" t="str">
            <v>Abrazadera pletina galvanizada</v>
          </cell>
          <cell r="C7498" t="str">
            <v>u</v>
          </cell>
          <cell r="D7498">
            <v>7.3226800000000001</v>
          </cell>
          <cell r="E7498">
            <v>7.3224999999999998</v>
          </cell>
          <cell r="F7498">
            <v>1</v>
          </cell>
          <cell r="G7498">
            <v>1.8000000000000001E-4</v>
          </cell>
          <cell r="H7498">
            <v>1.8000000000000001E-4</v>
          </cell>
          <cell r="I7498">
            <v>7.25</v>
          </cell>
          <cell r="J7498">
            <v>8.120000000000001</v>
          </cell>
          <cell r="K7498">
            <v>7.25</v>
          </cell>
        </row>
        <row r="7499">
          <cell r="A7499" t="str">
            <v>M7929</v>
          </cell>
          <cell r="B7499" t="str">
            <v>Eslabón U para sujeción cadena</v>
          </cell>
          <cell r="C7499" t="str">
            <v>u</v>
          </cell>
          <cell r="D7499">
            <v>4.8279800000000002</v>
          </cell>
          <cell r="E7499">
            <v>4.8277999999999999</v>
          </cell>
          <cell r="F7499">
            <v>1</v>
          </cell>
          <cell r="G7499">
            <v>1.8000000000000001E-4</v>
          </cell>
          <cell r="H7499">
            <v>1.8000000000000001E-4</v>
          </cell>
          <cell r="I7499">
            <v>4.78</v>
          </cell>
          <cell r="J7499">
            <v>5.353600000000001</v>
          </cell>
          <cell r="K7499">
            <v>4.78</v>
          </cell>
        </row>
        <row r="7500">
          <cell r="A7500" t="str">
            <v>M7930</v>
          </cell>
          <cell r="B7500" t="str">
            <v>Tuerca de ojo galvanizada</v>
          </cell>
          <cell r="C7500" t="str">
            <v>u</v>
          </cell>
          <cell r="D7500">
            <v>2.4039799999999998</v>
          </cell>
          <cell r="E7500">
            <v>2.4037999999999999</v>
          </cell>
          <cell r="F7500">
            <v>1</v>
          </cell>
          <cell r="G7500">
            <v>1.8000000000000001E-4</v>
          </cell>
          <cell r="H7500">
            <v>1.8000000000000001E-4</v>
          </cell>
          <cell r="I7500">
            <v>2.38</v>
          </cell>
          <cell r="J7500">
            <v>2.6656</v>
          </cell>
          <cell r="K7500">
            <v>2.38</v>
          </cell>
        </row>
        <row r="7501">
          <cell r="A7501" t="str">
            <v>M7931</v>
          </cell>
          <cell r="B7501" t="str">
            <v>Conector Al/Cu ranuras paralelas</v>
          </cell>
          <cell r="C7501" t="str">
            <v>u</v>
          </cell>
          <cell r="D7501">
            <v>7.8832300000000002</v>
          </cell>
          <cell r="E7501">
            <v>7.8830499999999999</v>
          </cell>
          <cell r="F7501">
            <v>1</v>
          </cell>
          <cell r="G7501">
            <v>1.8000000000000001E-4</v>
          </cell>
          <cell r="H7501">
            <v>1.8000000000000001E-4</v>
          </cell>
          <cell r="I7501">
            <v>7.8049999999999997</v>
          </cell>
          <cell r="J7501">
            <v>8.7416</v>
          </cell>
          <cell r="K7501">
            <v>7.8049999999999997</v>
          </cell>
        </row>
        <row r="7502">
          <cell r="A7502" t="str">
            <v>M7932</v>
          </cell>
          <cell r="B7502" t="str">
            <v>Aislador rollo porcelana clase A</v>
          </cell>
          <cell r="C7502" t="str">
            <v>u</v>
          </cell>
          <cell r="D7502">
            <v>1.23238</v>
          </cell>
          <cell r="E7502">
            <v>1.2322</v>
          </cell>
          <cell r="F7502">
            <v>1</v>
          </cell>
          <cell r="G7502">
            <v>1.8000000000000001E-4</v>
          </cell>
          <cell r="H7502">
            <v>1.8000000000000001E-4</v>
          </cell>
          <cell r="I7502">
            <v>1.22</v>
          </cell>
          <cell r="J7502">
            <v>1.3664000000000001</v>
          </cell>
          <cell r="K7502">
            <v>1.22</v>
          </cell>
        </row>
        <row r="7503">
          <cell r="A7503" t="str">
            <v>M7933</v>
          </cell>
          <cell r="B7503" t="str">
            <v>Bastidor galvanizado liviano 5 vias</v>
          </cell>
          <cell r="C7503" t="str">
            <v>u</v>
          </cell>
          <cell r="D7503">
            <v>30.653680000000001</v>
          </cell>
          <cell r="E7503">
            <v>30.653500000000001</v>
          </cell>
          <cell r="F7503">
            <v>1</v>
          </cell>
          <cell r="G7503">
            <v>1.8000000000000001E-4</v>
          </cell>
          <cell r="H7503">
            <v>1.8000000000000001E-4</v>
          </cell>
          <cell r="I7503">
            <v>30.35</v>
          </cell>
          <cell r="J7503">
            <v>33.992000000000004</v>
          </cell>
          <cell r="K7503">
            <v>30.35</v>
          </cell>
        </row>
        <row r="7504">
          <cell r="A7504" t="str">
            <v>M7934</v>
          </cell>
          <cell r="B7504" t="str">
            <v>Abrazadera pletina galvanizada doble</v>
          </cell>
          <cell r="C7504" t="str">
            <v>u</v>
          </cell>
          <cell r="D7504">
            <v>8.2619799999999994</v>
          </cell>
          <cell r="E7504">
            <v>8.2617999999999991</v>
          </cell>
          <cell r="F7504">
            <v>1</v>
          </cell>
          <cell r="G7504">
            <v>1.8000000000000001E-4</v>
          </cell>
          <cell r="H7504">
            <v>1.8000000000000001E-4</v>
          </cell>
          <cell r="I7504">
            <v>8.18</v>
          </cell>
          <cell r="J7504">
            <v>9.1616</v>
          </cell>
          <cell r="K7504">
            <v>8.18</v>
          </cell>
        </row>
        <row r="7505">
          <cell r="A7505" t="str">
            <v>M7935</v>
          </cell>
          <cell r="B7505" t="str">
            <v>Cinta de aluminio 1,27*7</v>
          </cell>
          <cell r="C7505" t="str">
            <v>u</v>
          </cell>
          <cell r="D7505">
            <v>1.51518</v>
          </cell>
          <cell r="E7505">
            <v>1.5149999999999999</v>
          </cell>
          <cell r="F7505">
            <v>1</v>
          </cell>
          <cell r="G7505">
            <v>1.8000000000000001E-4</v>
          </cell>
          <cell r="H7505">
            <v>1.8000000000000001E-4</v>
          </cell>
          <cell r="I7505">
            <v>1.5</v>
          </cell>
          <cell r="J7505">
            <v>1.6800000000000002</v>
          </cell>
          <cell r="K7505">
            <v>1.5</v>
          </cell>
        </row>
        <row r="7506">
          <cell r="A7506" t="str">
            <v>M7936</v>
          </cell>
          <cell r="B7506" t="str">
            <v>Conductor aislado sólido pot 600V</v>
          </cell>
          <cell r="C7506" t="str">
            <v>u</v>
          </cell>
          <cell r="D7506">
            <v>0.24762999999999999</v>
          </cell>
          <cell r="E7506">
            <v>0.24745</v>
          </cell>
          <cell r="F7506">
            <v>1</v>
          </cell>
          <cell r="G7506">
            <v>1.8000000000000001E-4</v>
          </cell>
          <cell r="H7506">
            <v>1.8000000000000001E-4</v>
          </cell>
          <cell r="I7506">
            <v>0.245</v>
          </cell>
          <cell r="J7506">
            <v>0.27440000000000003</v>
          </cell>
          <cell r="K7506">
            <v>0.245</v>
          </cell>
        </row>
        <row r="7507">
          <cell r="A7507" t="str">
            <v>M7937</v>
          </cell>
          <cell r="B7507" t="str">
            <v>Conector ranura paralela Cu 8-2AV</v>
          </cell>
          <cell r="C7507" t="str">
            <v>u</v>
          </cell>
          <cell r="D7507">
            <v>7.4236800000000001</v>
          </cell>
          <cell r="E7507">
            <v>7.4234999999999998</v>
          </cell>
          <cell r="F7507">
            <v>1</v>
          </cell>
          <cell r="G7507">
            <v>1.8000000000000001E-4</v>
          </cell>
          <cell r="H7507">
            <v>1.8000000000000001E-4</v>
          </cell>
          <cell r="I7507">
            <v>7.35</v>
          </cell>
          <cell r="J7507">
            <v>8.2320000000000011</v>
          </cell>
          <cell r="K7507">
            <v>7.35</v>
          </cell>
        </row>
        <row r="7508">
          <cell r="A7508" t="str">
            <v>M7938</v>
          </cell>
          <cell r="B7508" t="str">
            <v>Seccionador fusifle tipo abierto</v>
          </cell>
          <cell r="C7508" t="str">
            <v>u</v>
          </cell>
          <cell r="D7508">
            <v>123.15958000000001</v>
          </cell>
          <cell r="E7508">
            <v>123.15940000000001</v>
          </cell>
          <cell r="F7508">
            <v>1</v>
          </cell>
          <cell r="G7508">
            <v>1.8000000000000001E-4</v>
          </cell>
          <cell r="H7508">
            <v>1.8000000000000001E-4</v>
          </cell>
          <cell r="I7508">
            <v>121.94</v>
          </cell>
          <cell r="J7508">
            <v>136.5728</v>
          </cell>
          <cell r="K7508">
            <v>121.94</v>
          </cell>
        </row>
        <row r="7509">
          <cell r="A7509" t="str">
            <v>M7939</v>
          </cell>
          <cell r="B7509" t="str">
            <v>Tirafusifle cabeza roscada tipo H</v>
          </cell>
          <cell r="C7509" t="str">
            <v>u</v>
          </cell>
          <cell r="D7509">
            <v>2.8988800000000001</v>
          </cell>
          <cell r="E7509">
            <v>2.8986999999999998</v>
          </cell>
          <cell r="F7509">
            <v>1</v>
          </cell>
          <cell r="G7509">
            <v>1.8000000000000001E-4</v>
          </cell>
          <cell r="H7509">
            <v>1.8000000000000001E-4</v>
          </cell>
          <cell r="I7509">
            <v>2.87</v>
          </cell>
          <cell r="J7509">
            <v>3.2144000000000004</v>
          </cell>
          <cell r="K7509">
            <v>2.87</v>
          </cell>
        </row>
        <row r="7510">
          <cell r="A7510" t="str">
            <v>M7940</v>
          </cell>
          <cell r="B7510" t="str">
            <v>Cable de acero galvanizado corriente</v>
          </cell>
          <cell r="C7510" t="str">
            <v>u</v>
          </cell>
          <cell r="D7510">
            <v>2.2120799999999998</v>
          </cell>
          <cell r="E7510">
            <v>2.2119</v>
          </cell>
          <cell r="F7510">
            <v>1</v>
          </cell>
          <cell r="G7510">
            <v>1.8000000000000001E-4</v>
          </cell>
          <cell r="H7510">
            <v>1.8000000000000001E-4</v>
          </cell>
          <cell r="I7510">
            <v>2.19</v>
          </cell>
          <cell r="J7510">
            <v>2.4528000000000003</v>
          </cell>
          <cell r="K7510">
            <v>2.19</v>
          </cell>
        </row>
        <row r="7511">
          <cell r="A7511" t="str">
            <v>M7941</v>
          </cell>
          <cell r="B7511" t="str">
            <v>Guardacabo hierro galvanizado</v>
          </cell>
          <cell r="C7511" t="str">
            <v>u</v>
          </cell>
          <cell r="D7511">
            <v>0.76273000000000002</v>
          </cell>
          <cell r="E7511">
            <v>0.76254999999999995</v>
          </cell>
          <cell r="F7511">
            <v>1</v>
          </cell>
          <cell r="G7511">
            <v>1.8000000000000001E-4</v>
          </cell>
          <cell r="H7511">
            <v>1.8000000000000001E-4</v>
          </cell>
          <cell r="I7511">
            <v>0.755</v>
          </cell>
          <cell r="J7511">
            <v>0.84560000000000013</v>
          </cell>
          <cell r="K7511">
            <v>0.755</v>
          </cell>
        </row>
        <row r="7512">
          <cell r="A7512" t="str">
            <v>M7942</v>
          </cell>
          <cell r="B7512" t="str">
            <v>Varilla de anclaje galvanizada ojo</v>
          </cell>
          <cell r="C7512" t="str">
            <v>u</v>
          </cell>
          <cell r="D7512">
            <v>19.897179999999999</v>
          </cell>
          <cell r="E7512">
            <v>19.896999999999998</v>
          </cell>
          <cell r="F7512">
            <v>1</v>
          </cell>
          <cell r="G7512">
            <v>1.8000000000000001E-4</v>
          </cell>
          <cell r="H7512">
            <v>1.8000000000000001E-4</v>
          </cell>
          <cell r="I7512">
            <v>19.7</v>
          </cell>
          <cell r="J7512">
            <v>22.064</v>
          </cell>
          <cell r="K7512">
            <v>19.7</v>
          </cell>
        </row>
        <row r="7513">
          <cell r="A7513" t="str">
            <v>M7943</v>
          </cell>
          <cell r="B7513" t="str">
            <v>Retención preformada para cable</v>
          </cell>
          <cell r="C7513" t="str">
            <v>u</v>
          </cell>
          <cell r="D7513">
            <v>5.6662800000000004</v>
          </cell>
          <cell r="E7513">
            <v>5.6661000000000001</v>
          </cell>
          <cell r="F7513">
            <v>1</v>
          </cell>
          <cell r="G7513">
            <v>1.8000000000000001E-4</v>
          </cell>
          <cell r="H7513">
            <v>1.8000000000000001E-4</v>
          </cell>
          <cell r="I7513">
            <v>5.61</v>
          </cell>
          <cell r="J7513">
            <v>6.2832000000000008</v>
          </cell>
          <cell r="K7513">
            <v>5.61</v>
          </cell>
        </row>
        <row r="7514">
          <cell r="A7514" t="str">
            <v>M7944</v>
          </cell>
          <cell r="B7514" t="str">
            <v>Bloque de HA para anclaje c/AGUJERO</v>
          </cell>
          <cell r="C7514" t="str">
            <v>u</v>
          </cell>
          <cell r="D7514">
            <v>6.1510800000000003</v>
          </cell>
          <cell r="E7514">
            <v>6.1509</v>
          </cell>
          <cell r="F7514">
            <v>1</v>
          </cell>
          <cell r="G7514">
            <v>1.8000000000000001E-4</v>
          </cell>
          <cell r="H7514">
            <v>1.8000000000000001E-4</v>
          </cell>
          <cell r="I7514">
            <v>6.09</v>
          </cell>
          <cell r="J7514">
            <v>6.8208000000000002</v>
          </cell>
          <cell r="K7514">
            <v>6.09</v>
          </cell>
        </row>
        <row r="7515">
          <cell r="A7515" t="str">
            <v>M7945</v>
          </cell>
          <cell r="B7515" t="str">
            <v>Conductor aislado Cu TW 3/0 aw</v>
          </cell>
          <cell r="C7515" t="str">
            <v>M</v>
          </cell>
          <cell r="D7515">
            <v>15.099679999999999</v>
          </cell>
          <cell r="E7515">
            <v>15.099500000000001</v>
          </cell>
          <cell r="F7515">
            <v>1</v>
          </cell>
          <cell r="G7515">
            <v>1.8000000000000001E-4</v>
          </cell>
          <cell r="H7515">
            <v>1.8000000000000001E-4</v>
          </cell>
          <cell r="I7515">
            <v>14.95</v>
          </cell>
          <cell r="J7515">
            <v>16.744</v>
          </cell>
          <cell r="K7515">
            <v>14.95</v>
          </cell>
        </row>
        <row r="7516">
          <cell r="A7516" t="str">
            <v>M7946</v>
          </cell>
          <cell r="B7516" t="str">
            <v>Conductor desnudo cableado cobre</v>
          </cell>
          <cell r="C7516" t="str">
            <v>u</v>
          </cell>
          <cell r="D7516">
            <v>3.71698</v>
          </cell>
          <cell r="E7516">
            <v>3.7168000000000001</v>
          </cell>
          <cell r="F7516">
            <v>1</v>
          </cell>
          <cell r="G7516">
            <v>1.8000000000000001E-4</v>
          </cell>
          <cell r="H7516">
            <v>1.8000000000000001E-4</v>
          </cell>
          <cell r="I7516">
            <v>3.68</v>
          </cell>
          <cell r="J7516">
            <v>4.1216000000000008</v>
          </cell>
          <cell r="K7516">
            <v>3.68</v>
          </cell>
        </row>
        <row r="7517">
          <cell r="A7517" t="str">
            <v>M7947</v>
          </cell>
          <cell r="B7517" t="str">
            <v>Caja de hierro tool para fusibles NH 2</v>
          </cell>
          <cell r="C7517" t="str">
            <v>u</v>
          </cell>
          <cell r="D7517">
            <v>9.2618799999999997</v>
          </cell>
          <cell r="E7517">
            <v>9.2616999999999994</v>
          </cell>
          <cell r="F7517">
            <v>1</v>
          </cell>
          <cell r="G7517">
            <v>1.8000000000000001E-4</v>
          </cell>
          <cell r="H7517">
            <v>1.8000000000000001E-4</v>
          </cell>
          <cell r="I7517">
            <v>9.17</v>
          </cell>
          <cell r="J7517">
            <v>10.2704</v>
          </cell>
          <cell r="K7517">
            <v>9.17</v>
          </cell>
        </row>
        <row r="7518">
          <cell r="A7518" t="str">
            <v>M7948</v>
          </cell>
          <cell r="B7518" t="str">
            <v>Pararrayo válvula distribucción 5KA</v>
          </cell>
          <cell r="C7518" t="str">
            <v>u</v>
          </cell>
          <cell r="D7518">
            <v>106.97938000000001</v>
          </cell>
          <cell r="E7518">
            <v>106.97920000000001</v>
          </cell>
          <cell r="F7518">
            <v>1</v>
          </cell>
          <cell r="G7518">
            <v>1.8000000000000001E-4</v>
          </cell>
          <cell r="H7518">
            <v>1.8000000000000001E-4</v>
          </cell>
          <cell r="I7518">
            <v>105.92</v>
          </cell>
          <cell r="J7518">
            <v>118.63040000000001</v>
          </cell>
          <cell r="K7518">
            <v>105.92</v>
          </cell>
        </row>
        <row r="7519">
          <cell r="A7519" t="str">
            <v>M7949</v>
          </cell>
          <cell r="B7519" t="str">
            <v>Base fusible cuchilla 1 polo 500V</v>
          </cell>
          <cell r="C7519" t="str">
            <v>u</v>
          </cell>
          <cell r="D7519">
            <v>17.069179999999999</v>
          </cell>
          <cell r="E7519">
            <v>17.068999999999999</v>
          </cell>
          <cell r="F7519">
            <v>1</v>
          </cell>
          <cell r="G7519">
            <v>1.8000000000000001E-4</v>
          </cell>
          <cell r="H7519">
            <v>1.8000000000000001E-4</v>
          </cell>
          <cell r="I7519">
            <v>16.899999999999999</v>
          </cell>
          <cell r="J7519">
            <v>18.928000000000001</v>
          </cell>
          <cell r="K7519">
            <v>16.899999999999999</v>
          </cell>
        </row>
        <row r="7520">
          <cell r="A7520" t="str">
            <v>M7950</v>
          </cell>
          <cell r="B7520" t="str">
            <v>Fusible cuchilla 500v tamaño DIN 1</v>
          </cell>
          <cell r="C7520" t="str">
            <v>u</v>
          </cell>
          <cell r="D7520">
            <v>15.099679999999999</v>
          </cell>
          <cell r="E7520">
            <v>15.099500000000001</v>
          </cell>
          <cell r="F7520">
            <v>1</v>
          </cell>
          <cell r="G7520">
            <v>1.8000000000000001E-4</v>
          </cell>
          <cell r="H7520">
            <v>1.8000000000000001E-4</v>
          </cell>
          <cell r="I7520">
            <v>14.95</v>
          </cell>
          <cell r="J7520">
            <v>16.744</v>
          </cell>
          <cell r="K7520">
            <v>14.95</v>
          </cell>
        </row>
        <row r="7521">
          <cell r="A7521" t="str">
            <v>M7951</v>
          </cell>
          <cell r="B7521" t="str">
            <v>Trafo trifas conven DYN5,22KV/22</v>
          </cell>
          <cell r="C7521" t="str">
            <v>u</v>
          </cell>
          <cell r="D7521">
            <v>3533.0205799999999</v>
          </cell>
          <cell r="E7521">
            <v>3533.0203999999999</v>
          </cell>
          <cell r="F7521">
            <v>1</v>
          </cell>
          <cell r="G7521">
            <v>1.8000000000000001E-4</v>
          </cell>
          <cell r="H7521">
            <v>1.8000000000000001E-4</v>
          </cell>
          <cell r="I7521">
            <v>3498.04</v>
          </cell>
          <cell r="J7521">
            <v>3917.8048000000003</v>
          </cell>
          <cell r="K7521">
            <v>3498.04</v>
          </cell>
        </row>
        <row r="7522">
          <cell r="A7522" t="str">
            <v>M7952</v>
          </cell>
          <cell r="B7522" t="str">
            <v>Conector de linea energizada Al/Cu</v>
          </cell>
          <cell r="C7522" t="str">
            <v>u</v>
          </cell>
          <cell r="D7522">
            <v>31.37078</v>
          </cell>
          <cell r="E7522">
            <v>31.3706</v>
          </cell>
          <cell r="F7522">
            <v>1</v>
          </cell>
          <cell r="G7522">
            <v>1.8000000000000001E-4</v>
          </cell>
          <cell r="H7522">
            <v>1.8000000000000001E-4</v>
          </cell>
          <cell r="I7522">
            <v>31.06</v>
          </cell>
          <cell r="J7522">
            <v>34.787199999999999</v>
          </cell>
          <cell r="K7522">
            <v>31.06</v>
          </cell>
        </row>
        <row r="7523">
          <cell r="A7523" t="str">
            <v>M7953</v>
          </cell>
          <cell r="B7523" t="str">
            <v>Backbone 6 hilos monomodo 9/125um</v>
          </cell>
          <cell r="C7523" t="str">
            <v>u</v>
          </cell>
          <cell r="D7523">
            <v>1.8181799999999999</v>
          </cell>
          <cell r="E7523">
            <v>1.8180000000000001</v>
          </cell>
          <cell r="F7523">
            <v>1</v>
          </cell>
          <cell r="G7523">
            <v>1.8000000000000001E-4</v>
          </cell>
          <cell r="H7523">
            <v>1.8000000000000001E-4</v>
          </cell>
          <cell r="I7523">
            <v>1.8</v>
          </cell>
          <cell r="J7523">
            <v>2.0160000000000005</v>
          </cell>
          <cell r="K7523">
            <v>1.8</v>
          </cell>
        </row>
        <row r="7524">
          <cell r="A7524" t="str">
            <v>M7954</v>
          </cell>
          <cell r="B7524" t="str">
            <v>Boca de campana</v>
          </cell>
          <cell r="C7524" t="str">
            <v>u</v>
          </cell>
          <cell r="D7524">
            <v>11.30208</v>
          </cell>
          <cell r="E7524">
            <v>11.3019</v>
          </cell>
          <cell r="F7524">
            <v>1</v>
          </cell>
          <cell r="G7524">
            <v>1.8000000000000001E-4</v>
          </cell>
          <cell r="H7524">
            <v>1.8000000000000001E-4</v>
          </cell>
          <cell r="I7524">
            <v>11.19</v>
          </cell>
          <cell r="J7524">
            <v>12.5328</v>
          </cell>
          <cell r="K7524">
            <v>11.19</v>
          </cell>
        </row>
        <row r="7525">
          <cell r="A7525" t="str">
            <v>M7955</v>
          </cell>
          <cell r="B7525" t="str">
            <v>Válvula de corte HG 1/2"</v>
          </cell>
          <cell r="C7525" t="str">
            <v>u</v>
          </cell>
          <cell r="D7525">
            <v>17.170179999999998</v>
          </cell>
          <cell r="E7525">
            <v>17.170000000000002</v>
          </cell>
          <cell r="F7525">
            <v>1</v>
          </cell>
          <cell r="G7525">
            <v>1.8000000000000001E-4</v>
          </cell>
          <cell r="H7525">
            <v>1.8000000000000001E-4</v>
          </cell>
          <cell r="I7525">
            <v>17</v>
          </cell>
          <cell r="J7525">
            <v>19.040000000000003</v>
          </cell>
          <cell r="K7525">
            <v>17</v>
          </cell>
        </row>
        <row r="7526">
          <cell r="A7526" t="str">
            <v>M7956</v>
          </cell>
          <cell r="B7526" t="str">
            <v>Rejilla dentada electroforjada 1"x3/16"</v>
          </cell>
          <cell r="C7526" t="str">
            <v>u</v>
          </cell>
          <cell r="D7526">
            <v>131.30018000000001</v>
          </cell>
          <cell r="E7526">
            <v>131.30000000000001</v>
          </cell>
          <cell r="F7526">
            <v>1</v>
          </cell>
          <cell r="G7526">
            <v>1.8000000000000001E-4</v>
          </cell>
          <cell r="H7526">
            <v>1.8000000000000001E-4</v>
          </cell>
          <cell r="I7526">
            <v>130</v>
          </cell>
          <cell r="J7526">
            <v>145.60000000000002</v>
          </cell>
          <cell r="K7526">
            <v>130</v>
          </cell>
        </row>
        <row r="7527">
          <cell r="A7527" t="str">
            <v>M7957</v>
          </cell>
          <cell r="B7527" t="str">
            <v>Rejilla dentada electroforjada 1 1/4"x1/8"</v>
          </cell>
          <cell r="C7527" t="str">
            <v>u</v>
          </cell>
          <cell r="D7527">
            <v>180.28518</v>
          </cell>
          <cell r="E7527">
            <v>180.285</v>
          </cell>
          <cell r="F7527">
            <v>1</v>
          </cell>
          <cell r="G7527">
            <v>1.8000000000000001E-4</v>
          </cell>
          <cell r="H7527">
            <v>1.8000000000000001E-4</v>
          </cell>
          <cell r="I7527">
            <v>178.5</v>
          </cell>
          <cell r="J7527">
            <v>199.92000000000002</v>
          </cell>
          <cell r="K7527">
            <v>178.5</v>
          </cell>
        </row>
        <row r="7528">
          <cell r="A7528" t="str">
            <v>M7958</v>
          </cell>
          <cell r="B7528" t="str">
            <v xml:space="preserve">Tubo redondo  2.0" x 3.0mm                </v>
          </cell>
          <cell r="C7528" t="str">
            <v>m</v>
          </cell>
          <cell r="D7528">
            <v>29.502279999999999</v>
          </cell>
          <cell r="E7528">
            <v>29.502099999999999</v>
          </cell>
          <cell r="F7528">
            <v>1</v>
          </cell>
          <cell r="G7528">
            <v>1.8000000000000001E-4</v>
          </cell>
          <cell r="H7528">
            <v>1.8000000000000001E-4</v>
          </cell>
          <cell r="I7528">
            <v>29.21</v>
          </cell>
          <cell r="J7528">
            <v>32.715200000000003</v>
          </cell>
          <cell r="K7528">
            <v>29.21</v>
          </cell>
        </row>
        <row r="7529">
          <cell r="A7529" t="str">
            <v>M7959</v>
          </cell>
          <cell r="B7529" t="str">
            <v>Rodamiento tipo bola SKF 6210 d=50mm</v>
          </cell>
          <cell r="C7529" t="str">
            <v>u</v>
          </cell>
          <cell r="D7529">
            <v>22.220179999999999</v>
          </cell>
          <cell r="E7529">
            <v>22.22</v>
          </cell>
          <cell r="F7529">
            <v>1</v>
          </cell>
          <cell r="G7529">
            <v>1.8000000000000001E-4</v>
          </cell>
          <cell r="H7529">
            <v>1.8000000000000001E-4</v>
          </cell>
          <cell r="I7529">
            <v>22</v>
          </cell>
          <cell r="J7529">
            <v>24.64</v>
          </cell>
          <cell r="K7529">
            <v>22</v>
          </cell>
        </row>
        <row r="7530">
          <cell r="A7530" t="str">
            <v>M7960</v>
          </cell>
          <cell r="B7530" t="str">
            <v>Cable de acero inoxidable trensado 3/16"</v>
          </cell>
          <cell r="C7530" t="str">
            <v>mts</v>
          </cell>
          <cell r="D7530">
            <v>3.8381799999999999</v>
          </cell>
          <cell r="E7530">
            <v>3.8380000000000001</v>
          </cell>
          <cell r="F7530">
            <v>1</v>
          </cell>
          <cell r="G7530">
            <v>1.8000000000000001E-4</v>
          </cell>
          <cell r="H7530">
            <v>1.8000000000000001E-4</v>
          </cell>
          <cell r="I7530">
            <v>3.8</v>
          </cell>
          <cell r="J7530">
            <v>4.2560000000000002</v>
          </cell>
          <cell r="K7530">
            <v>3.8</v>
          </cell>
        </row>
        <row r="7531">
          <cell r="A7531" t="str">
            <v>M7961</v>
          </cell>
          <cell r="B7531" t="str">
            <v>Acero de transmision 2" ST36</v>
          </cell>
          <cell r="C7531" t="str">
            <v>mts</v>
          </cell>
          <cell r="D7531">
            <v>74.740179999999995</v>
          </cell>
          <cell r="E7531">
            <v>74.739999999999995</v>
          </cell>
          <cell r="F7531">
            <v>1</v>
          </cell>
          <cell r="G7531">
            <v>1.8000000000000001E-4</v>
          </cell>
          <cell r="H7531">
            <v>1.8000000000000001E-4</v>
          </cell>
          <cell r="I7531">
            <v>74</v>
          </cell>
          <cell r="J7531">
            <v>82.88000000000001</v>
          </cell>
          <cell r="K7531">
            <v>74</v>
          </cell>
        </row>
        <row r="7532">
          <cell r="A7532" t="str">
            <v>M7962</v>
          </cell>
          <cell r="B7532" t="str">
            <v>Placa metalica 500x250x6mm</v>
          </cell>
          <cell r="C7532" t="str">
            <v>u</v>
          </cell>
          <cell r="D7532">
            <v>22.220179999999999</v>
          </cell>
          <cell r="E7532">
            <v>22.22</v>
          </cell>
          <cell r="F7532">
            <v>1</v>
          </cell>
          <cell r="G7532">
            <v>1.8000000000000001E-4</v>
          </cell>
          <cell r="H7532">
            <v>1.8000000000000001E-4</v>
          </cell>
          <cell r="I7532">
            <v>22</v>
          </cell>
          <cell r="J7532">
            <v>24.64</v>
          </cell>
          <cell r="K7532">
            <v>22</v>
          </cell>
        </row>
        <row r="7533">
          <cell r="A7533" t="str">
            <v>M7963</v>
          </cell>
          <cell r="B7533" t="str">
            <v>Engrane 150mm</v>
          </cell>
          <cell r="C7533" t="str">
            <v>u</v>
          </cell>
          <cell r="D7533">
            <v>43.43018</v>
          </cell>
          <cell r="E7533">
            <v>43.43</v>
          </cell>
          <cell r="F7533">
            <v>1</v>
          </cell>
          <cell r="G7533">
            <v>1.8000000000000001E-4</v>
          </cell>
          <cell r="H7533">
            <v>1.8000000000000001E-4</v>
          </cell>
          <cell r="I7533">
            <v>43</v>
          </cell>
          <cell r="J7533">
            <v>48.160000000000004</v>
          </cell>
          <cell r="K7533">
            <v>43</v>
          </cell>
        </row>
        <row r="7534">
          <cell r="A7534" t="str">
            <v>M7964</v>
          </cell>
          <cell r="B7534" t="str">
            <v>Engrane 100mm</v>
          </cell>
          <cell r="C7534" t="str">
            <v>u</v>
          </cell>
          <cell r="D7534">
            <v>32.320180000000001</v>
          </cell>
          <cell r="E7534">
            <v>32.32</v>
          </cell>
          <cell r="F7534">
            <v>1</v>
          </cell>
          <cell r="G7534">
            <v>1.8000000000000001E-4</v>
          </cell>
          <cell r="H7534">
            <v>1.8000000000000001E-4</v>
          </cell>
          <cell r="I7534">
            <v>32</v>
          </cell>
          <cell r="J7534">
            <v>35.840000000000003</v>
          </cell>
          <cell r="K7534">
            <v>32</v>
          </cell>
        </row>
        <row r="7535">
          <cell r="A7535" t="str">
            <v>M7965</v>
          </cell>
          <cell r="B7535" t="str">
            <v>Expropiación de terreno</v>
          </cell>
          <cell r="C7535" t="str">
            <v>m2</v>
          </cell>
          <cell r="D7535">
            <v>11.31218</v>
          </cell>
          <cell r="E7535">
            <v>11.311999999999999</v>
          </cell>
          <cell r="F7535">
            <v>1</v>
          </cell>
          <cell r="G7535">
            <v>1.8000000000000001E-4</v>
          </cell>
          <cell r="H7535">
            <v>1.8000000000000001E-4</v>
          </cell>
          <cell r="I7535">
            <v>11.2</v>
          </cell>
          <cell r="J7535">
            <v>12.544</v>
          </cell>
          <cell r="K7535">
            <v>11.2</v>
          </cell>
        </row>
        <row r="7536">
          <cell r="A7536" t="str">
            <v>M7966</v>
          </cell>
          <cell r="B7536" t="str">
            <v>Válvula compuerta RW 1/2"</v>
          </cell>
          <cell r="C7536" t="str">
            <v>u</v>
          </cell>
          <cell r="D7536">
            <v>45.450180000000003</v>
          </cell>
          <cell r="E7536">
            <v>45.45</v>
          </cell>
          <cell r="F7536">
            <v>1</v>
          </cell>
          <cell r="G7536">
            <v>1.8000000000000001E-4</v>
          </cell>
          <cell r="H7536">
            <v>1.8000000000000001E-4</v>
          </cell>
          <cell r="I7536">
            <v>45</v>
          </cell>
          <cell r="J7536">
            <v>50.400000000000006</v>
          </cell>
          <cell r="K7536">
            <v>45</v>
          </cell>
        </row>
        <row r="7537">
          <cell r="A7537" t="str">
            <v>M7967</v>
          </cell>
          <cell r="B7537" t="str">
            <v>Puerta termolaminada (hoja sólida MDF  38 mm, marco mistro RH 18 mm mas batido MDF 9mm, tapamarco mixto de MDF con lado visto en melamínico)</v>
          </cell>
          <cell r="C7537" t="str">
            <v>m2</v>
          </cell>
          <cell r="D7537">
            <v>146.45689999999999</v>
          </cell>
          <cell r="E7537">
            <v>146.44999999999999</v>
          </cell>
          <cell r="F7537">
            <v>1</v>
          </cell>
          <cell r="G7537">
            <v>6.8999999999999999E-3</v>
          </cell>
          <cell r="H7537">
            <v>6.8999999999999999E-3</v>
          </cell>
          <cell r="I7537">
            <v>145</v>
          </cell>
          <cell r="J7537">
            <v>162.4</v>
          </cell>
          <cell r="K7537">
            <v>145</v>
          </cell>
        </row>
        <row r="7538">
          <cell r="A7538" t="str">
            <v>M7968</v>
          </cell>
          <cell r="B7538" t="str">
            <v>Puerta tamborada (hoja tamborara MDF chapa de madera color wenge, marco mixto RH 18 mm mas batido MDF 9mm, tapamarco mixto de MDF con lado visto en melamínico wenge)</v>
          </cell>
          <cell r="C7538" t="str">
            <v>u</v>
          </cell>
          <cell r="D7538">
            <v>218.5273</v>
          </cell>
          <cell r="E7538">
            <v>218.51349999999999</v>
          </cell>
          <cell r="F7538">
            <v>1</v>
          </cell>
          <cell r="G7538">
            <v>1.38E-2</v>
          </cell>
          <cell r="H7538">
            <v>1.38E-2</v>
          </cell>
          <cell r="I7538">
            <v>216.35</v>
          </cell>
          <cell r="J7538">
            <v>242.31200000000001</v>
          </cell>
          <cell r="K7538">
            <v>216.35</v>
          </cell>
        </row>
        <row r="7539">
          <cell r="A7539" t="str">
            <v>M7969</v>
          </cell>
          <cell r="B7539" t="str">
            <v>Puerta metálica corta fuego de 900x2000x220 mm</v>
          </cell>
          <cell r="C7539" t="str">
            <v>u</v>
          </cell>
          <cell r="D7539">
            <v>525.21379999999999</v>
          </cell>
          <cell r="E7539">
            <v>525.20000000000005</v>
          </cell>
          <cell r="F7539">
            <v>1</v>
          </cell>
          <cell r="G7539">
            <v>1.38E-2</v>
          </cell>
          <cell r="H7539">
            <v>1.38E-2</v>
          </cell>
          <cell r="I7539">
            <v>520</v>
          </cell>
          <cell r="J7539">
            <v>582.40000000000009</v>
          </cell>
          <cell r="K7539">
            <v>520</v>
          </cell>
        </row>
        <row r="7540">
          <cell r="A7540" t="str">
            <v>M7970</v>
          </cell>
          <cell r="B7540" t="str">
            <v>Barra antipánico  (tipo touch)</v>
          </cell>
          <cell r="C7540" t="str">
            <v>u</v>
          </cell>
          <cell r="D7540">
            <v>222.21379999999999</v>
          </cell>
          <cell r="E7540">
            <v>222.2</v>
          </cell>
          <cell r="F7540">
            <v>1</v>
          </cell>
          <cell r="G7540">
            <v>1.38E-2</v>
          </cell>
          <cell r="H7540">
            <v>1.38E-2</v>
          </cell>
          <cell r="I7540">
            <v>220</v>
          </cell>
          <cell r="J7540">
            <v>246.40000000000003</v>
          </cell>
          <cell r="K7540">
            <v>220</v>
          </cell>
        </row>
        <row r="7541">
          <cell r="A7541" t="str">
            <v>M7971</v>
          </cell>
          <cell r="B7541" t="str">
            <v>Manija exterior con cilindro y llave</v>
          </cell>
          <cell r="C7541" t="str">
            <v>u</v>
          </cell>
          <cell r="D7541">
            <v>98.993799999999993</v>
          </cell>
          <cell r="E7541">
            <v>98.98</v>
          </cell>
          <cell r="F7541">
            <v>1</v>
          </cell>
          <cell r="G7541">
            <v>1.38E-2</v>
          </cell>
          <cell r="H7541">
            <v>1.38E-2</v>
          </cell>
          <cell r="I7541">
            <v>98</v>
          </cell>
          <cell r="J7541">
            <v>109.76</v>
          </cell>
          <cell r="K7541">
            <v>98</v>
          </cell>
        </row>
        <row r="7542">
          <cell r="A7542" t="str">
            <v>M7972</v>
          </cell>
          <cell r="B7542" t="str">
            <v>Puerta metálica corta fuego de 1000x2000x220 mm</v>
          </cell>
          <cell r="C7542" t="str">
            <v>u</v>
          </cell>
          <cell r="D7542">
            <v>555.51379999999995</v>
          </cell>
          <cell r="E7542">
            <v>555.5</v>
          </cell>
          <cell r="F7542">
            <v>1</v>
          </cell>
          <cell r="G7542">
            <v>1.38E-2</v>
          </cell>
          <cell r="H7542">
            <v>1.38E-2</v>
          </cell>
          <cell r="I7542">
            <v>550</v>
          </cell>
          <cell r="J7542">
            <v>616.00000000000011</v>
          </cell>
          <cell r="K7542">
            <v>550</v>
          </cell>
        </row>
        <row r="7543">
          <cell r="A7543" t="str">
            <v>M7973</v>
          </cell>
          <cell r="B7543" t="str">
            <v>Puerta metálica corta fuego de1600x2000x220 mm</v>
          </cell>
          <cell r="C7543" t="str">
            <v>u</v>
          </cell>
          <cell r="D7543">
            <v>1097.8838000000001</v>
          </cell>
          <cell r="E7543">
            <v>1097.8699999999999</v>
          </cell>
          <cell r="F7543">
            <v>1</v>
          </cell>
          <cell r="G7543">
            <v>1.38E-2</v>
          </cell>
          <cell r="H7543">
            <v>1.38E-2</v>
          </cell>
          <cell r="I7543">
            <v>1087</v>
          </cell>
          <cell r="J7543">
            <v>1217.44</v>
          </cell>
          <cell r="K7543">
            <v>1087</v>
          </cell>
        </row>
        <row r="7544">
          <cell r="A7544" t="str">
            <v>M7974</v>
          </cell>
          <cell r="B7544" t="str">
            <v>Puerta tamborada (hoja tamborara MDF melamínico blanco, marco mixto RH 18 mm mas batido MDF 9mm, tapamarco mixto de MDF con lado visto en melamínico wenge)</v>
          </cell>
          <cell r="C7544" t="str">
            <v>u</v>
          </cell>
          <cell r="D7544">
            <v>139.71700000000001</v>
          </cell>
          <cell r="E7544">
            <v>139.70320000000001</v>
          </cell>
          <cell r="F7544">
            <v>1</v>
          </cell>
          <cell r="G7544">
            <v>1.38E-2</v>
          </cell>
          <cell r="H7544">
            <v>1.38E-2</v>
          </cell>
          <cell r="I7544">
            <v>138.32</v>
          </cell>
          <cell r="J7544">
            <v>154.91840000000002</v>
          </cell>
          <cell r="K7544">
            <v>138.32</v>
          </cell>
        </row>
        <row r="7545">
          <cell r="A7545" t="str">
            <v>M7975</v>
          </cell>
          <cell r="B7545" t="str">
            <v xml:space="preserve">Screen Panel, perforación rectangular 300x500, e=0,8 mm sin cantería </v>
          </cell>
          <cell r="C7545" t="str">
            <v>m2</v>
          </cell>
          <cell r="D7545">
            <v>226.25380000000001</v>
          </cell>
          <cell r="E7545">
            <v>226.24</v>
          </cell>
          <cell r="F7545">
            <v>1</v>
          </cell>
          <cell r="G7545">
            <v>1.38E-2</v>
          </cell>
          <cell r="H7545">
            <v>1.38E-2</v>
          </cell>
          <cell r="I7545">
            <v>224</v>
          </cell>
          <cell r="J7545">
            <v>250.88000000000005</v>
          </cell>
          <cell r="K7545">
            <v>224.00000000000003</v>
          </cell>
        </row>
        <row r="7546">
          <cell r="A7546" t="str">
            <v>M7976</v>
          </cell>
          <cell r="B7546" t="str">
            <v>Switch de 24 puertos capa 2 con 4 SFP</v>
          </cell>
          <cell r="C7546" t="str">
            <v>u</v>
          </cell>
          <cell r="D7546">
            <v>3727.3177999999998</v>
          </cell>
          <cell r="E7546">
            <v>3727.3040000000001</v>
          </cell>
          <cell r="F7546">
            <v>1</v>
          </cell>
          <cell r="G7546">
            <v>1.38E-2</v>
          </cell>
          <cell r="H7546">
            <v>1.38E-2</v>
          </cell>
          <cell r="I7546">
            <v>3690.4</v>
          </cell>
          <cell r="J7546">
            <v>4133.2480000000014</v>
          </cell>
          <cell r="K7546">
            <v>3690.4000000000005</v>
          </cell>
        </row>
        <row r="7547">
          <cell r="A7547" t="str">
            <v>M7977</v>
          </cell>
          <cell r="B7547" t="str">
            <v>Switch de 48 puertos capa 2 con 4 SFP</v>
          </cell>
          <cell r="C7547" t="str">
            <v>u</v>
          </cell>
          <cell r="D7547">
            <v>6781.5577999999996</v>
          </cell>
          <cell r="E7547">
            <v>6781.5439999999999</v>
          </cell>
          <cell r="F7547">
            <v>1</v>
          </cell>
          <cell r="G7547">
            <v>1.38E-2</v>
          </cell>
          <cell r="H7547">
            <v>1.38E-2</v>
          </cell>
          <cell r="I7547">
            <v>6714.4</v>
          </cell>
          <cell r="J7547">
            <v>7520.1280000000015</v>
          </cell>
          <cell r="K7547">
            <v>6714.4000000000005</v>
          </cell>
        </row>
        <row r="7548">
          <cell r="A7548" t="str">
            <v>M7978</v>
          </cell>
          <cell r="B7548" t="str">
            <v>Switch de 48 puertos capa 3 con 4 SFP</v>
          </cell>
          <cell r="C7548" t="str">
            <v>u</v>
          </cell>
          <cell r="D7548">
            <v>12726.013800000001</v>
          </cell>
          <cell r="E7548">
            <v>12726</v>
          </cell>
          <cell r="F7548">
            <v>1</v>
          </cell>
          <cell r="G7548">
            <v>1.38E-2</v>
          </cell>
          <cell r="H7548">
            <v>1.38E-2</v>
          </cell>
          <cell r="I7548">
            <v>12600</v>
          </cell>
          <cell r="J7548">
            <v>14112.000000000004</v>
          </cell>
          <cell r="K7548">
            <v>12600.000000000002</v>
          </cell>
        </row>
        <row r="7549">
          <cell r="A7549" t="str">
            <v>M7979</v>
          </cell>
          <cell r="B7549" t="str">
            <v>Pigtails LC</v>
          </cell>
          <cell r="C7549" t="str">
            <v>u</v>
          </cell>
          <cell r="D7549">
            <v>8.4977999999999998</v>
          </cell>
          <cell r="E7549">
            <v>8.484</v>
          </cell>
          <cell r="F7549">
            <v>1</v>
          </cell>
          <cell r="G7549">
            <v>1.38E-2</v>
          </cell>
          <cell r="H7549">
            <v>1.38E-2</v>
          </cell>
          <cell r="I7549">
            <v>8.4</v>
          </cell>
          <cell r="J7549">
            <v>9.4080000000000013</v>
          </cell>
          <cell r="K7549">
            <v>8.4</v>
          </cell>
        </row>
        <row r="7550">
          <cell r="A7550" t="str">
            <v>M7980</v>
          </cell>
          <cell r="B7550" t="str">
            <v>Patch cord de fibra optica 3mt duplex</v>
          </cell>
          <cell r="C7550" t="str">
            <v>u</v>
          </cell>
          <cell r="D7550">
            <v>58.836199999999998</v>
          </cell>
          <cell r="E7550">
            <v>58.822400000000002</v>
          </cell>
          <cell r="F7550">
            <v>1</v>
          </cell>
          <cell r="G7550">
            <v>1.38E-2</v>
          </cell>
          <cell r="H7550">
            <v>1.38E-2</v>
          </cell>
          <cell r="I7550">
            <v>58.24</v>
          </cell>
          <cell r="J7550">
            <v>65.228800000000021</v>
          </cell>
          <cell r="K7550">
            <v>58.240000000000009</v>
          </cell>
        </row>
        <row r="7551">
          <cell r="A7551" t="str">
            <v>M7981</v>
          </cell>
          <cell r="B7551" t="str">
            <v>Bandeja de fibra optica 12 puertos con conectores LC</v>
          </cell>
          <cell r="C7551" t="str">
            <v>u</v>
          </cell>
          <cell r="D7551">
            <v>345.02980000000002</v>
          </cell>
          <cell r="E7551">
            <v>345.01600000000002</v>
          </cell>
          <cell r="F7551">
            <v>1</v>
          </cell>
          <cell r="G7551">
            <v>1.38E-2</v>
          </cell>
          <cell r="H7551">
            <v>1.38E-2</v>
          </cell>
          <cell r="I7551">
            <v>341.6</v>
          </cell>
          <cell r="J7551">
            <v>382.59200000000004</v>
          </cell>
          <cell r="K7551">
            <v>341.6</v>
          </cell>
        </row>
        <row r="7552">
          <cell r="A7552" t="str">
            <v>M7982</v>
          </cell>
          <cell r="B7552" t="str">
            <v>Televisor de 32" LCD</v>
          </cell>
          <cell r="C7552" t="str">
            <v>u</v>
          </cell>
          <cell r="D7552">
            <v>656.51379999999995</v>
          </cell>
          <cell r="E7552">
            <v>656.5</v>
          </cell>
          <cell r="F7552">
            <v>1</v>
          </cell>
          <cell r="G7552">
            <v>1.38E-2</v>
          </cell>
          <cell r="H7552">
            <v>1.38E-2</v>
          </cell>
          <cell r="I7552">
            <v>650</v>
          </cell>
          <cell r="J7552">
            <v>728.00000000000011</v>
          </cell>
          <cell r="K7552">
            <v>650</v>
          </cell>
        </row>
        <row r="7553">
          <cell r="A7553" t="str">
            <v>M7983</v>
          </cell>
          <cell r="B7553" t="str">
            <v>Fregadero de acero inoxidable 2 pozos con escurridor</v>
          </cell>
          <cell r="C7553" t="str">
            <v>u</v>
          </cell>
          <cell r="D7553">
            <v>237.5153</v>
          </cell>
          <cell r="E7553">
            <v>237.50149999999999</v>
          </cell>
          <cell r="F7553">
            <v>1</v>
          </cell>
          <cell r="G7553">
            <v>1.38E-2</v>
          </cell>
          <cell r="H7553">
            <v>1.38E-2</v>
          </cell>
          <cell r="I7553">
            <v>235.15</v>
          </cell>
          <cell r="J7553">
            <v>263.36800000000005</v>
          </cell>
          <cell r="K7553">
            <v>235.15</v>
          </cell>
        </row>
        <row r="7554">
          <cell r="A7554" t="str">
            <v>M7984</v>
          </cell>
          <cell r="B7554" t="str">
            <v>Sifón resina acetal para fregadero 1,1/2"</v>
          </cell>
          <cell r="C7554" t="str">
            <v>u</v>
          </cell>
          <cell r="D7554">
            <v>3.4882</v>
          </cell>
          <cell r="E7554">
            <v>3.4744000000000002</v>
          </cell>
          <cell r="F7554">
            <v>1</v>
          </cell>
          <cell r="G7554">
            <v>1.38E-2</v>
          </cell>
          <cell r="H7554">
            <v>1.38E-2</v>
          </cell>
          <cell r="I7554">
            <v>3.44</v>
          </cell>
          <cell r="J7554">
            <v>3.8528000000000002</v>
          </cell>
          <cell r="K7554">
            <v>3.44</v>
          </cell>
        </row>
        <row r="7555">
          <cell r="A7555" t="str">
            <v>M7985</v>
          </cell>
          <cell r="B7555" t="str">
            <v xml:space="preserve">Desagüe con canastilla para fregadero  (1,1/2" x 3,1/2") </v>
          </cell>
          <cell r="C7555" t="str">
            <v>u</v>
          </cell>
          <cell r="D7555">
            <v>14.588100000000001</v>
          </cell>
          <cell r="E7555">
            <v>14.574299999999999</v>
          </cell>
          <cell r="F7555">
            <v>1</v>
          </cell>
          <cell r="G7555">
            <v>1.38E-2</v>
          </cell>
          <cell r="H7555">
            <v>1.38E-2</v>
          </cell>
          <cell r="I7555">
            <v>14.43</v>
          </cell>
          <cell r="J7555">
            <v>16.1616</v>
          </cell>
          <cell r="K7555">
            <v>14.43</v>
          </cell>
        </row>
        <row r="7556">
          <cell r="A7556" t="str">
            <v>M7986</v>
          </cell>
          <cell r="B7556" t="str">
            <v xml:space="preserve">Riel de reflectores de iluminación  1000 W, luz blanca amarilla, azul </v>
          </cell>
          <cell r="C7556" t="str">
            <v>u</v>
          </cell>
          <cell r="D7556">
            <v>1974.9173000000001</v>
          </cell>
          <cell r="E7556">
            <v>1974.9034999999999</v>
          </cell>
          <cell r="F7556">
            <v>1</v>
          </cell>
          <cell r="G7556">
            <v>1.38E-2</v>
          </cell>
          <cell r="H7556">
            <v>1.38E-2</v>
          </cell>
          <cell r="I7556">
            <v>1955.35</v>
          </cell>
          <cell r="J7556">
            <v>2189.9920000000002</v>
          </cell>
          <cell r="K7556">
            <v>1955.35</v>
          </cell>
        </row>
        <row r="7557">
          <cell r="A7557" t="str">
            <v>M7987</v>
          </cell>
          <cell r="B7557" t="str">
            <v>Válvula de control 1" RW</v>
          </cell>
          <cell r="C7557" t="str">
            <v>u</v>
          </cell>
          <cell r="D7557">
            <v>24.4558</v>
          </cell>
          <cell r="E7557">
            <v>24.442</v>
          </cell>
          <cell r="F7557">
            <v>1</v>
          </cell>
          <cell r="G7557">
            <v>1.38E-2</v>
          </cell>
          <cell r="H7557">
            <v>1.38E-2</v>
          </cell>
          <cell r="I7557">
            <v>24.2</v>
          </cell>
          <cell r="J7557">
            <v>27.104000000000003</v>
          </cell>
          <cell r="K7557">
            <v>24.2</v>
          </cell>
        </row>
        <row r="7558">
          <cell r="A7558" t="str">
            <v>M7988</v>
          </cell>
          <cell r="B7558" t="str">
            <v>Marcador electrónico multideporte (dígito 25 cm tipo LED, 1,50x0,80x0,12)</v>
          </cell>
          <cell r="C7558" t="str">
            <v>u</v>
          </cell>
          <cell r="D7558">
            <v>1515.0137999999999</v>
          </cell>
          <cell r="E7558">
            <v>1515</v>
          </cell>
          <cell r="F7558">
            <v>1</v>
          </cell>
          <cell r="G7558">
            <v>1.38E-2</v>
          </cell>
          <cell r="H7558">
            <v>1.38E-2</v>
          </cell>
          <cell r="I7558">
            <v>1500</v>
          </cell>
          <cell r="J7558">
            <v>1680.0000000000002</v>
          </cell>
          <cell r="K7558">
            <v>1500</v>
          </cell>
        </row>
        <row r="7559">
          <cell r="A7559" t="str">
            <v>M7989</v>
          </cell>
          <cell r="B7559" t="str">
            <v xml:space="preserve">Rejilla de retorno 6"x6" </v>
          </cell>
          <cell r="C7559" t="str">
            <v>u</v>
          </cell>
          <cell r="D7559">
            <v>27.970600000000001</v>
          </cell>
          <cell r="E7559">
            <v>27.956800000000001</v>
          </cell>
          <cell r="F7559">
            <v>1</v>
          </cell>
          <cell r="G7559">
            <v>1.38E-2</v>
          </cell>
          <cell r="H7559">
            <v>1.38E-2</v>
          </cell>
          <cell r="I7559">
            <v>27.68</v>
          </cell>
          <cell r="J7559">
            <v>31.001600000000003</v>
          </cell>
          <cell r="K7559">
            <v>27.68</v>
          </cell>
        </row>
        <row r="7560">
          <cell r="A7560" t="str">
            <v>M7990</v>
          </cell>
          <cell r="B7560" t="str">
            <v>Rejilla de retorno 8"x8"</v>
          </cell>
          <cell r="C7560" t="str">
            <v>u</v>
          </cell>
          <cell r="D7560">
            <v>35.010300000000001</v>
          </cell>
          <cell r="E7560">
            <v>34.996499999999997</v>
          </cell>
          <cell r="F7560">
            <v>1</v>
          </cell>
          <cell r="G7560">
            <v>1.38E-2</v>
          </cell>
          <cell r="H7560">
            <v>1.38E-2</v>
          </cell>
          <cell r="I7560">
            <v>34.65</v>
          </cell>
          <cell r="J7560">
            <v>38.808</v>
          </cell>
          <cell r="K7560">
            <v>34.65</v>
          </cell>
        </row>
        <row r="7561">
          <cell r="A7561" t="str">
            <v>M7991</v>
          </cell>
          <cell r="B7561" t="str">
            <v>Rejilla de retorno 10"x8"</v>
          </cell>
          <cell r="C7561" t="str">
            <v>u</v>
          </cell>
          <cell r="D7561">
            <v>37.898899999999998</v>
          </cell>
          <cell r="E7561">
            <v>37.885100000000001</v>
          </cell>
          <cell r="F7561">
            <v>1</v>
          </cell>
          <cell r="G7561">
            <v>1.38E-2</v>
          </cell>
          <cell r="H7561">
            <v>1.38E-2</v>
          </cell>
          <cell r="I7561">
            <v>37.51</v>
          </cell>
          <cell r="J7561">
            <v>42.011200000000002</v>
          </cell>
          <cell r="K7561">
            <v>37.51</v>
          </cell>
        </row>
        <row r="7562">
          <cell r="A7562" t="str">
            <v>M7992</v>
          </cell>
          <cell r="B7562" t="str">
            <v>Louver de 14"x16"</v>
          </cell>
          <cell r="C7562" t="str">
            <v>u</v>
          </cell>
          <cell r="D7562">
            <v>219.18379999999999</v>
          </cell>
          <cell r="E7562">
            <v>219.17</v>
          </cell>
          <cell r="F7562">
            <v>1</v>
          </cell>
          <cell r="G7562">
            <v>1.38E-2</v>
          </cell>
          <cell r="H7562">
            <v>1.38E-2</v>
          </cell>
          <cell r="I7562">
            <v>217</v>
          </cell>
          <cell r="J7562">
            <v>243.04000000000002</v>
          </cell>
          <cell r="K7562">
            <v>217</v>
          </cell>
        </row>
        <row r="7563">
          <cell r="A7563" t="str">
            <v>M7993</v>
          </cell>
          <cell r="B7563" t="str">
            <v>Ventilador de extracción 1000 CFM @ 0,65 C.A</v>
          </cell>
          <cell r="C7563" t="str">
            <v>u</v>
          </cell>
          <cell r="D7563">
            <v>777.71379999999999</v>
          </cell>
          <cell r="E7563">
            <v>777.7</v>
          </cell>
          <cell r="F7563">
            <v>1</v>
          </cell>
          <cell r="G7563">
            <v>1.38E-2</v>
          </cell>
          <cell r="H7563">
            <v>1.38E-2</v>
          </cell>
          <cell r="I7563">
            <v>770</v>
          </cell>
          <cell r="J7563">
            <v>862.40000000000009</v>
          </cell>
          <cell r="K7563">
            <v>770</v>
          </cell>
        </row>
        <row r="7564">
          <cell r="A7564" t="str">
            <v>M7994</v>
          </cell>
          <cell r="B7564" t="str">
            <v>Ventilador de extracción en línea 1250 CFM @ 0,65 C.A</v>
          </cell>
          <cell r="C7564" t="str">
            <v>u</v>
          </cell>
          <cell r="D7564">
            <v>1020.1138</v>
          </cell>
          <cell r="E7564">
            <v>1020.1</v>
          </cell>
          <cell r="F7564">
            <v>1</v>
          </cell>
          <cell r="G7564">
            <v>1.38E-2</v>
          </cell>
          <cell r="H7564">
            <v>1.38E-2</v>
          </cell>
          <cell r="I7564">
            <v>1010</v>
          </cell>
          <cell r="J7564">
            <v>1131.2</v>
          </cell>
          <cell r="K7564">
            <v>1010</v>
          </cell>
        </row>
        <row r="7565">
          <cell r="A7565" t="str">
            <v>M7995</v>
          </cell>
          <cell r="B7565" t="str">
            <v xml:space="preserve">Minilaptop con software de control de marcadores , transmisor inalámbrico, (incluye instalación y puesta en marcha </v>
          </cell>
          <cell r="C7565" t="str">
            <v>u</v>
          </cell>
          <cell r="D7565">
            <v>707.01379999999995</v>
          </cell>
          <cell r="E7565">
            <v>707</v>
          </cell>
          <cell r="F7565">
            <v>1</v>
          </cell>
          <cell r="G7565">
            <v>1.38E-2</v>
          </cell>
          <cell r="H7565">
            <v>1.38E-2</v>
          </cell>
          <cell r="I7565">
            <v>700</v>
          </cell>
          <cell r="J7565">
            <v>784.00000000000011</v>
          </cell>
          <cell r="K7565">
            <v>700</v>
          </cell>
        </row>
        <row r="7566">
          <cell r="A7566" t="str">
            <v>M7996</v>
          </cell>
          <cell r="B7566" t="str">
            <v xml:space="preserve">Luminaria tipo campana HQI 400W, 220V, acrílica, tipo alogenada </v>
          </cell>
          <cell r="C7566" t="str">
            <v>u</v>
          </cell>
          <cell r="D7566">
            <v>199.99379999999999</v>
          </cell>
          <cell r="E7566">
            <v>199.98</v>
          </cell>
          <cell r="F7566">
            <v>1</v>
          </cell>
          <cell r="G7566">
            <v>1.38E-2</v>
          </cell>
          <cell r="H7566">
            <v>1.38E-2</v>
          </cell>
          <cell r="I7566">
            <v>198</v>
          </cell>
          <cell r="J7566">
            <v>221.76000000000002</v>
          </cell>
          <cell r="K7566">
            <v>198</v>
          </cell>
        </row>
        <row r="7567">
          <cell r="A7567" t="str">
            <v>M7997</v>
          </cell>
          <cell r="B7567" t="str">
            <v>Generador  2Ø 40 KVA NOMINAL ORIGINAL DE FÁBRICA , INCLUYE TRABLERO DE TRANSFERENCIA AUTOMÁTICA (T 13)</v>
          </cell>
          <cell r="C7567" t="str">
            <v>U</v>
          </cell>
          <cell r="D7567">
            <v>12120.46</v>
          </cell>
          <cell r="E7567">
            <v>12120</v>
          </cell>
          <cell r="F7567">
            <v>1</v>
          </cell>
          <cell r="G7567">
            <v>0.46</v>
          </cell>
          <cell r="H7567">
            <v>0.46</v>
          </cell>
          <cell r="I7567">
            <v>12000</v>
          </cell>
          <cell r="J7567">
            <v>13440.000000000002</v>
          </cell>
          <cell r="K7567">
            <v>12000</v>
          </cell>
        </row>
        <row r="7568">
          <cell r="A7568" t="str">
            <v>M7998</v>
          </cell>
          <cell r="B7568" t="str">
            <v xml:space="preserve">Impermeabilizante acrílico elástico </v>
          </cell>
          <cell r="C7568" t="str">
            <v>kg</v>
          </cell>
          <cell r="D7568">
            <v>5.7572299999999998</v>
          </cell>
          <cell r="E7568">
            <v>5.7569999999999997</v>
          </cell>
          <cell r="F7568">
            <v>1</v>
          </cell>
          <cell r="G7568">
            <v>2.3000000000000001E-4</v>
          </cell>
          <cell r="H7568">
            <v>2.3000000000000001E-4</v>
          </cell>
          <cell r="I7568">
            <v>5.7</v>
          </cell>
          <cell r="J7568">
            <v>6.3840000000000012</v>
          </cell>
          <cell r="K7568">
            <v>5.7</v>
          </cell>
        </row>
        <row r="7569">
          <cell r="A7569" t="str">
            <v>M7999</v>
          </cell>
          <cell r="B7569" t="str">
            <v>Vidrio claro 6mm (tipo persiana ) incluye herrajes de aluminio</v>
          </cell>
          <cell r="C7569" t="str">
            <v>m2</v>
          </cell>
          <cell r="D7569">
            <v>35.350230000000003</v>
          </cell>
          <cell r="E7569">
            <v>35.35</v>
          </cell>
          <cell r="F7569">
            <v>1</v>
          </cell>
          <cell r="G7569">
            <v>2.3000000000000001E-4</v>
          </cell>
          <cell r="H7569">
            <v>2.3000000000000001E-4</v>
          </cell>
          <cell r="I7569">
            <v>35</v>
          </cell>
          <cell r="J7569">
            <v>39.200000000000003</v>
          </cell>
          <cell r="K7569">
            <v>35</v>
          </cell>
        </row>
        <row r="7570">
          <cell r="A7570" t="str">
            <v>M8000</v>
          </cell>
          <cell r="B7570" t="str">
            <v>Sika transparente  (2,8kg)</v>
          </cell>
          <cell r="C7570" t="str">
            <v>kg</v>
          </cell>
          <cell r="D7570">
            <v>25.98753</v>
          </cell>
          <cell r="E7570">
            <v>25.987300000000001</v>
          </cell>
          <cell r="F7570">
            <v>1</v>
          </cell>
          <cell r="G7570">
            <v>2.3000000000000001E-4</v>
          </cell>
          <cell r="H7570">
            <v>2.3000000000000001E-4</v>
          </cell>
          <cell r="I7570">
            <v>25.73</v>
          </cell>
          <cell r="J7570">
            <v>28.817600000000002</v>
          </cell>
          <cell r="K7570">
            <v>25.73</v>
          </cell>
        </row>
        <row r="7571">
          <cell r="A7571" t="str">
            <v>M8001</v>
          </cell>
          <cell r="B7571" t="str">
            <v>Puerta PVC (panel PVC 2,5 mm</v>
          </cell>
          <cell r="C7571" t="str">
            <v>m2</v>
          </cell>
          <cell r="D7571">
            <v>124.23023000000001</v>
          </cell>
          <cell r="E7571">
            <v>124.23</v>
          </cell>
          <cell r="F7571">
            <v>1</v>
          </cell>
          <cell r="G7571">
            <v>2.3000000000000001E-4</v>
          </cell>
          <cell r="H7571">
            <v>2.3000000000000001E-4</v>
          </cell>
          <cell r="I7571">
            <v>123</v>
          </cell>
          <cell r="J7571">
            <v>137.76000000000002</v>
          </cell>
          <cell r="K7571">
            <v>123</v>
          </cell>
        </row>
        <row r="7572">
          <cell r="A7572" t="str">
            <v>M8002</v>
          </cell>
          <cell r="B7572" t="str">
            <v>Bomba sumergible aguas negras (5 HP, trifásica)</v>
          </cell>
          <cell r="C7572" t="str">
            <v>u</v>
          </cell>
          <cell r="D7572">
            <v>2525.0002300000001</v>
          </cell>
          <cell r="E7572">
            <v>2525</v>
          </cell>
          <cell r="F7572">
            <v>1</v>
          </cell>
          <cell r="G7572">
            <v>2.3000000000000001E-4</v>
          </cell>
          <cell r="H7572">
            <v>2.3000000000000001E-4</v>
          </cell>
          <cell r="I7572">
            <v>2500</v>
          </cell>
          <cell r="J7572">
            <v>2800.0000000000005</v>
          </cell>
          <cell r="K7572">
            <v>2500</v>
          </cell>
        </row>
        <row r="7573">
          <cell r="A7573" t="str">
            <v>M8003</v>
          </cell>
          <cell r="B7573" t="str">
            <v>Tablero de control para bomba sumergible de aguas negras</v>
          </cell>
          <cell r="C7573" t="str">
            <v>u</v>
          </cell>
          <cell r="D7573">
            <v>1010.00023</v>
          </cell>
          <cell r="E7573">
            <v>1010</v>
          </cell>
          <cell r="F7573">
            <v>1</v>
          </cell>
          <cell r="G7573">
            <v>2.3000000000000001E-4</v>
          </cell>
          <cell r="H7573">
            <v>2.3000000000000001E-4</v>
          </cell>
          <cell r="I7573">
            <v>1000</v>
          </cell>
          <cell r="J7573">
            <v>1120</v>
          </cell>
          <cell r="K7573">
            <v>1000</v>
          </cell>
        </row>
        <row r="7574">
          <cell r="A7574" t="str">
            <v>M8004</v>
          </cell>
          <cell r="B7574" t="str">
            <v>Control de nivel para bombas sumergible AASS</v>
          </cell>
          <cell r="C7574" t="str">
            <v>u</v>
          </cell>
          <cell r="D7574">
            <v>404.00022999999999</v>
          </cell>
          <cell r="E7574">
            <v>404</v>
          </cell>
          <cell r="F7574">
            <v>1</v>
          </cell>
          <cell r="G7574">
            <v>2.3000000000000001E-4</v>
          </cell>
          <cell r="H7574">
            <v>2.3000000000000001E-4</v>
          </cell>
          <cell r="I7574">
            <v>400</v>
          </cell>
          <cell r="J7574">
            <v>448.00000000000006</v>
          </cell>
          <cell r="K7574">
            <v>400</v>
          </cell>
        </row>
        <row r="7575">
          <cell r="A7575" t="str">
            <v>M8005</v>
          </cell>
          <cell r="B7575" t="str">
            <v>Accesorios de anclaje y sujeción para bomba sumergible AASS</v>
          </cell>
          <cell r="C7575" t="str">
            <v>u</v>
          </cell>
          <cell r="D7575">
            <v>181.80023</v>
          </cell>
          <cell r="E7575">
            <v>181.8</v>
          </cell>
          <cell r="F7575">
            <v>1</v>
          </cell>
          <cell r="G7575">
            <v>2.3000000000000001E-4</v>
          </cell>
          <cell r="H7575">
            <v>2.3000000000000001E-4</v>
          </cell>
          <cell r="I7575">
            <v>180</v>
          </cell>
          <cell r="J7575">
            <v>201.60000000000002</v>
          </cell>
          <cell r="K7575">
            <v>180</v>
          </cell>
        </row>
        <row r="7576">
          <cell r="A7576" t="str">
            <v>M8006</v>
          </cell>
          <cell r="B7576" t="str">
            <v>Tapa de 0,80x0,80 con bisagra (Hierro ductil ASTM-536) 12,5 ton</v>
          </cell>
          <cell r="C7576" t="str">
            <v>u</v>
          </cell>
          <cell r="D7576">
            <v>634.04792999999995</v>
          </cell>
          <cell r="E7576">
            <v>634.04769999999996</v>
          </cell>
          <cell r="F7576">
            <v>1</v>
          </cell>
          <cell r="G7576">
            <v>2.3000000000000001E-4</v>
          </cell>
          <cell r="H7576">
            <v>2.3000000000000001E-4</v>
          </cell>
          <cell r="I7576">
            <v>627.77</v>
          </cell>
          <cell r="J7576">
            <v>703.1024000000001</v>
          </cell>
          <cell r="K7576">
            <v>627.77</v>
          </cell>
        </row>
        <row r="7577">
          <cell r="A7577" t="str">
            <v>M8007</v>
          </cell>
          <cell r="B7577" t="str">
            <v>Plancha de tool corrugado e=2mm</v>
          </cell>
          <cell r="C7577" t="str">
            <v>u</v>
          </cell>
          <cell r="D7577">
            <v>52.904029999999999</v>
          </cell>
          <cell r="E7577">
            <v>52.903799999999997</v>
          </cell>
          <cell r="F7577">
            <v>1</v>
          </cell>
          <cell r="G7577">
            <v>2.3000000000000001E-4</v>
          </cell>
          <cell r="H7577">
            <v>2.3000000000000001E-4</v>
          </cell>
          <cell r="I7577">
            <v>52.38</v>
          </cell>
          <cell r="J7577">
            <v>58.665600000000012</v>
          </cell>
          <cell r="K7577">
            <v>52.38</v>
          </cell>
        </row>
        <row r="7578">
          <cell r="A7578" t="str">
            <v>M8008</v>
          </cell>
          <cell r="B7578" t="str">
            <v>PLC, 6 IN/6 OUT RELAY, 24 v DC POWER</v>
          </cell>
          <cell r="C7578" t="str">
            <v>U</v>
          </cell>
          <cell r="D7578">
            <v>606.00022999999999</v>
          </cell>
          <cell r="E7578">
            <v>606</v>
          </cell>
          <cell r="F7578">
            <v>1</v>
          </cell>
          <cell r="G7578">
            <v>2.3000000000000001E-4</v>
          </cell>
          <cell r="H7578">
            <v>2.3000000000000001E-4</v>
          </cell>
          <cell r="I7578">
            <v>600</v>
          </cell>
          <cell r="J7578">
            <v>672.00000000000011</v>
          </cell>
          <cell r="K7578">
            <v>600</v>
          </cell>
        </row>
        <row r="7579">
          <cell r="A7579" t="str">
            <v>M8009</v>
          </cell>
          <cell r="B7579" t="str">
            <v>Módulo de salida RELAY (8 Salidas)</v>
          </cell>
          <cell r="C7579" t="str">
            <v>u</v>
          </cell>
          <cell r="D7579">
            <v>151.50022999999999</v>
          </cell>
          <cell r="E7579">
            <v>151.5</v>
          </cell>
          <cell r="F7579">
            <v>1</v>
          </cell>
          <cell r="G7579">
            <v>2.3000000000000001E-4</v>
          </cell>
          <cell r="H7579">
            <v>2.3000000000000001E-4</v>
          </cell>
          <cell r="I7579">
            <v>150</v>
          </cell>
          <cell r="J7579">
            <v>168.00000000000003</v>
          </cell>
          <cell r="K7579">
            <v>150</v>
          </cell>
        </row>
        <row r="7580">
          <cell r="A7580" t="str">
            <v>M8010</v>
          </cell>
          <cell r="B7580" t="str">
            <v>Módulo de entrada digital  (8 entrada )</v>
          </cell>
          <cell r="C7580" t="str">
            <v>u</v>
          </cell>
          <cell r="D7580">
            <v>151.50022999999999</v>
          </cell>
          <cell r="E7580">
            <v>151.5</v>
          </cell>
          <cell r="F7580">
            <v>1</v>
          </cell>
          <cell r="G7580">
            <v>2.3000000000000001E-4</v>
          </cell>
          <cell r="H7580">
            <v>2.3000000000000001E-4</v>
          </cell>
          <cell r="I7580">
            <v>150</v>
          </cell>
          <cell r="J7580">
            <v>168.00000000000003</v>
          </cell>
          <cell r="K7580">
            <v>150</v>
          </cell>
        </row>
        <row r="7581">
          <cell r="A7581" t="str">
            <v>M8011</v>
          </cell>
          <cell r="B7581" t="str">
            <v>PLC, 20 IN/12 OUT RELAY, 110/240 V ac power</v>
          </cell>
          <cell r="C7581" t="str">
            <v>u</v>
          </cell>
          <cell r="D7581">
            <v>778.71023000000002</v>
          </cell>
          <cell r="E7581">
            <v>778.71</v>
          </cell>
          <cell r="F7581">
            <v>1</v>
          </cell>
          <cell r="G7581">
            <v>2.3000000000000001E-4</v>
          </cell>
          <cell r="H7581">
            <v>2.3000000000000001E-4</v>
          </cell>
          <cell r="I7581">
            <v>771</v>
          </cell>
          <cell r="J7581">
            <v>863.5200000000001</v>
          </cell>
          <cell r="K7581">
            <v>771</v>
          </cell>
        </row>
        <row r="7582">
          <cell r="A7582" t="str">
            <v>M8012</v>
          </cell>
          <cell r="B7582" t="str">
            <v>Fuente 240W, 10A, 24 V cd   115/230VAC AUTOSELEC</v>
          </cell>
          <cell r="C7582" t="str">
            <v>u</v>
          </cell>
          <cell r="D7582">
            <v>333.30023</v>
          </cell>
          <cell r="E7582">
            <v>333.3</v>
          </cell>
          <cell r="F7582">
            <v>1</v>
          </cell>
          <cell r="G7582">
            <v>2.3000000000000001E-4</v>
          </cell>
          <cell r="H7582">
            <v>2.3000000000000001E-4</v>
          </cell>
          <cell r="I7582">
            <v>330</v>
          </cell>
          <cell r="J7582">
            <v>369.6</v>
          </cell>
          <cell r="K7582">
            <v>330</v>
          </cell>
        </row>
        <row r="7583">
          <cell r="A7583" t="str">
            <v>M8013</v>
          </cell>
          <cell r="B7583" t="str">
            <v>Bornera tipo DIN 4 conductores AWG 28 - 12</v>
          </cell>
          <cell r="C7583" t="str">
            <v>u</v>
          </cell>
          <cell r="D7583">
            <v>1.6162300000000001</v>
          </cell>
          <cell r="E7583">
            <v>1.6160000000000001</v>
          </cell>
          <cell r="F7583">
            <v>1</v>
          </cell>
          <cell r="G7583">
            <v>2.3000000000000001E-4</v>
          </cell>
          <cell r="H7583">
            <v>2.3000000000000001E-4</v>
          </cell>
          <cell r="I7583">
            <v>1.6</v>
          </cell>
          <cell r="J7583">
            <v>1.7920000000000003</v>
          </cell>
          <cell r="K7583">
            <v>1.6</v>
          </cell>
        </row>
        <row r="7584">
          <cell r="A7584" t="str">
            <v>M8014</v>
          </cell>
          <cell r="B7584" t="str">
            <v>Placa final e intermedia (AWG 28 - 12)</v>
          </cell>
          <cell r="C7584" t="str">
            <v>u</v>
          </cell>
          <cell r="D7584">
            <v>0.50522999999999996</v>
          </cell>
          <cell r="E7584">
            <v>0.505</v>
          </cell>
          <cell r="F7584">
            <v>1</v>
          </cell>
          <cell r="G7584">
            <v>2.3000000000000001E-4</v>
          </cell>
          <cell r="H7584">
            <v>2.3000000000000001E-4</v>
          </cell>
          <cell r="I7584">
            <v>0.5</v>
          </cell>
          <cell r="J7584">
            <v>0.56000000000000005</v>
          </cell>
          <cell r="K7584">
            <v>0.5</v>
          </cell>
        </row>
        <row r="7585">
          <cell r="A7585" t="str">
            <v>M8015</v>
          </cell>
          <cell r="B7585" t="str">
            <v>Micro PLC/RC  (8 entradas, 4 salidas RELAY)</v>
          </cell>
          <cell r="C7585" t="str">
            <v>u</v>
          </cell>
          <cell r="D7585">
            <v>151.50022999999999</v>
          </cell>
          <cell r="E7585">
            <v>151.5</v>
          </cell>
          <cell r="F7585">
            <v>1</v>
          </cell>
          <cell r="G7585">
            <v>2.3000000000000001E-4</v>
          </cell>
          <cell r="H7585">
            <v>2.3000000000000001E-4</v>
          </cell>
          <cell r="I7585">
            <v>150</v>
          </cell>
          <cell r="J7585">
            <v>168.00000000000003</v>
          </cell>
          <cell r="K7585">
            <v>150</v>
          </cell>
        </row>
        <row r="7586">
          <cell r="A7586" t="str">
            <v>M8016</v>
          </cell>
          <cell r="B7586" t="str">
            <v>Micro PLC/RC  (8 entradas, 4 salidas RELAY - ETHERNET)</v>
          </cell>
          <cell r="C7586" t="str">
            <v>u</v>
          </cell>
          <cell r="D7586">
            <v>303.00022999999999</v>
          </cell>
          <cell r="E7586">
            <v>303</v>
          </cell>
          <cell r="F7586">
            <v>1</v>
          </cell>
          <cell r="G7586">
            <v>2.3000000000000001E-4</v>
          </cell>
          <cell r="H7586">
            <v>2.3000000000000001E-4</v>
          </cell>
          <cell r="I7586">
            <v>300</v>
          </cell>
          <cell r="J7586">
            <v>336.00000000000006</v>
          </cell>
          <cell r="K7586">
            <v>300</v>
          </cell>
        </row>
        <row r="7587">
          <cell r="A7587" t="str">
            <v>M8017</v>
          </cell>
          <cell r="B7587" t="str">
            <v xml:space="preserve">Central telefónica 200 extensiones </v>
          </cell>
          <cell r="C7587" t="str">
            <v>u</v>
          </cell>
          <cell r="D7587">
            <v>1212.0002300000001</v>
          </cell>
          <cell r="E7587">
            <v>1212</v>
          </cell>
          <cell r="F7587">
            <v>1</v>
          </cell>
          <cell r="G7587">
            <v>2.3000000000000001E-4</v>
          </cell>
          <cell r="H7587">
            <v>2.3000000000000001E-4</v>
          </cell>
          <cell r="I7587">
            <v>1200</v>
          </cell>
          <cell r="J7587">
            <v>1344.0000000000002</v>
          </cell>
          <cell r="K7587">
            <v>1200</v>
          </cell>
        </row>
        <row r="7588">
          <cell r="A7588" t="str">
            <v>M8018</v>
          </cell>
          <cell r="B7588" t="str">
            <v xml:space="preserve">Fuente de poder para central telefónica 200 extensiones </v>
          </cell>
          <cell r="C7588" t="str">
            <v>u</v>
          </cell>
          <cell r="D7588">
            <v>567.26673000000005</v>
          </cell>
          <cell r="E7588">
            <v>567.26649999999995</v>
          </cell>
          <cell r="F7588">
            <v>1</v>
          </cell>
          <cell r="G7588">
            <v>2.3000000000000001E-4</v>
          </cell>
          <cell r="H7588">
            <v>2.3000000000000001E-4</v>
          </cell>
          <cell r="I7588">
            <v>561.65</v>
          </cell>
          <cell r="J7588">
            <v>629.048</v>
          </cell>
          <cell r="K7588">
            <v>561.65</v>
          </cell>
        </row>
        <row r="7589">
          <cell r="A7589" t="str">
            <v>M8019</v>
          </cell>
          <cell r="B7589" t="str">
            <v xml:space="preserve">Tarjeta de líneas análogas 16 puertos </v>
          </cell>
          <cell r="C7589" t="str">
            <v>u</v>
          </cell>
          <cell r="D7589">
            <v>392.06202999999999</v>
          </cell>
          <cell r="E7589">
            <v>392.06180000000001</v>
          </cell>
          <cell r="F7589">
            <v>1</v>
          </cell>
          <cell r="G7589">
            <v>2.3000000000000001E-4</v>
          </cell>
          <cell r="H7589">
            <v>2.3000000000000001E-4</v>
          </cell>
          <cell r="I7589">
            <v>388.18</v>
          </cell>
          <cell r="J7589">
            <v>434.76160000000004</v>
          </cell>
          <cell r="K7589">
            <v>388.18</v>
          </cell>
        </row>
        <row r="7590">
          <cell r="A7590" t="str">
            <v>M8020</v>
          </cell>
          <cell r="B7590" t="str">
            <v>Faceplate simple CAT 6 A</v>
          </cell>
          <cell r="C7590" t="str">
            <v>u</v>
          </cell>
          <cell r="D7590">
            <v>1.3132299999999999</v>
          </cell>
          <cell r="E7590">
            <v>1.3129999999999999</v>
          </cell>
          <cell r="F7590">
            <v>1</v>
          </cell>
          <cell r="G7590">
            <v>2.3000000000000001E-4</v>
          </cell>
          <cell r="H7590">
            <v>2.3000000000000001E-4</v>
          </cell>
          <cell r="I7590">
            <v>1.3</v>
          </cell>
          <cell r="J7590">
            <v>1.4560000000000002</v>
          </cell>
          <cell r="K7590">
            <v>1.3</v>
          </cell>
        </row>
        <row r="7591">
          <cell r="A7591" t="str">
            <v>M8021</v>
          </cell>
          <cell r="B7591" t="str">
            <v>Cámara antibandálica para exteriores tipo DOMO para exteriores NEMA 4X - IP</v>
          </cell>
          <cell r="C7591" t="str">
            <v>U</v>
          </cell>
          <cell r="D7591">
            <v>2020.0002300000001</v>
          </cell>
          <cell r="E7591">
            <v>2020</v>
          </cell>
          <cell r="F7591">
            <v>1</v>
          </cell>
          <cell r="G7591">
            <v>2.3000000000000001E-4</v>
          </cell>
          <cell r="H7591">
            <v>2.3000000000000001E-4</v>
          </cell>
          <cell r="I7591">
            <v>2000</v>
          </cell>
          <cell r="J7591">
            <v>2240</v>
          </cell>
          <cell r="K7591">
            <v>2000</v>
          </cell>
        </row>
        <row r="7592">
          <cell r="A7592" t="str">
            <v>M8022</v>
          </cell>
          <cell r="B7592" t="str">
            <v>Cámara antibandálica BULLET + HOUSING - IP</v>
          </cell>
          <cell r="C7592" t="str">
            <v>U</v>
          </cell>
          <cell r="D7592">
            <v>454.50022999999999</v>
          </cell>
          <cell r="E7592">
            <v>454.5</v>
          </cell>
          <cell r="F7592">
            <v>1</v>
          </cell>
          <cell r="G7592">
            <v>2.3000000000000001E-4</v>
          </cell>
          <cell r="H7592">
            <v>2.3000000000000001E-4</v>
          </cell>
          <cell r="I7592">
            <v>450</v>
          </cell>
          <cell r="J7592">
            <v>504.00000000000006</v>
          </cell>
          <cell r="K7592">
            <v>450</v>
          </cell>
        </row>
        <row r="7593">
          <cell r="A7593" t="str">
            <v>M8023</v>
          </cell>
          <cell r="B7593" t="str">
            <v>Servidor 4 TB, procesador I7</v>
          </cell>
          <cell r="C7593" t="str">
            <v>U</v>
          </cell>
          <cell r="D7593">
            <v>1515.0002300000001</v>
          </cell>
          <cell r="E7593">
            <v>1515</v>
          </cell>
          <cell r="F7593">
            <v>1</v>
          </cell>
          <cell r="G7593">
            <v>2.3000000000000001E-4</v>
          </cell>
          <cell r="H7593">
            <v>2.3000000000000001E-4</v>
          </cell>
          <cell r="I7593">
            <v>1500</v>
          </cell>
          <cell r="J7593">
            <v>1680.0000000000002</v>
          </cell>
          <cell r="K7593">
            <v>1500</v>
          </cell>
        </row>
        <row r="7594">
          <cell r="A7594" t="str">
            <v>M8024</v>
          </cell>
          <cell r="B7594" t="str">
            <v>Software para sistema de monitoreo (32 cámaras )</v>
          </cell>
          <cell r="C7594" t="str">
            <v>u</v>
          </cell>
          <cell r="D7594">
            <v>2020.0002300000001</v>
          </cell>
          <cell r="E7594">
            <v>2020</v>
          </cell>
          <cell r="F7594">
            <v>1</v>
          </cell>
          <cell r="G7594">
            <v>2.3000000000000001E-4</v>
          </cell>
          <cell r="H7594">
            <v>2.3000000000000001E-4</v>
          </cell>
          <cell r="I7594">
            <v>2000</v>
          </cell>
          <cell r="J7594">
            <v>2240</v>
          </cell>
          <cell r="K7594">
            <v>2000</v>
          </cell>
        </row>
        <row r="7595">
          <cell r="A7595" t="str">
            <v>M8025</v>
          </cell>
          <cell r="B7595" t="str">
            <v>Sistema de integración para control de iluminación (HMI, montaje y puesta en marcha)</v>
          </cell>
          <cell r="C7595" t="str">
            <v>u</v>
          </cell>
          <cell r="D7595">
            <v>3535.0002300000001</v>
          </cell>
          <cell r="E7595">
            <v>3535</v>
          </cell>
          <cell r="F7595">
            <v>1</v>
          </cell>
          <cell r="G7595">
            <v>2.3000000000000001E-4</v>
          </cell>
          <cell r="H7595">
            <v>2.3000000000000001E-4</v>
          </cell>
          <cell r="I7595">
            <v>3500</v>
          </cell>
          <cell r="J7595">
            <v>3920.0000000000005</v>
          </cell>
          <cell r="K7595">
            <v>3500</v>
          </cell>
        </row>
        <row r="7596">
          <cell r="A7596" t="str">
            <v>M8026</v>
          </cell>
          <cell r="B7596" t="str">
            <v xml:space="preserve">Contactor trifásico 5 Amp 24 Vdc Alimentación </v>
          </cell>
          <cell r="C7596" t="str">
            <v>u</v>
          </cell>
          <cell r="D7596">
            <v>18.180230000000002</v>
          </cell>
          <cell r="E7596">
            <v>18.18</v>
          </cell>
          <cell r="F7596">
            <v>1</v>
          </cell>
          <cell r="G7596">
            <v>2.3000000000000001E-4</v>
          </cell>
          <cell r="H7596">
            <v>2.3000000000000001E-4</v>
          </cell>
          <cell r="I7596">
            <v>18</v>
          </cell>
          <cell r="J7596">
            <v>20.160000000000004</v>
          </cell>
          <cell r="K7596">
            <v>18</v>
          </cell>
        </row>
        <row r="7597">
          <cell r="A7597" t="str">
            <v>M8027</v>
          </cell>
          <cell r="B7597" t="str">
            <v xml:space="preserve">Contactor trifásico 10 Amp 24 Vdc Alimentación </v>
          </cell>
          <cell r="C7597" t="str">
            <v>u</v>
          </cell>
          <cell r="D7597">
            <v>25.250229999999998</v>
          </cell>
          <cell r="E7597">
            <v>25.25</v>
          </cell>
          <cell r="F7597">
            <v>1</v>
          </cell>
          <cell r="G7597">
            <v>2.3000000000000001E-4</v>
          </cell>
          <cell r="H7597">
            <v>2.3000000000000001E-4</v>
          </cell>
          <cell r="I7597">
            <v>25</v>
          </cell>
          <cell r="J7597">
            <v>28.000000000000004</v>
          </cell>
          <cell r="K7597">
            <v>25</v>
          </cell>
        </row>
        <row r="7598">
          <cell r="A7598" t="str">
            <v>M8028</v>
          </cell>
          <cell r="B7598" t="str">
            <v>Cerradura electromagnética para prisión 12/24 Vdc</v>
          </cell>
          <cell r="C7598" t="str">
            <v>u</v>
          </cell>
          <cell r="D7598">
            <v>556.51022999999998</v>
          </cell>
          <cell r="E7598">
            <v>556.51</v>
          </cell>
          <cell r="F7598">
            <v>1</v>
          </cell>
          <cell r="G7598">
            <v>2.3000000000000001E-4</v>
          </cell>
          <cell r="H7598">
            <v>2.3000000000000001E-4</v>
          </cell>
          <cell r="I7598">
            <v>551</v>
          </cell>
          <cell r="J7598">
            <v>617.12</v>
          </cell>
          <cell r="K7598">
            <v>551</v>
          </cell>
        </row>
        <row r="7599">
          <cell r="A7599" t="str">
            <v>M8029</v>
          </cell>
          <cell r="B7599" t="str">
            <v>Consola 4 entradas, 2 salidas (mono y 2 stereo )</v>
          </cell>
          <cell r="C7599" t="str">
            <v>u</v>
          </cell>
          <cell r="D7599">
            <v>111.10023</v>
          </cell>
          <cell r="E7599">
            <v>111.1</v>
          </cell>
          <cell r="F7599">
            <v>1</v>
          </cell>
          <cell r="G7599">
            <v>2.3000000000000001E-4</v>
          </cell>
          <cell r="H7599">
            <v>2.3000000000000001E-4</v>
          </cell>
          <cell r="I7599">
            <v>110</v>
          </cell>
          <cell r="J7599">
            <v>123.20000000000002</v>
          </cell>
          <cell r="K7599">
            <v>110</v>
          </cell>
        </row>
        <row r="7600">
          <cell r="A7600" t="str">
            <v>M8030</v>
          </cell>
          <cell r="B7600" t="str">
            <v>Consola 10 entradas, 4 salidas (mono y 2 stereo )</v>
          </cell>
          <cell r="C7600" t="str">
            <v>u</v>
          </cell>
          <cell r="D7600">
            <v>158.57023000000001</v>
          </cell>
          <cell r="E7600">
            <v>158.57</v>
          </cell>
          <cell r="F7600">
            <v>1</v>
          </cell>
          <cell r="G7600">
            <v>2.3000000000000001E-4</v>
          </cell>
          <cell r="H7600">
            <v>2.3000000000000001E-4</v>
          </cell>
          <cell r="I7600">
            <v>157</v>
          </cell>
          <cell r="J7600">
            <v>175.84</v>
          </cell>
          <cell r="K7600">
            <v>157</v>
          </cell>
        </row>
        <row r="7601">
          <cell r="A7601" t="str">
            <v>M8031</v>
          </cell>
          <cell r="B7601" t="str">
            <v>Caja ampllificada de 300 W/120V (sin pedestal)</v>
          </cell>
          <cell r="C7601" t="str">
            <v>u</v>
          </cell>
          <cell r="D7601">
            <v>262.60023000000001</v>
          </cell>
          <cell r="E7601">
            <v>262.60000000000002</v>
          </cell>
          <cell r="F7601">
            <v>1</v>
          </cell>
          <cell r="G7601">
            <v>2.3000000000000001E-4</v>
          </cell>
          <cell r="H7601">
            <v>2.3000000000000001E-4</v>
          </cell>
          <cell r="I7601">
            <v>260</v>
          </cell>
          <cell r="J7601">
            <v>291.20000000000005</v>
          </cell>
          <cell r="K7601">
            <v>260</v>
          </cell>
        </row>
        <row r="7602">
          <cell r="A7602" t="str">
            <v>M8032</v>
          </cell>
          <cell r="B7602" t="str">
            <v>Parlante empotrado para techo 5"/10W 8 OHM</v>
          </cell>
          <cell r="C7602" t="str">
            <v>u</v>
          </cell>
          <cell r="D7602">
            <v>65.650229999999993</v>
          </cell>
          <cell r="E7602">
            <v>65.650000000000006</v>
          </cell>
          <cell r="F7602">
            <v>1</v>
          </cell>
          <cell r="G7602">
            <v>2.3000000000000001E-4</v>
          </cell>
          <cell r="H7602">
            <v>2.3000000000000001E-4</v>
          </cell>
          <cell r="I7602">
            <v>65</v>
          </cell>
          <cell r="J7602">
            <v>72.800000000000011</v>
          </cell>
          <cell r="K7602">
            <v>65</v>
          </cell>
        </row>
        <row r="7603">
          <cell r="A7603" t="str">
            <v>M8033</v>
          </cell>
          <cell r="B7603" t="str">
            <v>Medidor digital de parámetros eléctricos (incluye trasnformador)</v>
          </cell>
          <cell r="C7603" t="str">
            <v>u</v>
          </cell>
          <cell r="D7603">
            <v>909.00022999999999</v>
          </cell>
          <cell r="E7603">
            <v>909</v>
          </cell>
          <cell r="F7603">
            <v>1</v>
          </cell>
          <cell r="G7603">
            <v>2.3000000000000001E-4</v>
          </cell>
          <cell r="H7603">
            <v>2.3000000000000001E-4</v>
          </cell>
          <cell r="I7603">
            <v>900</v>
          </cell>
          <cell r="J7603">
            <v>1008.0000000000001</v>
          </cell>
          <cell r="K7603">
            <v>900</v>
          </cell>
        </row>
        <row r="7604">
          <cell r="A7604" t="str">
            <v>M8034</v>
          </cell>
          <cell r="B7604" t="str">
            <v xml:space="preserve">Contactor trifásico de 100 Amp, bobina 220 V </v>
          </cell>
          <cell r="C7604" t="str">
            <v>u</v>
          </cell>
          <cell r="D7604">
            <v>393.90023000000002</v>
          </cell>
          <cell r="E7604">
            <v>393.9</v>
          </cell>
          <cell r="F7604">
            <v>1</v>
          </cell>
          <cell r="G7604">
            <v>2.3000000000000001E-4</v>
          </cell>
          <cell r="H7604">
            <v>2.3000000000000001E-4</v>
          </cell>
          <cell r="I7604">
            <v>390</v>
          </cell>
          <cell r="J7604">
            <v>436.80000000000007</v>
          </cell>
          <cell r="K7604">
            <v>390</v>
          </cell>
        </row>
        <row r="7605">
          <cell r="A7605" t="str">
            <v>M8035</v>
          </cell>
          <cell r="B7605" t="str">
            <v xml:space="preserve">Switch selector con cerradura para seguridad de encendido </v>
          </cell>
          <cell r="C7605" t="str">
            <v>u</v>
          </cell>
          <cell r="D7605">
            <v>101.00023</v>
          </cell>
          <cell r="E7605">
            <v>101</v>
          </cell>
          <cell r="F7605">
            <v>1</v>
          </cell>
          <cell r="G7605">
            <v>2.3000000000000001E-4</v>
          </cell>
          <cell r="H7605">
            <v>2.3000000000000001E-4</v>
          </cell>
          <cell r="I7605">
            <v>100</v>
          </cell>
          <cell r="J7605">
            <v>112.00000000000001</v>
          </cell>
          <cell r="K7605">
            <v>100</v>
          </cell>
        </row>
        <row r="7606">
          <cell r="A7606" t="str">
            <v>M8036</v>
          </cell>
          <cell r="B7606" t="str">
            <v>Selector de 2 posiciones (on/off)</v>
          </cell>
          <cell r="C7606" t="str">
            <v>u</v>
          </cell>
          <cell r="D7606">
            <v>10.484030000000001</v>
          </cell>
          <cell r="E7606">
            <v>10.4838</v>
          </cell>
          <cell r="F7606">
            <v>1</v>
          </cell>
          <cell r="G7606">
            <v>2.3000000000000001E-4</v>
          </cell>
          <cell r="H7606">
            <v>2.3000000000000001E-4</v>
          </cell>
          <cell r="I7606">
            <v>10.38</v>
          </cell>
          <cell r="J7606">
            <v>11.625600000000002</v>
          </cell>
          <cell r="K7606">
            <v>10.38</v>
          </cell>
        </row>
        <row r="7607">
          <cell r="A7607" t="str">
            <v>M8037</v>
          </cell>
          <cell r="B7607" t="str">
            <v>Interruptor termomagnético de 3P 75A</v>
          </cell>
          <cell r="C7607" t="str">
            <v>u</v>
          </cell>
          <cell r="D7607">
            <v>202.00022999999999</v>
          </cell>
          <cell r="E7607">
            <v>202</v>
          </cell>
          <cell r="F7607">
            <v>1</v>
          </cell>
          <cell r="G7607">
            <v>2.3000000000000001E-4</v>
          </cell>
          <cell r="H7607">
            <v>2.3000000000000001E-4</v>
          </cell>
          <cell r="I7607">
            <v>200</v>
          </cell>
          <cell r="J7607">
            <v>224.00000000000003</v>
          </cell>
          <cell r="K7607">
            <v>200</v>
          </cell>
        </row>
        <row r="7608">
          <cell r="A7608" t="str">
            <v>M8038</v>
          </cell>
          <cell r="B7608" t="str">
            <v xml:space="preserve">Terminales tipo talón para cables 250 MCM </v>
          </cell>
          <cell r="C7608" t="str">
            <v>u</v>
          </cell>
          <cell r="D7608">
            <v>12.62523</v>
          </cell>
          <cell r="E7608">
            <v>12.625</v>
          </cell>
          <cell r="F7608">
            <v>1</v>
          </cell>
          <cell r="G7608">
            <v>2.3000000000000001E-4</v>
          </cell>
          <cell r="H7608">
            <v>2.3000000000000001E-4</v>
          </cell>
          <cell r="I7608">
            <v>12.5</v>
          </cell>
          <cell r="J7608">
            <v>14.000000000000002</v>
          </cell>
          <cell r="K7608">
            <v>12.5</v>
          </cell>
        </row>
        <row r="7609">
          <cell r="A7609" t="str">
            <v>M8039</v>
          </cell>
          <cell r="B7609" t="str">
            <v>tubo  fuji 25x3mm</v>
          </cell>
          <cell r="C7609" t="str">
            <v>m</v>
          </cell>
          <cell r="D7609">
            <v>11.615690000000001</v>
          </cell>
          <cell r="E7609">
            <v>11.615</v>
          </cell>
          <cell r="F7609">
            <v>1</v>
          </cell>
          <cell r="G7609">
            <v>6.8999999999999997E-4</v>
          </cell>
          <cell r="H7609">
            <v>6.8999999999999997E-4</v>
          </cell>
          <cell r="I7609">
            <v>11.5</v>
          </cell>
          <cell r="J7609">
            <v>12.88</v>
          </cell>
          <cell r="K7609">
            <v>11.5</v>
          </cell>
        </row>
        <row r="7610">
          <cell r="A7610" t="str">
            <v>M8040</v>
          </cell>
          <cell r="B7610" t="str">
            <v>Mastil de acero inoxidable 55"x0,75   6m</v>
          </cell>
          <cell r="C7610" t="str">
            <v>u</v>
          </cell>
          <cell r="D7610">
            <v>1767.5006900000001</v>
          </cell>
          <cell r="E7610">
            <v>1767.5</v>
          </cell>
          <cell r="F7610">
            <v>1</v>
          </cell>
          <cell r="G7610">
            <v>6.8999999999999997E-4</v>
          </cell>
          <cell r="H7610">
            <v>6.8999999999999997E-4</v>
          </cell>
          <cell r="I7610">
            <v>1750</v>
          </cell>
          <cell r="J7610">
            <v>1960.0000000000002</v>
          </cell>
          <cell r="K7610">
            <v>1750</v>
          </cell>
        </row>
        <row r="7611">
          <cell r="A7611" t="str">
            <v>M8041</v>
          </cell>
          <cell r="B7611" t="str">
            <v>Contador de paso o impactos de descargas</v>
          </cell>
          <cell r="C7611" t="str">
            <v>u</v>
          </cell>
          <cell r="D7611">
            <v>967.58230000000003</v>
          </cell>
          <cell r="E7611">
            <v>967.58</v>
          </cell>
          <cell r="F7611">
            <v>1</v>
          </cell>
          <cell r="G7611">
            <v>2.3E-3</v>
          </cell>
          <cell r="H7611">
            <v>2.3E-3</v>
          </cell>
          <cell r="I7611">
            <v>958</v>
          </cell>
          <cell r="J7611">
            <v>1072.96</v>
          </cell>
          <cell r="K7611">
            <v>958</v>
          </cell>
        </row>
        <row r="7612">
          <cell r="A7612" t="str">
            <v>M8042</v>
          </cell>
          <cell r="B7612" t="str">
            <v>Tubo acero SCH 80, 6" e=10mm</v>
          </cell>
          <cell r="C7612" t="str">
            <v>m</v>
          </cell>
          <cell r="D7612">
            <v>52.885899999999999</v>
          </cell>
          <cell r="E7612">
            <v>52.883600000000001</v>
          </cell>
          <cell r="F7612">
            <v>1</v>
          </cell>
          <cell r="G7612">
            <v>2.3E-3</v>
          </cell>
          <cell r="H7612">
            <v>2.3E-3</v>
          </cell>
          <cell r="I7612">
            <v>52.36</v>
          </cell>
          <cell r="J7612">
            <v>58.643200000000007</v>
          </cell>
          <cell r="K7612">
            <v>52.36</v>
          </cell>
        </row>
        <row r="7613">
          <cell r="A7613" t="str">
            <v>M8043</v>
          </cell>
          <cell r="B7613" t="str">
            <v>Placa de neopreno 60x60x1 cm</v>
          </cell>
          <cell r="C7613" t="str">
            <v>u</v>
          </cell>
          <cell r="D7613">
            <v>90.900229999999993</v>
          </cell>
          <cell r="E7613">
            <v>90.9</v>
          </cell>
          <cell r="F7613">
            <v>1</v>
          </cell>
          <cell r="G7613">
            <v>2.3000000000000001E-4</v>
          </cell>
          <cell r="H7613">
            <v>2.3000000000000001E-4</v>
          </cell>
          <cell r="I7613">
            <v>90</v>
          </cell>
          <cell r="J7613">
            <v>100.80000000000001</v>
          </cell>
          <cell r="K7613">
            <v>90</v>
          </cell>
        </row>
        <row r="7614">
          <cell r="A7614" t="str">
            <v>M8044</v>
          </cell>
          <cell r="B7614" t="str">
            <v>Chumacera (incluye rulimán)</v>
          </cell>
          <cell r="C7614" t="str">
            <v>u</v>
          </cell>
          <cell r="D7614">
            <v>50.500230000000002</v>
          </cell>
          <cell r="E7614">
            <v>50.5</v>
          </cell>
          <cell r="F7614">
            <v>1</v>
          </cell>
          <cell r="G7614">
            <v>2.3000000000000001E-4</v>
          </cell>
          <cell r="H7614">
            <v>2.3000000000000001E-4</v>
          </cell>
          <cell r="I7614">
            <v>50</v>
          </cell>
          <cell r="J7614">
            <v>56.000000000000007</v>
          </cell>
          <cell r="K7614">
            <v>50</v>
          </cell>
        </row>
        <row r="7615">
          <cell r="A7615" t="str">
            <v>M8045</v>
          </cell>
          <cell r="B7615" t="str">
            <v>Tubo acero SCH 80, 3,5" e= 7,62mm</v>
          </cell>
          <cell r="C7615" t="str">
            <v>m</v>
          </cell>
          <cell r="D7615">
            <v>35.3523</v>
          </cell>
          <cell r="E7615">
            <v>35.35</v>
          </cell>
          <cell r="F7615">
            <v>1</v>
          </cell>
          <cell r="G7615">
            <v>2.3E-3</v>
          </cell>
          <cell r="H7615">
            <v>2.3E-3</v>
          </cell>
          <cell r="I7615">
            <v>35</v>
          </cell>
          <cell r="J7615">
            <v>39.200000000000003</v>
          </cell>
          <cell r="K7615">
            <v>35</v>
          </cell>
        </row>
        <row r="7616">
          <cell r="A7616" t="str">
            <v>M8046</v>
          </cell>
          <cell r="B7616" t="str">
            <v xml:space="preserve">Tornillo, tuerca, rodeal de presión </v>
          </cell>
          <cell r="C7616" t="str">
            <v>u</v>
          </cell>
          <cell r="D7616">
            <v>2.0202300000000002</v>
          </cell>
          <cell r="E7616">
            <v>2.02</v>
          </cell>
          <cell r="F7616">
            <v>1</v>
          </cell>
          <cell r="G7616">
            <v>2.3000000000000001E-4</v>
          </cell>
          <cell r="H7616">
            <v>2.3000000000000001E-4</v>
          </cell>
          <cell r="I7616">
            <v>2</v>
          </cell>
          <cell r="J7616">
            <v>2.2400000000000002</v>
          </cell>
          <cell r="K7616">
            <v>2</v>
          </cell>
        </row>
        <row r="7617">
          <cell r="A7617" t="str">
            <v>M8047</v>
          </cell>
          <cell r="B7617" t="str">
            <v xml:space="preserve">Rulimán </v>
          </cell>
          <cell r="C7617" t="str">
            <v>u</v>
          </cell>
          <cell r="D7617">
            <v>10.605230000000001</v>
          </cell>
          <cell r="E7617">
            <v>10.605</v>
          </cell>
          <cell r="F7617">
            <v>1</v>
          </cell>
          <cell r="G7617">
            <v>2.3000000000000001E-4</v>
          </cell>
          <cell r="H7617">
            <v>2.3000000000000001E-4</v>
          </cell>
          <cell r="I7617">
            <v>10.5</v>
          </cell>
          <cell r="J7617">
            <v>11.760000000000002</v>
          </cell>
          <cell r="K7617">
            <v>10.5</v>
          </cell>
        </row>
        <row r="7618">
          <cell r="A7618" t="str">
            <v>M8048</v>
          </cell>
          <cell r="B7618" t="str">
            <v>Tanque biodigestor autolimpiable 1300 Lts.</v>
          </cell>
          <cell r="C7618" t="str">
            <v>u</v>
          </cell>
          <cell r="D7618">
            <v>902.62333999999998</v>
          </cell>
          <cell r="E7618">
            <v>902.61275999999998</v>
          </cell>
          <cell r="F7618">
            <v>1</v>
          </cell>
          <cell r="G7618">
            <v>1.0580000000000001E-2</v>
          </cell>
          <cell r="H7618">
            <v>1.0580000000000001E-2</v>
          </cell>
          <cell r="I7618">
            <v>893.67600000000004</v>
          </cell>
          <cell r="J7618">
            <v>1000.9171200000002</v>
          </cell>
          <cell r="K7618">
            <v>893.67600000000004</v>
          </cell>
        </row>
        <row r="7619">
          <cell r="A7619" t="str">
            <v>M8049</v>
          </cell>
          <cell r="B7619" t="str">
            <v>Módulos de piso de polipropileno de alto impacto (copolímero en suspención con apoyo de células hexagonales en la parte superior de la lámina de madera maple  para que sea 99 % igual a una cancha de madera</v>
          </cell>
          <cell r="C7619" t="str">
            <v>m2</v>
          </cell>
          <cell r="D7619">
            <v>61.610230000000001</v>
          </cell>
          <cell r="E7619">
            <v>61.61</v>
          </cell>
          <cell r="F7619">
            <v>1</v>
          </cell>
          <cell r="G7619">
            <v>2.3000000000000001E-4</v>
          </cell>
          <cell r="H7619">
            <v>2.3000000000000001E-4</v>
          </cell>
          <cell r="I7619">
            <v>61</v>
          </cell>
          <cell r="J7619">
            <v>68.320000000000007</v>
          </cell>
          <cell r="K7619">
            <v>61</v>
          </cell>
        </row>
        <row r="7620">
          <cell r="A7620" t="str">
            <v>M8050</v>
          </cell>
          <cell r="B7620" t="str">
            <v>Tapon de terminales a 90° de PVC</v>
          </cell>
          <cell r="C7620" t="str">
            <v>u</v>
          </cell>
          <cell r="D7620">
            <v>5.7570499999999996</v>
          </cell>
          <cell r="E7620">
            <v>5.7569999999999997</v>
          </cell>
          <cell r="F7620">
            <v>1</v>
          </cell>
          <cell r="G7620">
            <v>5.0000000000000002E-5</v>
          </cell>
          <cell r="H7620">
            <v>5.0000000000000002E-5</v>
          </cell>
          <cell r="I7620">
            <v>5.7</v>
          </cell>
          <cell r="J7620">
            <v>6.3840000000000012</v>
          </cell>
          <cell r="K7620">
            <v>5.7</v>
          </cell>
        </row>
        <row r="7621">
          <cell r="A7621" t="str">
            <v>M8051</v>
          </cell>
          <cell r="B7621" t="str">
            <v>Tablero para sobreponer en pared de servicios</v>
          </cell>
          <cell r="C7621" t="str">
            <v>u</v>
          </cell>
          <cell r="D7621">
            <v>54.540050000000001</v>
          </cell>
          <cell r="E7621">
            <v>54.54</v>
          </cell>
          <cell r="F7621">
            <v>1</v>
          </cell>
          <cell r="G7621">
            <v>5.0000000000000002E-5</v>
          </cell>
          <cell r="H7621">
            <v>5.0000000000000002E-5</v>
          </cell>
          <cell r="I7621">
            <v>54</v>
          </cell>
          <cell r="J7621">
            <v>60.480000000000004</v>
          </cell>
          <cell r="K7621">
            <v>54</v>
          </cell>
        </row>
        <row r="7622">
          <cell r="A7622" t="str">
            <v>M8052</v>
          </cell>
          <cell r="B7622" t="str">
            <v>Interruptor baja tension In-15/20/30/40/50/60A-3P-tipo H -100KA-220/240 VA</v>
          </cell>
          <cell r="C7622" t="str">
            <v>u</v>
          </cell>
          <cell r="D7622">
            <v>76.760050000000007</v>
          </cell>
          <cell r="E7622">
            <v>76.760000000000005</v>
          </cell>
          <cell r="F7622">
            <v>1</v>
          </cell>
          <cell r="G7622">
            <v>5.0000000000000002E-5</v>
          </cell>
          <cell r="H7622">
            <v>5.0000000000000002E-5</v>
          </cell>
          <cell r="I7622">
            <v>76</v>
          </cell>
          <cell r="J7622">
            <v>85.12</v>
          </cell>
          <cell r="K7622">
            <v>76</v>
          </cell>
        </row>
        <row r="7623">
          <cell r="A7623" t="str">
            <v>M8053</v>
          </cell>
          <cell r="B7623" t="str">
            <v>Interruptor termomagnético RIEL DIN-In 10/16/20/25/32Ade 1P-110V 10VA</v>
          </cell>
          <cell r="C7623" t="str">
            <v>u</v>
          </cell>
          <cell r="D7623">
            <v>8.5850500000000007</v>
          </cell>
          <cell r="E7623">
            <v>8.5850000000000009</v>
          </cell>
          <cell r="F7623">
            <v>1</v>
          </cell>
          <cell r="G7623">
            <v>5.0000000000000002E-5</v>
          </cell>
          <cell r="H7623">
            <v>5.0000000000000002E-5</v>
          </cell>
          <cell r="I7623">
            <v>8.5</v>
          </cell>
          <cell r="J7623">
            <v>9.5200000000000014</v>
          </cell>
          <cell r="K7623">
            <v>8.5</v>
          </cell>
        </row>
        <row r="7624">
          <cell r="A7624" t="str">
            <v>M8054</v>
          </cell>
          <cell r="B7624" t="str">
            <v>Sistema de ventilacion(extraccion) tipo centrifugo de 5000CFM con sus respectivos accesorios y materiales (ductos,rejilla y motor)</v>
          </cell>
          <cell r="C7624" t="str">
            <v>u</v>
          </cell>
          <cell r="D7624">
            <v>2222.0115000000001</v>
          </cell>
          <cell r="E7624">
            <v>2222</v>
          </cell>
          <cell r="F7624">
            <v>1</v>
          </cell>
          <cell r="G7624">
            <v>1.15E-2</v>
          </cell>
          <cell r="H7624">
            <v>1.15E-2</v>
          </cell>
          <cell r="I7624">
            <v>2200</v>
          </cell>
          <cell r="J7624">
            <v>2464.0000000000005</v>
          </cell>
          <cell r="K7624">
            <v>2200</v>
          </cell>
        </row>
        <row r="7625">
          <cell r="A7625" t="str">
            <v>M8055</v>
          </cell>
          <cell r="B7625" t="str">
            <v>Sistema de ventilacion(inyeccion) tipo centrifugo de 5000CFM con sus respectivos accesorios y materiales (ductos,rejilla y motor)</v>
          </cell>
          <cell r="C7625" t="str">
            <v>u</v>
          </cell>
          <cell r="D7625">
            <v>2222.0115000000001</v>
          </cell>
          <cell r="E7625">
            <v>2222</v>
          </cell>
          <cell r="F7625">
            <v>1</v>
          </cell>
          <cell r="G7625">
            <v>1.15E-2</v>
          </cell>
          <cell r="H7625">
            <v>1.15E-2</v>
          </cell>
          <cell r="I7625">
            <v>2200</v>
          </cell>
          <cell r="J7625">
            <v>2464.0000000000005</v>
          </cell>
          <cell r="K7625">
            <v>2200</v>
          </cell>
        </row>
        <row r="7626">
          <cell r="A7626" t="str">
            <v>M8056</v>
          </cell>
          <cell r="B7626" t="str">
            <v>Equipo tipo paquete de 60000BTU/H   R-22  220/1/60 INCLUYE ACCESORIOS DE INSTALACION</v>
          </cell>
          <cell r="C7626" t="str">
            <v>u</v>
          </cell>
          <cell r="D7626">
            <v>2171.5002300000001</v>
          </cell>
          <cell r="E7626">
            <v>2171.5</v>
          </cell>
          <cell r="F7626">
            <v>1</v>
          </cell>
          <cell r="G7626">
            <v>2.3000000000000001E-4</v>
          </cell>
          <cell r="H7626">
            <v>2.3000000000000001E-4</v>
          </cell>
          <cell r="I7626">
            <v>2150</v>
          </cell>
          <cell r="J7626">
            <v>2408.0000000000005</v>
          </cell>
          <cell r="K7626">
            <v>2150</v>
          </cell>
          <cell r="L7626" t="str">
            <v>LG</v>
          </cell>
        </row>
      </sheetData>
      <sheetData sheetId="1" refreshError="1"/>
      <sheetData sheetId="2" refreshError="1">
        <row r="1">
          <cell r="B1" t="str">
            <v>CONTRALORIA GENERAL DEL ESTADO</v>
          </cell>
        </row>
        <row r="2">
          <cell r="B2" t="str">
            <v>SALARIOS MINIMOS DE LEY</v>
          </cell>
        </row>
        <row r="3">
          <cell r="B3" t="str">
            <v>CATEGORIAS OCUPACIONALES</v>
          </cell>
          <cell r="C3" t="str">
            <v>SUELDO UNIFICADO</v>
          </cell>
          <cell r="D3" t="str">
            <v>JORNAL REAL</v>
          </cell>
          <cell r="E3" t="str">
            <v>COSTO HORARIO</v>
          </cell>
        </row>
        <row r="4">
          <cell r="B4" t="str">
            <v>REMUNERACION BASICA UNIFICADA MINIMA</v>
          </cell>
          <cell r="C4">
            <v>292</v>
          </cell>
        </row>
        <row r="6">
          <cell r="B6" t="str">
            <v>ESTRUCTURA OCUPACIONAL  E1</v>
          </cell>
        </row>
        <row r="7">
          <cell r="A7" t="str">
            <v>O1</v>
          </cell>
          <cell r="B7" t="str">
            <v>Conserje o mensajero</v>
          </cell>
          <cell r="C7">
            <v>292</v>
          </cell>
          <cell r="D7">
            <v>20.45</v>
          </cell>
          <cell r="E7">
            <v>2.56</v>
          </cell>
        </row>
        <row r="9">
          <cell r="B9" t="str">
            <v>ESTRUCTURA OCUPACIONAL  E2</v>
          </cell>
        </row>
        <row r="10">
          <cell r="A10" t="str">
            <v>O2</v>
          </cell>
          <cell r="B10" t="str">
            <v>Peon</v>
          </cell>
          <cell r="C10">
            <v>292</v>
          </cell>
          <cell r="D10">
            <v>20.45</v>
          </cell>
          <cell r="E10">
            <v>2.56</v>
          </cell>
        </row>
        <row r="11">
          <cell r="A11" t="str">
            <v>O3</v>
          </cell>
          <cell r="B11" t="str">
            <v>Guardian</v>
          </cell>
          <cell r="C11">
            <v>292</v>
          </cell>
          <cell r="D11">
            <v>20.45</v>
          </cell>
          <cell r="E11">
            <v>2.56</v>
          </cell>
        </row>
        <row r="12">
          <cell r="A12" t="str">
            <v>O4</v>
          </cell>
          <cell r="B12" t="str">
            <v>Ayudante de albañil</v>
          </cell>
          <cell r="C12">
            <v>292</v>
          </cell>
          <cell r="D12">
            <v>20.45</v>
          </cell>
          <cell r="E12">
            <v>2.56</v>
          </cell>
        </row>
        <row r="13">
          <cell r="A13" t="str">
            <v>O5</v>
          </cell>
          <cell r="B13" t="str">
            <v>Ayudante de operador de equipo</v>
          </cell>
          <cell r="C13">
            <v>292</v>
          </cell>
          <cell r="D13">
            <v>20.45</v>
          </cell>
          <cell r="E13">
            <v>2.56</v>
          </cell>
        </row>
        <row r="14">
          <cell r="A14" t="str">
            <v>O6</v>
          </cell>
          <cell r="B14" t="str">
            <v>Ayudante de fierrero</v>
          </cell>
          <cell r="C14">
            <v>292</v>
          </cell>
          <cell r="D14">
            <v>20.45</v>
          </cell>
          <cell r="E14">
            <v>2.56</v>
          </cell>
        </row>
        <row r="15">
          <cell r="A15" t="str">
            <v>O7</v>
          </cell>
          <cell r="B15" t="str">
            <v>Ayudante de carpintero</v>
          </cell>
          <cell r="C15">
            <v>292</v>
          </cell>
          <cell r="D15">
            <v>20.45</v>
          </cell>
          <cell r="E15">
            <v>2.56</v>
          </cell>
        </row>
        <row r="16">
          <cell r="A16" t="str">
            <v>O8</v>
          </cell>
          <cell r="B16" t="str">
            <v>Ayudante de encofrador</v>
          </cell>
          <cell r="C16">
            <v>292</v>
          </cell>
          <cell r="D16">
            <v>20.45</v>
          </cell>
          <cell r="E16">
            <v>2.56</v>
          </cell>
        </row>
        <row r="17">
          <cell r="A17" t="str">
            <v>O9</v>
          </cell>
          <cell r="B17" t="str">
            <v>Ayudante de carpintero de ribera</v>
          </cell>
          <cell r="C17">
            <v>292</v>
          </cell>
          <cell r="D17">
            <v>20.45</v>
          </cell>
          <cell r="E17">
            <v>2.56</v>
          </cell>
        </row>
        <row r="18">
          <cell r="A18" t="str">
            <v>O10</v>
          </cell>
          <cell r="B18" t="str">
            <v>Ayudante de plomero</v>
          </cell>
          <cell r="C18">
            <v>292</v>
          </cell>
          <cell r="D18">
            <v>20.45</v>
          </cell>
          <cell r="E18">
            <v>2.56</v>
          </cell>
        </row>
        <row r="19">
          <cell r="A19" t="str">
            <v>O11</v>
          </cell>
          <cell r="B19" t="str">
            <v>Ayudante de electricista</v>
          </cell>
          <cell r="C19">
            <v>292</v>
          </cell>
          <cell r="D19">
            <v>20.45</v>
          </cell>
          <cell r="E19">
            <v>2.56</v>
          </cell>
        </row>
        <row r="20">
          <cell r="A20" t="str">
            <v>O12</v>
          </cell>
          <cell r="B20" t="str">
            <v>Ayudante de instalador de revestimiento en general</v>
          </cell>
          <cell r="C20">
            <v>292</v>
          </cell>
          <cell r="D20">
            <v>20.45</v>
          </cell>
          <cell r="E20">
            <v>2.56</v>
          </cell>
        </row>
        <row r="21">
          <cell r="A21" t="str">
            <v>O13</v>
          </cell>
          <cell r="B21" t="str">
            <v>Machetero</v>
          </cell>
          <cell r="C21">
            <v>292</v>
          </cell>
          <cell r="D21">
            <v>20.45</v>
          </cell>
          <cell r="E21">
            <v>2.56</v>
          </cell>
        </row>
        <row r="23">
          <cell r="B23" t="str">
            <v>ESTRUCTURA OCUPACIONAL  D2</v>
          </cell>
        </row>
        <row r="24">
          <cell r="A24" t="str">
            <v>O14</v>
          </cell>
          <cell r="B24" t="str">
            <v>Albañil</v>
          </cell>
          <cell r="C24">
            <v>295.08999999999997</v>
          </cell>
          <cell r="D24">
            <v>20.65</v>
          </cell>
          <cell r="E24">
            <v>2.58</v>
          </cell>
        </row>
        <row r="25">
          <cell r="A25" t="str">
            <v>O15</v>
          </cell>
          <cell r="B25" t="str">
            <v>Operador de equipo liviano</v>
          </cell>
          <cell r="C25">
            <v>295.08999999999997</v>
          </cell>
          <cell r="D25">
            <v>20.65</v>
          </cell>
          <cell r="E25">
            <v>2.58</v>
          </cell>
        </row>
        <row r="26">
          <cell r="A26" t="str">
            <v>O16</v>
          </cell>
          <cell r="B26" t="str">
            <v>Pintor</v>
          </cell>
          <cell r="C26">
            <v>295.08999999999997</v>
          </cell>
          <cell r="D26">
            <v>20.65</v>
          </cell>
          <cell r="E26">
            <v>2.58</v>
          </cell>
        </row>
        <row r="27">
          <cell r="A27" t="str">
            <v>O17</v>
          </cell>
          <cell r="B27" t="str">
            <v>Fierrero</v>
          </cell>
          <cell r="C27">
            <v>295.08999999999997</v>
          </cell>
          <cell r="D27">
            <v>20.65</v>
          </cell>
          <cell r="E27">
            <v>2.58</v>
          </cell>
        </row>
        <row r="28">
          <cell r="A28" t="str">
            <v>O18</v>
          </cell>
          <cell r="B28" t="str">
            <v>carpintero</v>
          </cell>
          <cell r="C28">
            <v>295.08999999999997</v>
          </cell>
          <cell r="D28">
            <v>20.65</v>
          </cell>
          <cell r="E28">
            <v>2.58</v>
          </cell>
        </row>
        <row r="29">
          <cell r="A29" t="str">
            <v>O19</v>
          </cell>
          <cell r="B29" t="str">
            <v>Encofrador</v>
          </cell>
          <cell r="C29">
            <v>295.08999999999997</v>
          </cell>
          <cell r="D29">
            <v>20.65</v>
          </cell>
          <cell r="E29">
            <v>2.58</v>
          </cell>
        </row>
        <row r="30">
          <cell r="A30" t="str">
            <v>O20</v>
          </cell>
          <cell r="B30" t="str">
            <v>Carpintero de ribera</v>
          </cell>
          <cell r="C30">
            <v>295.08999999999997</v>
          </cell>
          <cell r="D30">
            <v>20.65</v>
          </cell>
          <cell r="E30">
            <v>2.58</v>
          </cell>
        </row>
        <row r="31">
          <cell r="A31" t="str">
            <v>O21</v>
          </cell>
          <cell r="B31" t="str">
            <v>Plomero</v>
          </cell>
          <cell r="C31">
            <v>295.08999999999997</v>
          </cell>
          <cell r="D31">
            <v>20.65</v>
          </cell>
          <cell r="E31">
            <v>2.58</v>
          </cell>
        </row>
        <row r="32">
          <cell r="A32" t="str">
            <v>O22</v>
          </cell>
          <cell r="B32" t="str">
            <v>Electricista</v>
          </cell>
          <cell r="C32">
            <v>295.08999999999997</v>
          </cell>
          <cell r="D32">
            <v>20.65</v>
          </cell>
          <cell r="E32">
            <v>2.58</v>
          </cell>
        </row>
        <row r="33">
          <cell r="A33" t="str">
            <v>O23</v>
          </cell>
          <cell r="B33" t="str">
            <v>Instalador de revestimiento en general</v>
          </cell>
          <cell r="C33">
            <v>295.08999999999997</v>
          </cell>
          <cell r="D33">
            <v>20.65</v>
          </cell>
          <cell r="E33">
            <v>2.58</v>
          </cell>
        </row>
        <row r="34">
          <cell r="A34" t="str">
            <v>O24</v>
          </cell>
          <cell r="B34" t="str">
            <v>Ayudante de perforador</v>
          </cell>
          <cell r="C34">
            <v>295.08999999999997</v>
          </cell>
          <cell r="D34">
            <v>20.65</v>
          </cell>
          <cell r="E34">
            <v>2.58</v>
          </cell>
        </row>
        <row r="35">
          <cell r="A35" t="str">
            <v>O25</v>
          </cell>
          <cell r="B35" t="str">
            <v>Cadenero</v>
          </cell>
          <cell r="C35">
            <v>295.08999999999997</v>
          </cell>
          <cell r="D35">
            <v>20.65</v>
          </cell>
          <cell r="E35">
            <v>2.58</v>
          </cell>
        </row>
        <row r="36">
          <cell r="A36" t="str">
            <v>O26</v>
          </cell>
          <cell r="B36" t="str">
            <v>Mampostero</v>
          </cell>
          <cell r="C36">
            <v>295.08999999999997</v>
          </cell>
          <cell r="D36">
            <v>20.65</v>
          </cell>
          <cell r="E36">
            <v>2.58</v>
          </cell>
        </row>
        <row r="37">
          <cell r="A37" t="str">
            <v>O27</v>
          </cell>
          <cell r="B37" t="str">
            <v>Enlucidor</v>
          </cell>
          <cell r="C37">
            <v>295.08999999999997</v>
          </cell>
          <cell r="D37">
            <v>20.65</v>
          </cell>
          <cell r="E37">
            <v>2.58</v>
          </cell>
        </row>
        <row r="38">
          <cell r="A38" t="str">
            <v>O28</v>
          </cell>
          <cell r="B38" t="str">
            <v>Hojalatero</v>
          </cell>
          <cell r="C38">
            <v>295.08999999999997</v>
          </cell>
          <cell r="D38">
            <v>20.65</v>
          </cell>
          <cell r="E38">
            <v>2.58</v>
          </cell>
        </row>
        <row r="39">
          <cell r="A39" t="str">
            <v>O28.1</v>
          </cell>
          <cell r="B39" t="str">
            <v>Tecnico liniero electrico</v>
          </cell>
          <cell r="C39">
            <v>295.08999999999997</v>
          </cell>
          <cell r="D39">
            <v>20.65</v>
          </cell>
          <cell r="E39">
            <v>2.58</v>
          </cell>
        </row>
        <row r="40">
          <cell r="A40" t="str">
            <v>O28.2</v>
          </cell>
          <cell r="B40" t="str">
            <v>Tecnico en montaje de subestaciones</v>
          </cell>
          <cell r="C40">
            <v>295.08999999999997</v>
          </cell>
          <cell r="D40">
            <v>20.65</v>
          </cell>
          <cell r="E40">
            <v>2.58</v>
          </cell>
        </row>
        <row r="41">
          <cell r="A41" t="str">
            <v>O28.3</v>
          </cell>
          <cell r="B41" t="str">
            <v>Tecnico electromecanico de construccion</v>
          </cell>
          <cell r="C41">
            <v>295.08999999999997</v>
          </cell>
          <cell r="D41">
            <v>20.65</v>
          </cell>
          <cell r="E41">
            <v>2.58</v>
          </cell>
        </row>
        <row r="42">
          <cell r="B42" t="str">
            <v>ESTRUCTURA OCUPACIONAL  C1</v>
          </cell>
        </row>
        <row r="43">
          <cell r="A43" t="str">
            <v>O29</v>
          </cell>
          <cell r="B43" t="str">
            <v>Maestro soldador especializado</v>
          </cell>
          <cell r="C43">
            <v>294.39</v>
          </cell>
          <cell r="D43">
            <v>20.61</v>
          </cell>
          <cell r="E43">
            <v>2.58</v>
          </cell>
        </row>
        <row r="44">
          <cell r="A44" t="str">
            <v>O30</v>
          </cell>
          <cell r="B44" t="str">
            <v>Maestro electrico /liniero/subestacion</v>
          </cell>
          <cell r="C44">
            <v>310.98</v>
          </cell>
          <cell r="D44">
            <v>21.7</v>
          </cell>
          <cell r="E44">
            <v>2.71</v>
          </cell>
        </row>
        <row r="45">
          <cell r="A45" t="str">
            <v>O31</v>
          </cell>
          <cell r="B45" t="str">
            <v>Maestro de estructura mayor con certificado o tirulo</v>
          </cell>
          <cell r="C45">
            <v>310.98</v>
          </cell>
          <cell r="D45">
            <v>21.7</v>
          </cell>
          <cell r="E45">
            <v>2.71</v>
          </cell>
        </row>
        <row r="46">
          <cell r="A46" t="str">
            <v>O32</v>
          </cell>
          <cell r="B46" t="str">
            <v>Maestro electronico especializado</v>
          </cell>
          <cell r="C46">
            <v>294.39</v>
          </cell>
          <cell r="D46">
            <v>20.61</v>
          </cell>
          <cell r="E46">
            <v>2.58</v>
          </cell>
        </row>
        <row r="47">
          <cell r="A47" t="str">
            <v>O33</v>
          </cell>
          <cell r="B47" t="str">
            <v>Tecnico construcciones civiles con certificado y/o titulo</v>
          </cell>
          <cell r="C47">
            <v>294.39</v>
          </cell>
          <cell r="D47">
            <v>20.61</v>
          </cell>
          <cell r="E47">
            <v>2.58</v>
          </cell>
        </row>
        <row r="49">
          <cell r="B49" t="str">
            <v>ESTRUCTURA OCUPACIONAL  C2</v>
          </cell>
        </row>
        <row r="50">
          <cell r="A50" t="str">
            <v>O34</v>
          </cell>
          <cell r="B50" t="str">
            <v>Maestro de obra</v>
          </cell>
          <cell r="C50">
            <v>292</v>
          </cell>
          <cell r="D50">
            <v>20.45</v>
          </cell>
          <cell r="E50">
            <v>2.56</v>
          </cell>
        </row>
        <row r="51">
          <cell r="A51" t="str">
            <v>O35</v>
          </cell>
          <cell r="B51" t="str">
            <v>Operador de planta de hormigon</v>
          </cell>
          <cell r="C51">
            <v>304.67</v>
          </cell>
          <cell r="D51">
            <v>21.28</v>
          </cell>
          <cell r="E51">
            <v>2.66</v>
          </cell>
        </row>
        <row r="52">
          <cell r="A52" t="str">
            <v>O36</v>
          </cell>
          <cell r="B52" t="str">
            <v>Perforador (barrenador)</v>
          </cell>
          <cell r="C52">
            <v>304.67</v>
          </cell>
          <cell r="D52">
            <v>21.28</v>
          </cell>
          <cell r="E52">
            <v>2.66</v>
          </cell>
        </row>
        <row r="53">
          <cell r="A53" t="str">
            <v>O37</v>
          </cell>
          <cell r="B53" t="str">
            <v>Perfilero</v>
          </cell>
          <cell r="C53">
            <v>304.67</v>
          </cell>
          <cell r="D53">
            <v>21.28</v>
          </cell>
          <cell r="E53">
            <v>2.66</v>
          </cell>
        </row>
        <row r="55">
          <cell r="B55" t="str">
            <v>ESTRUCTURA OCUPACIONAL  C3</v>
          </cell>
        </row>
        <row r="56">
          <cell r="A56" t="str">
            <v>O38</v>
          </cell>
          <cell r="B56" t="str">
            <v>Maestro plomero</v>
          </cell>
          <cell r="C56">
            <v>292</v>
          </cell>
          <cell r="D56">
            <v>20.45</v>
          </cell>
          <cell r="E56">
            <v>2.56</v>
          </cell>
        </row>
        <row r="58">
          <cell r="B58" t="str">
            <v>ESTRUCTURA OCUPACIONAL  B3</v>
          </cell>
        </row>
        <row r="59">
          <cell r="A59" t="str">
            <v>O39</v>
          </cell>
          <cell r="B59" t="str">
            <v>Inspector de obra</v>
          </cell>
          <cell r="C59">
            <v>311.04000000000002</v>
          </cell>
          <cell r="D59">
            <v>21.7</v>
          </cell>
          <cell r="E59">
            <v>2.71</v>
          </cell>
        </row>
        <row r="60">
          <cell r="A60" t="str">
            <v>O39.1</v>
          </cell>
          <cell r="B60" t="str">
            <v>Supervisor eléctrico general</v>
          </cell>
          <cell r="C60">
            <v>311.04000000000002</v>
          </cell>
          <cell r="D60">
            <v>21.7</v>
          </cell>
          <cell r="E60">
            <v>2.71</v>
          </cell>
        </row>
        <row r="62">
          <cell r="B62" t="str">
            <v>ESTRUCTURA OCUPACIONAL  B1</v>
          </cell>
        </row>
        <row r="63">
          <cell r="A63" t="str">
            <v>O39.2</v>
          </cell>
          <cell r="B63" t="str">
            <v>Ingeniero eléctrico</v>
          </cell>
          <cell r="C63">
            <v>322.66000000000003</v>
          </cell>
          <cell r="D63">
            <v>22.47</v>
          </cell>
          <cell r="E63">
            <v>2.81</v>
          </cell>
        </row>
        <row r="64">
          <cell r="A64" t="str">
            <v>O39.3</v>
          </cell>
          <cell r="B64" t="str">
            <v>Residente de obra</v>
          </cell>
          <cell r="C64">
            <v>322.66000000000003</v>
          </cell>
          <cell r="D64">
            <v>22.47</v>
          </cell>
          <cell r="E64">
            <v>2.81</v>
          </cell>
        </row>
        <row r="66">
          <cell r="B66" t="str">
            <v>LABORATORIO</v>
          </cell>
        </row>
        <row r="67">
          <cell r="A67" t="str">
            <v>O40</v>
          </cell>
          <cell r="B67" t="str">
            <v>Ayudante de laboratorio: con conocimientos basicos y dos años de experiencia(Estr. Oc. D2)</v>
          </cell>
          <cell r="C67">
            <v>292</v>
          </cell>
          <cell r="D67">
            <v>20.45</v>
          </cell>
          <cell r="E67">
            <v>2.56</v>
          </cell>
        </row>
        <row r="68">
          <cell r="A68" t="str">
            <v>O41</v>
          </cell>
          <cell r="B68" t="str">
            <v>Laboratorista 1 Experiencia de hasta 7 años /Estr. Oc. C2)</v>
          </cell>
          <cell r="C68">
            <v>292</v>
          </cell>
          <cell r="D68">
            <v>20.45</v>
          </cell>
          <cell r="E68">
            <v>2.56</v>
          </cell>
        </row>
        <row r="69">
          <cell r="A69" t="str">
            <v>O42</v>
          </cell>
          <cell r="B69" t="str">
            <v>Laboratorista 2: Experiencia mayor de 7 años (Estr. Oc. C1)</v>
          </cell>
          <cell r="C69">
            <v>310.98</v>
          </cell>
          <cell r="D69">
            <v>21.7</v>
          </cell>
          <cell r="E69">
            <v>2.71</v>
          </cell>
        </row>
        <row r="71">
          <cell r="B71" t="str">
            <v>TOPOGRAFIA</v>
          </cell>
        </row>
        <row r="72">
          <cell r="A72" t="str">
            <v>O43</v>
          </cell>
          <cell r="B72" t="str">
            <v>Practico en la rama de la topografia (Estr. Oc. D2)</v>
          </cell>
          <cell r="C72">
            <v>292</v>
          </cell>
          <cell r="D72">
            <v>20.45</v>
          </cell>
          <cell r="E72">
            <v>2.56</v>
          </cell>
        </row>
        <row r="73">
          <cell r="A73" t="str">
            <v>O44</v>
          </cell>
          <cell r="B73" t="str">
            <v>Topografo 1:Experiencia de hasta 5 años(Estr. Oc. C2)</v>
          </cell>
          <cell r="C73">
            <v>292</v>
          </cell>
          <cell r="D73">
            <v>20.45</v>
          </cell>
          <cell r="E73">
            <v>2.56</v>
          </cell>
        </row>
        <row r="74">
          <cell r="A74" t="str">
            <v>O45</v>
          </cell>
          <cell r="B74" t="str">
            <v>Topografo 2:Experiencia de hasta 5 años(Estr. Oc. C1)</v>
          </cell>
          <cell r="C74">
            <v>310.98</v>
          </cell>
          <cell r="D74">
            <v>21.7</v>
          </cell>
          <cell r="E74">
            <v>2.71</v>
          </cell>
        </row>
        <row r="76">
          <cell r="B76" t="str">
            <v>DIBUJANTES</v>
          </cell>
        </row>
        <row r="77">
          <cell r="A77" t="str">
            <v>O46</v>
          </cell>
          <cell r="B77" t="str">
            <v>Dibujante 1: Con esperiencia de hasta 4 años(Estr.Oc. D2)</v>
          </cell>
          <cell r="C77">
            <v>292</v>
          </cell>
          <cell r="D77">
            <v>20.45</v>
          </cell>
          <cell r="E77">
            <v>2.56</v>
          </cell>
        </row>
        <row r="78">
          <cell r="A78" t="str">
            <v>O47</v>
          </cell>
          <cell r="B78" t="str">
            <v>Dibujante 2: Con esperiencia de hasta 4 años(Estr.Oc. C2)</v>
          </cell>
          <cell r="C78">
            <v>304.67</v>
          </cell>
          <cell r="D78">
            <v>21.28</v>
          </cell>
          <cell r="E78">
            <v>2.66</v>
          </cell>
        </row>
        <row r="79">
          <cell r="A79" t="str">
            <v>O48</v>
          </cell>
          <cell r="B79" t="str">
            <v>OPERADORES Y MECANICOS DE EQUIPO PESADO Y CAMINERO DE EXCAVACION,CONSTRUCCION, INDUSTRIA  Y OTRAS SIMILARES</v>
          </cell>
          <cell r="C79">
            <v>310.98</v>
          </cell>
          <cell r="D79" t="str">
            <v>21,,7</v>
          </cell>
          <cell r="E79">
            <v>2.71</v>
          </cell>
        </row>
        <row r="81">
          <cell r="B81" t="str">
            <v>ESTRUCTURA OCUPACIONAL  C1 (GRUPO I)</v>
          </cell>
        </row>
        <row r="82">
          <cell r="A82" t="str">
            <v>O49</v>
          </cell>
          <cell r="B82" t="str">
            <v>Operador de Motoniveladora</v>
          </cell>
          <cell r="C82">
            <v>310.98</v>
          </cell>
          <cell r="D82">
            <v>21.7</v>
          </cell>
          <cell r="E82">
            <v>2.71</v>
          </cell>
        </row>
        <row r="83">
          <cell r="A83" t="str">
            <v>O50</v>
          </cell>
          <cell r="B83" t="str">
            <v>Operador de Excavadora</v>
          </cell>
          <cell r="C83">
            <v>310.98</v>
          </cell>
          <cell r="D83">
            <v>21.7</v>
          </cell>
          <cell r="E83">
            <v>2.71</v>
          </cell>
        </row>
        <row r="84">
          <cell r="A84" t="str">
            <v>O51</v>
          </cell>
          <cell r="B84" t="str">
            <v>Operador de Grua puente de elevacion</v>
          </cell>
          <cell r="C84">
            <v>310.98</v>
          </cell>
          <cell r="D84">
            <v>21.7</v>
          </cell>
          <cell r="E84">
            <v>2.71</v>
          </cell>
        </row>
        <row r="85">
          <cell r="A85" t="str">
            <v>O52</v>
          </cell>
          <cell r="B85" t="str">
            <v>Operador de Pala de castillo</v>
          </cell>
          <cell r="C85">
            <v>310.98</v>
          </cell>
          <cell r="D85">
            <v>21.7</v>
          </cell>
          <cell r="E85">
            <v>2.71</v>
          </cell>
        </row>
        <row r="86">
          <cell r="A86" t="str">
            <v>O53</v>
          </cell>
          <cell r="B86" t="str">
            <v>Operador de Grua estacionaria</v>
          </cell>
          <cell r="C86">
            <v>310.98</v>
          </cell>
          <cell r="D86">
            <v>21.7</v>
          </cell>
          <cell r="E86">
            <v>2.71</v>
          </cell>
        </row>
        <row r="87">
          <cell r="A87" t="str">
            <v>O54</v>
          </cell>
          <cell r="B87" t="str">
            <v>Operador de Draga</v>
          </cell>
          <cell r="C87">
            <v>310.98</v>
          </cell>
          <cell r="D87">
            <v>21.7</v>
          </cell>
          <cell r="E87">
            <v>2.71</v>
          </cell>
        </row>
        <row r="88">
          <cell r="A88" t="str">
            <v>O55</v>
          </cell>
          <cell r="B88" t="str">
            <v>Operador de Tractor, carriles o ruedas(buldozer, topador, roturador,malacate,trailla)</v>
          </cell>
          <cell r="C88">
            <v>310.98</v>
          </cell>
          <cell r="D88">
            <v>21.7</v>
          </cell>
          <cell r="E88">
            <v>2.71</v>
          </cell>
        </row>
        <row r="89">
          <cell r="A89" t="str">
            <v>O56</v>
          </cell>
          <cell r="B89" t="str">
            <v>Operador de Tractor tiende tubos(side Bone)</v>
          </cell>
          <cell r="C89">
            <v>310.98</v>
          </cell>
          <cell r="D89">
            <v>21.7</v>
          </cell>
          <cell r="E89">
            <v>2.71</v>
          </cell>
        </row>
        <row r="90">
          <cell r="A90" t="str">
            <v>O57</v>
          </cell>
          <cell r="B90" t="str">
            <v>Operador de Mototrailla</v>
          </cell>
          <cell r="C90">
            <v>310.98</v>
          </cell>
          <cell r="D90">
            <v>21.7</v>
          </cell>
          <cell r="E90">
            <v>2.71</v>
          </cell>
        </row>
        <row r="91">
          <cell r="A91" t="str">
            <v>O58</v>
          </cell>
          <cell r="B91" t="str">
            <v>Operador de Cargadora frontal</v>
          </cell>
          <cell r="C91">
            <v>310.98</v>
          </cell>
          <cell r="D91">
            <v>21.7</v>
          </cell>
          <cell r="E91">
            <v>2.71</v>
          </cell>
        </row>
        <row r="92">
          <cell r="A92" t="str">
            <v>O59</v>
          </cell>
          <cell r="B92" t="str">
            <v>Operador de Retroexcavadora</v>
          </cell>
          <cell r="C92">
            <v>310.98</v>
          </cell>
          <cell r="D92">
            <v>21.7</v>
          </cell>
          <cell r="E92">
            <v>2.71</v>
          </cell>
        </row>
        <row r="93">
          <cell r="A93" t="str">
            <v>O60</v>
          </cell>
          <cell r="B93" t="str">
            <v>Operador de Auto-tren cama baja (trailer)</v>
          </cell>
          <cell r="C93">
            <v>310.98</v>
          </cell>
          <cell r="D93">
            <v>21.7</v>
          </cell>
          <cell r="E93">
            <v>2.71</v>
          </cell>
        </row>
        <row r="94">
          <cell r="A94" t="str">
            <v>O61</v>
          </cell>
          <cell r="B94" t="str">
            <v>Operador de Fresadora de pavimento asfaltico</v>
          </cell>
          <cell r="C94">
            <v>310.98</v>
          </cell>
          <cell r="D94">
            <v>21.7</v>
          </cell>
          <cell r="E94">
            <v>2.71</v>
          </cell>
        </row>
        <row r="95">
          <cell r="A95" t="str">
            <v>O62</v>
          </cell>
          <cell r="B95" t="str">
            <v>Operador de Recicladora de pavimento asfaltico</v>
          </cell>
          <cell r="C95">
            <v>310.98</v>
          </cell>
          <cell r="D95">
            <v>21.7</v>
          </cell>
          <cell r="E95">
            <v>2.71</v>
          </cell>
        </row>
        <row r="96">
          <cell r="A96" t="str">
            <v>O63</v>
          </cell>
          <cell r="B96" t="str">
            <v>Operador de Planta de emulsion asfaltica</v>
          </cell>
          <cell r="C96">
            <v>310.98</v>
          </cell>
          <cell r="D96">
            <v>21.7</v>
          </cell>
          <cell r="E96">
            <v>2.71</v>
          </cell>
        </row>
        <row r="97">
          <cell r="A97" t="str">
            <v>O64</v>
          </cell>
          <cell r="B97" t="str">
            <v>Operador de Maquina para sellos asfalticos</v>
          </cell>
          <cell r="C97">
            <v>310.98</v>
          </cell>
          <cell r="D97">
            <v>21.7</v>
          </cell>
          <cell r="E97">
            <v>2.71</v>
          </cell>
        </row>
        <row r="98">
          <cell r="A98" t="str">
            <v>O65</v>
          </cell>
          <cell r="B98" t="str">
            <v>Operador de Squider</v>
          </cell>
          <cell r="C98">
            <v>310.98</v>
          </cell>
          <cell r="D98">
            <v>21.7</v>
          </cell>
          <cell r="E98">
            <v>2.71</v>
          </cell>
        </row>
        <row r="99">
          <cell r="A99" t="str">
            <v>O65.1</v>
          </cell>
          <cell r="B99" t="str">
            <v>Operador de Camión articulado con volteo</v>
          </cell>
          <cell r="C99">
            <v>310.98</v>
          </cell>
          <cell r="D99">
            <v>21.7</v>
          </cell>
          <cell r="E99">
            <v>2.71</v>
          </cell>
        </row>
        <row r="100">
          <cell r="A100" t="str">
            <v>O65.2</v>
          </cell>
          <cell r="B100" t="str">
            <v>Operador de camión mezclador para micropavimentos</v>
          </cell>
          <cell r="C100">
            <v>310.98</v>
          </cell>
          <cell r="D100">
            <v>21.7</v>
          </cell>
          <cell r="E100">
            <v>2.71</v>
          </cell>
        </row>
        <row r="101">
          <cell r="A101" t="str">
            <v>O65.3</v>
          </cell>
          <cell r="B101" t="str">
            <v>Operador de camión cisterna para cemento y asfalto</v>
          </cell>
          <cell r="C101">
            <v>310.98</v>
          </cell>
          <cell r="D101">
            <v>21.7</v>
          </cell>
          <cell r="E101">
            <v>2.71</v>
          </cell>
        </row>
        <row r="102">
          <cell r="A102" t="str">
            <v>O65.4</v>
          </cell>
          <cell r="B102" t="str">
            <v>Operador de perforadora de brazos múltiples (Jumbo)</v>
          </cell>
          <cell r="C102">
            <v>310.98</v>
          </cell>
          <cell r="D102">
            <v>21.7</v>
          </cell>
          <cell r="E102">
            <v>2.71</v>
          </cell>
        </row>
        <row r="103">
          <cell r="A103" t="str">
            <v>O65.5</v>
          </cell>
          <cell r="B103" t="str">
            <v>Operador maquina tuneladora (Topo)</v>
          </cell>
          <cell r="C103">
            <v>310.98</v>
          </cell>
          <cell r="D103">
            <v>21.7</v>
          </cell>
          <cell r="E103">
            <v>2.71</v>
          </cell>
        </row>
        <row r="104">
          <cell r="A104" t="str">
            <v>O65.6</v>
          </cell>
          <cell r="B104" t="str">
            <v>Operador de barrenadora</v>
          </cell>
          <cell r="C104">
            <v>310.98</v>
          </cell>
          <cell r="D104">
            <v>21.7</v>
          </cell>
          <cell r="E104">
            <v>2.71</v>
          </cell>
        </row>
        <row r="105">
          <cell r="A105" t="str">
            <v>O65.7</v>
          </cell>
          <cell r="B105" t="str">
            <v>Buzo</v>
          </cell>
          <cell r="C105">
            <v>310.98</v>
          </cell>
          <cell r="D105">
            <v>21.7</v>
          </cell>
          <cell r="E105">
            <v>2.71</v>
          </cell>
        </row>
        <row r="106">
          <cell r="B106" t="str">
            <v>ESTRUCTURA OCUPACIONAL  C2 (GRUPO II)</v>
          </cell>
        </row>
        <row r="107">
          <cell r="A107" t="str">
            <v>O66</v>
          </cell>
          <cell r="B107" t="str">
            <v>Responsable de la planta hormigonera</v>
          </cell>
          <cell r="C107">
            <v>304.67</v>
          </cell>
          <cell r="D107">
            <v>21.28</v>
          </cell>
          <cell r="E107">
            <v>2.66</v>
          </cell>
        </row>
        <row r="108">
          <cell r="A108" t="str">
            <v>O67</v>
          </cell>
          <cell r="B108" t="str">
            <v>Resposable de la planta trituradora</v>
          </cell>
          <cell r="C108">
            <v>304.67</v>
          </cell>
          <cell r="D108">
            <v>21.28</v>
          </cell>
          <cell r="E108">
            <v>2.66</v>
          </cell>
        </row>
        <row r="109">
          <cell r="A109" t="str">
            <v>O68</v>
          </cell>
          <cell r="B109" t="str">
            <v>Responsable de la planta asfaltica</v>
          </cell>
          <cell r="C109">
            <v>304.67</v>
          </cell>
          <cell r="D109">
            <v>21.28</v>
          </cell>
          <cell r="E109">
            <v>2.66</v>
          </cell>
        </row>
        <row r="110">
          <cell r="A110" t="str">
            <v>O69</v>
          </cell>
          <cell r="B110" t="str">
            <v>Operador de truck drill</v>
          </cell>
          <cell r="C110">
            <v>304.67</v>
          </cell>
          <cell r="D110">
            <v>21.28</v>
          </cell>
          <cell r="E110">
            <v>2.66</v>
          </cell>
        </row>
        <row r="111">
          <cell r="A111" t="str">
            <v>O70</v>
          </cell>
          <cell r="B111" t="str">
            <v>Operador de Rodillo autopropulsado</v>
          </cell>
          <cell r="C111">
            <v>304.67</v>
          </cell>
          <cell r="D111">
            <v>21.28</v>
          </cell>
          <cell r="E111">
            <v>2.66</v>
          </cell>
        </row>
        <row r="112">
          <cell r="A112" t="str">
            <v>O71</v>
          </cell>
          <cell r="B112" t="str">
            <v>Operador de Distribuidor de asfalto</v>
          </cell>
          <cell r="C112">
            <v>304.67</v>
          </cell>
          <cell r="D112">
            <v>21.28</v>
          </cell>
          <cell r="E112">
            <v>2.66</v>
          </cell>
        </row>
        <row r="113">
          <cell r="A113" t="str">
            <v>O72</v>
          </cell>
          <cell r="B113" t="str">
            <v>Operador de Distribuidor de agregados</v>
          </cell>
          <cell r="C113">
            <v>304.67</v>
          </cell>
          <cell r="D113">
            <v>21.28</v>
          </cell>
          <cell r="E113">
            <v>2.66</v>
          </cell>
        </row>
        <row r="114">
          <cell r="A114" t="str">
            <v>O73</v>
          </cell>
          <cell r="B114" t="str">
            <v>Operador de Acabadora de pavimento de hormigon</v>
          </cell>
          <cell r="C114">
            <v>304.67</v>
          </cell>
          <cell r="D114">
            <v>21.28</v>
          </cell>
          <cell r="E114">
            <v>2.66</v>
          </cell>
        </row>
        <row r="115">
          <cell r="A115" t="str">
            <v>O74</v>
          </cell>
          <cell r="B115" t="str">
            <v>Operador de Acabadora de pavimento asfaltico</v>
          </cell>
          <cell r="C115">
            <v>304.67</v>
          </cell>
          <cell r="D115">
            <v>21.28</v>
          </cell>
          <cell r="E115">
            <v>2.66</v>
          </cell>
        </row>
        <row r="116">
          <cell r="A116" t="str">
            <v>O75</v>
          </cell>
          <cell r="B116" t="str">
            <v>Operador de Grada elevadora</v>
          </cell>
          <cell r="C116">
            <v>304.67</v>
          </cell>
          <cell r="D116">
            <v>21.28</v>
          </cell>
          <cell r="E116">
            <v>2.66</v>
          </cell>
        </row>
        <row r="117">
          <cell r="A117" t="str">
            <v>O76</v>
          </cell>
          <cell r="B117" t="str">
            <v>Operador de Montacargas</v>
          </cell>
          <cell r="C117">
            <v>292</v>
          </cell>
          <cell r="D117">
            <v>20.45</v>
          </cell>
          <cell r="E117">
            <v>2.56</v>
          </cell>
        </row>
        <row r="118">
          <cell r="A118" t="str">
            <v>O77</v>
          </cell>
          <cell r="B118" t="str">
            <v>Operador de roto mil</v>
          </cell>
          <cell r="C118">
            <v>292</v>
          </cell>
          <cell r="D118">
            <v>20.45</v>
          </cell>
          <cell r="E118">
            <v>2.56</v>
          </cell>
        </row>
        <row r="119">
          <cell r="A119" t="str">
            <v>O78</v>
          </cell>
          <cell r="B119" t="str">
            <v>Operador de Bomba lanzadora de concreto</v>
          </cell>
          <cell r="C119">
            <v>304.67</v>
          </cell>
          <cell r="D119">
            <v>21.28</v>
          </cell>
          <cell r="E119">
            <v>2.66</v>
          </cell>
        </row>
        <row r="120">
          <cell r="A120" t="str">
            <v>O79</v>
          </cell>
          <cell r="B120" t="str">
            <v>Operador de Tractor de ruedas (barredora, cegadora, rodillo remolcado, franjeadora)</v>
          </cell>
          <cell r="C120">
            <v>304.67</v>
          </cell>
          <cell r="D120">
            <v>21.28</v>
          </cell>
          <cell r="E120">
            <v>2.66</v>
          </cell>
        </row>
        <row r="121">
          <cell r="A121" t="str">
            <v>O80</v>
          </cell>
          <cell r="B121" t="str">
            <v>Operador de Caldero planta asfaltica</v>
          </cell>
          <cell r="C121">
            <v>304.67</v>
          </cell>
          <cell r="D121">
            <v>21.28</v>
          </cell>
          <cell r="E121">
            <v>2.66</v>
          </cell>
        </row>
        <row r="122">
          <cell r="A122" t="str">
            <v>O81</v>
          </cell>
          <cell r="B122" t="str">
            <v>Operador de Barredora auto propulsada</v>
          </cell>
          <cell r="C122">
            <v>304.67</v>
          </cell>
          <cell r="D122">
            <v>21.28</v>
          </cell>
          <cell r="E122">
            <v>2.66</v>
          </cell>
        </row>
        <row r="123">
          <cell r="A123" t="str">
            <v>O82</v>
          </cell>
          <cell r="B123" t="str">
            <v>Operador de Martillo punzon neumatico</v>
          </cell>
          <cell r="C123">
            <v>304.67</v>
          </cell>
          <cell r="D123">
            <v>21.28</v>
          </cell>
          <cell r="E123">
            <v>2.66</v>
          </cell>
        </row>
        <row r="124">
          <cell r="A124" t="str">
            <v>O83</v>
          </cell>
          <cell r="B124" t="str">
            <v>Operador de Compresor</v>
          </cell>
          <cell r="C124">
            <v>304.67</v>
          </cell>
          <cell r="D124">
            <v>21.28</v>
          </cell>
          <cell r="E124">
            <v>2.66</v>
          </cell>
        </row>
        <row r="125">
          <cell r="A125" t="str">
            <v>O84</v>
          </cell>
          <cell r="B125" t="str">
            <v>Operador de Camion de carga frontal</v>
          </cell>
          <cell r="C125">
            <v>304.67</v>
          </cell>
          <cell r="D125">
            <v>21.28</v>
          </cell>
          <cell r="E125">
            <v>2.66</v>
          </cell>
        </row>
        <row r="126">
          <cell r="A126" t="str">
            <v>O84.1</v>
          </cell>
          <cell r="B126" t="str">
            <v>Operador de canguro</v>
          </cell>
          <cell r="C126">
            <v>304.67</v>
          </cell>
          <cell r="D126">
            <v>21.28</v>
          </cell>
          <cell r="E126">
            <v>2.66</v>
          </cell>
        </row>
        <row r="127">
          <cell r="A127" t="str">
            <v>O84.2</v>
          </cell>
          <cell r="B127" t="str">
            <v>Operador de camion de volteo sin articulacion</v>
          </cell>
          <cell r="C127">
            <v>304.67</v>
          </cell>
          <cell r="D127">
            <v>21.28</v>
          </cell>
          <cell r="E127">
            <v>2.66</v>
          </cell>
        </row>
        <row r="128">
          <cell r="A128" t="str">
            <v>O84.3</v>
          </cell>
          <cell r="B128" t="str">
            <v>Operador miniexcavadora/minicargadora con sus aditamentos</v>
          </cell>
          <cell r="C128">
            <v>304.67</v>
          </cell>
          <cell r="D128">
            <v>21.28</v>
          </cell>
          <cell r="E128">
            <v>2.66</v>
          </cell>
        </row>
        <row r="129">
          <cell r="A129" t="str">
            <v>O84.4</v>
          </cell>
          <cell r="B129" t="str">
            <v>Operador termo formado</v>
          </cell>
          <cell r="C129">
            <v>304.67</v>
          </cell>
          <cell r="D129">
            <v>21.28</v>
          </cell>
          <cell r="E129">
            <v>2.66</v>
          </cell>
        </row>
        <row r="130">
          <cell r="B130" t="str">
            <v>ESTRUCTURA OCUPACIONAL C3</v>
          </cell>
        </row>
        <row r="131">
          <cell r="A131" t="str">
            <v>O84.5</v>
          </cell>
          <cell r="B131" t="str">
            <v>Operador maquina estacionaria clasificadora de material</v>
          </cell>
          <cell r="C131">
            <v>295.56</v>
          </cell>
          <cell r="D131">
            <v>20.68</v>
          </cell>
          <cell r="E131">
            <v>2.59</v>
          </cell>
        </row>
        <row r="133">
          <cell r="B133" t="str">
            <v>MECANICOS</v>
          </cell>
        </row>
        <row r="134">
          <cell r="A134" t="str">
            <v>O85</v>
          </cell>
          <cell r="B134" t="str">
            <v>Mecanico mantenimiento-reparacion equipo pesado y/o responsable de taller (Estr.Oc. C1)</v>
          </cell>
          <cell r="C134">
            <v>310.98</v>
          </cell>
          <cell r="D134">
            <v>21.7</v>
          </cell>
          <cell r="E134">
            <v>2.71</v>
          </cell>
        </row>
        <row r="135">
          <cell r="A135" t="str">
            <v>O86</v>
          </cell>
          <cell r="B135" t="str">
            <v>Tornero fresador(Estr. Oc. C1)</v>
          </cell>
          <cell r="C135">
            <v>294.39</v>
          </cell>
          <cell r="D135">
            <v>20.61</v>
          </cell>
          <cell r="E135">
            <v>2.58</v>
          </cell>
        </row>
        <row r="136">
          <cell r="A136" t="str">
            <v>O87</v>
          </cell>
          <cell r="B136" t="str">
            <v>Soldador electrico y/o acetileno(Estr. Oc. C1)</v>
          </cell>
          <cell r="C136">
            <v>294.39</v>
          </cell>
          <cell r="D136">
            <v>20.61</v>
          </cell>
          <cell r="E136">
            <v>2.58</v>
          </cell>
        </row>
        <row r="137">
          <cell r="A137" t="str">
            <v>O88</v>
          </cell>
          <cell r="B137" t="str">
            <v>Tecnico-mecanico electricista (Estr. Oc.C1)</v>
          </cell>
          <cell r="C137">
            <v>294.39</v>
          </cell>
          <cell r="D137">
            <v>20.61</v>
          </cell>
          <cell r="E137">
            <v>2.58</v>
          </cell>
        </row>
        <row r="138">
          <cell r="A138" t="str">
            <v>O88.1</v>
          </cell>
          <cell r="B138" t="str">
            <v>Mecanico equipo liviano (Estruc. Oc.C3)</v>
          </cell>
          <cell r="C138">
            <v>295.56</v>
          </cell>
          <cell r="D138">
            <v>20.68</v>
          </cell>
          <cell r="E138">
            <v>2.59</v>
          </cell>
        </row>
        <row r="140">
          <cell r="B140" t="str">
            <v>SIN TITULO</v>
          </cell>
        </row>
        <row r="141">
          <cell r="A141" t="str">
            <v>O89</v>
          </cell>
          <cell r="B141" t="str">
            <v>Engrasador o abastecedor Responsable(Estr. Oc. D2)</v>
          </cell>
          <cell r="C141">
            <v>295.08999999999997</v>
          </cell>
          <cell r="D141">
            <v>20.65</v>
          </cell>
          <cell r="E141">
            <v>2.58</v>
          </cell>
        </row>
        <row r="142">
          <cell r="A142" t="str">
            <v>O90</v>
          </cell>
          <cell r="B142" t="str">
            <v>Ayudante de mecanico (Estr. Oc. C3)</v>
          </cell>
          <cell r="C142">
            <v>292</v>
          </cell>
          <cell r="D142">
            <v>20.45</v>
          </cell>
          <cell r="E142">
            <v>2.56</v>
          </cell>
        </row>
        <row r="143">
          <cell r="A143" t="str">
            <v>O91</v>
          </cell>
          <cell r="B143" t="str">
            <v>Ayudante de maquinaria(Estr. Oc. C3)</v>
          </cell>
          <cell r="C143">
            <v>292</v>
          </cell>
          <cell r="D143">
            <v>20.45</v>
          </cell>
          <cell r="E143">
            <v>2.56</v>
          </cell>
        </row>
        <row r="144">
          <cell r="A144" t="str">
            <v>O92</v>
          </cell>
          <cell r="B144" t="str">
            <v>Vulcanizador(Estr.Oc. D2)</v>
          </cell>
          <cell r="C144">
            <v>292</v>
          </cell>
          <cell r="D144">
            <v>20.45</v>
          </cell>
          <cell r="E144">
            <v>2.56</v>
          </cell>
        </row>
        <row r="146">
          <cell r="B146" t="str">
            <v>CHOFERES PROFESIONALES</v>
          </cell>
        </row>
        <row r="147">
          <cell r="A147" t="str">
            <v>O93</v>
          </cell>
          <cell r="B147" t="str">
            <v>Chofer profesional licencia tipo C(Estr. Oc. D2)</v>
          </cell>
          <cell r="C147">
            <v>435.41</v>
          </cell>
          <cell r="D147">
            <v>29.88</v>
          </cell>
          <cell r="E147">
            <v>3.74</v>
          </cell>
        </row>
        <row r="148">
          <cell r="A148" t="str">
            <v>O94</v>
          </cell>
          <cell r="B148" t="str">
            <v>Chofer profesional licencia tipo D(Estr. Oc. D1)</v>
          </cell>
          <cell r="C148">
            <v>429.3</v>
          </cell>
          <cell r="D148">
            <v>29.88</v>
          </cell>
          <cell r="E148">
            <v>3.74</v>
          </cell>
        </row>
        <row r="149">
          <cell r="A149" t="str">
            <v>O95</v>
          </cell>
          <cell r="B149" t="str">
            <v>Chofer profesional licencia tipo E transporte de pasajeros clase B y C según el caso(Estr. Oc. C3)</v>
          </cell>
          <cell r="C149">
            <v>440.86</v>
          </cell>
          <cell r="D149">
            <v>30.24</v>
          </cell>
          <cell r="E149">
            <v>3.78</v>
          </cell>
        </row>
        <row r="150">
          <cell r="A150" t="str">
            <v>O96</v>
          </cell>
          <cell r="B150" t="str">
            <v>Chofer profesional licencia tipo E camion articulado o conacoplado clase c y D(Estr. Oc. C2)</v>
          </cell>
          <cell r="C150">
            <v>451.5</v>
          </cell>
          <cell r="D150">
            <v>30.24</v>
          </cell>
          <cell r="E150">
            <v>3.78</v>
          </cell>
        </row>
        <row r="151">
          <cell r="A151" t="str">
            <v>O97</v>
          </cell>
          <cell r="B151" t="str">
            <v>Chofer profesional licencia tipo E camion articulado y los comprendidos en clase B(Estr. Oc. C1)</v>
          </cell>
          <cell r="C151">
            <v>456.28</v>
          </cell>
          <cell r="D151">
            <v>31.26</v>
          </cell>
          <cell r="E151">
            <v>3.91</v>
          </cell>
        </row>
        <row r="152">
          <cell r="A152" t="str">
            <v>O98</v>
          </cell>
          <cell r="B152" t="str">
            <v>Chofer profesional licencia tipo D(Estr. Oc. C1)</v>
          </cell>
          <cell r="C152">
            <v>456.28</v>
          </cell>
          <cell r="D152">
            <v>31.26</v>
          </cell>
          <cell r="E152">
            <v>3.91</v>
          </cell>
        </row>
        <row r="153">
          <cell r="A153" t="str">
            <v>O98.1</v>
          </cell>
          <cell r="B153" t="str">
            <v>Chofer : Trailer</v>
          </cell>
          <cell r="C153">
            <v>456.28</v>
          </cell>
          <cell r="D153">
            <v>31.26</v>
          </cell>
          <cell r="E153">
            <v>3.91</v>
          </cell>
        </row>
        <row r="154">
          <cell r="A154" t="str">
            <v>O98.2</v>
          </cell>
          <cell r="B154" t="str">
            <v>Chofer : Volquetes</v>
          </cell>
          <cell r="C154">
            <v>456.28</v>
          </cell>
          <cell r="D154">
            <v>31.26</v>
          </cell>
          <cell r="E154">
            <v>3.91</v>
          </cell>
        </row>
        <row r="155">
          <cell r="A155" t="str">
            <v>O98.3</v>
          </cell>
          <cell r="B155" t="str">
            <v>Chofer : Tanqueros</v>
          </cell>
          <cell r="C155">
            <v>456.28</v>
          </cell>
          <cell r="D155">
            <v>31.26</v>
          </cell>
          <cell r="E155">
            <v>3.91</v>
          </cell>
        </row>
        <row r="156">
          <cell r="A156" t="str">
            <v>O98.4</v>
          </cell>
          <cell r="B156" t="str">
            <v>Chofer : Plataformas</v>
          </cell>
          <cell r="C156">
            <v>456.28</v>
          </cell>
          <cell r="D156">
            <v>31.26</v>
          </cell>
          <cell r="E156">
            <v>3.91</v>
          </cell>
        </row>
        <row r="157">
          <cell r="A157" t="str">
            <v>O98.5</v>
          </cell>
          <cell r="B157" t="str">
            <v>Chofer : Otros camiones</v>
          </cell>
          <cell r="C157">
            <v>456.28</v>
          </cell>
          <cell r="D157">
            <v>31.26</v>
          </cell>
          <cell r="E157">
            <v>3.91</v>
          </cell>
        </row>
        <row r="159">
          <cell r="B159" t="str">
            <v>FABRICACION DE OTROS PRODUCTOS MINERALES NO METALICOS(PRODUCTOS DE AMIANTO-CEMENTO Y FIBROCEMENTO;</v>
          </cell>
        </row>
        <row r="160">
          <cell r="B160" t="str">
            <v>PRODUCTOS ABRASIVOS Y DE USO CALORIFICO; PRODUCTOS DE CEMENTO, YESO, HORMIGON Y PIZARRA</v>
          </cell>
        </row>
        <row r="162">
          <cell r="B162" t="str">
            <v>ESTRUCTURA OCUPACIONAL  C1 OPERADORES</v>
          </cell>
        </row>
        <row r="163">
          <cell r="A163" t="str">
            <v>O99</v>
          </cell>
          <cell r="B163" t="str">
            <v>Operador de bomba</v>
          </cell>
          <cell r="C163">
            <v>310.98</v>
          </cell>
          <cell r="D163">
            <v>21.7</v>
          </cell>
          <cell r="E163">
            <v>2.71</v>
          </cell>
        </row>
        <row r="164">
          <cell r="A164" t="str">
            <v>O100</v>
          </cell>
          <cell r="B164" t="str">
            <v>Equipo en general</v>
          </cell>
          <cell r="C164">
            <v>310.98</v>
          </cell>
          <cell r="D164">
            <v>21.7</v>
          </cell>
          <cell r="E164">
            <v>2.71</v>
          </cell>
        </row>
        <row r="165">
          <cell r="A165" t="str">
            <v>O101</v>
          </cell>
          <cell r="B165" t="str">
            <v>Equipos moviles</v>
          </cell>
          <cell r="C165">
            <v>310.98</v>
          </cell>
          <cell r="D165">
            <v>21.7</v>
          </cell>
          <cell r="E165">
            <v>2.71</v>
          </cell>
        </row>
        <row r="166">
          <cell r="A166" t="str">
            <v>O102</v>
          </cell>
          <cell r="B166" t="str">
            <v>Maquinaria</v>
          </cell>
          <cell r="C166">
            <v>310.98</v>
          </cell>
          <cell r="D166">
            <v>21.7</v>
          </cell>
          <cell r="E166">
            <v>2.71</v>
          </cell>
        </row>
        <row r="167">
          <cell r="A167" t="str">
            <v>O103</v>
          </cell>
          <cell r="B167" t="str">
            <v>Molino de amianto</v>
          </cell>
          <cell r="C167">
            <v>310.98</v>
          </cell>
          <cell r="D167">
            <v>21.7</v>
          </cell>
          <cell r="E167">
            <v>2.71</v>
          </cell>
        </row>
        <row r="168">
          <cell r="A168" t="str">
            <v>O104</v>
          </cell>
          <cell r="B168" t="str">
            <v>Planta dosificadora</v>
          </cell>
          <cell r="C168">
            <v>310.98</v>
          </cell>
          <cell r="D168">
            <v>21.7</v>
          </cell>
          <cell r="E168">
            <v>2.71</v>
          </cell>
        </row>
        <row r="169">
          <cell r="A169" t="str">
            <v>O105</v>
          </cell>
          <cell r="B169" t="str">
            <v>De productos terminados</v>
          </cell>
          <cell r="C169">
            <v>310.98</v>
          </cell>
          <cell r="D169">
            <v>21.7</v>
          </cell>
          <cell r="E169">
            <v>2.71</v>
          </cell>
        </row>
        <row r="171">
          <cell r="B171" t="str">
            <v xml:space="preserve">ESTRUCTURA OCUPACIONAL  C2 </v>
          </cell>
        </row>
        <row r="172">
          <cell r="A172" t="str">
            <v>O106</v>
          </cell>
          <cell r="B172" t="str">
            <v>Electrico de linea de amianto</v>
          </cell>
          <cell r="C172">
            <v>292</v>
          </cell>
          <cell r="D172">
            <v>20.45</v>
          </cell>
          <cell r="E172">
            <v>2.56</v>
          </cell>
        </row>
        <row r="173">
          <cell r="A173" t="str">
            <v>O107</v>
          </cell>
          <cell r="B173" t="str">
            <v>Mecanico</v>
          </cell>
          <cell r="C173">
            <v>292</v>
          </cell>
          <cell r="D173">
            <v>20.45</v>
          </cell>
          <cell r="E173">
            <v>2.56</v>
          </cell>
        </row>
        <row r="174">
          <cell r="A174" t="str">
            <v>O108</v>
          </cell>
          <cell r="B174" t="str">
            <v>De equipo</v>
          </cell>
          <cell r="C174">
            <v>292</v>
          </cell>
          <cell r="D174">
            <v>20.45</v>
          </cell>
          <cell r="E174">
            <v>2.56</v>
          </cell>
        </row>
        <row r="175">
          <cell r="A175" t="str">
            <v>O109</v>
          </cell>
          <cell r="B175" t="str">
            <v>De linea de amianto</v>
          </cell>
          <cell r="C175">
            <v>292</v>
          </cell>
          <cell r="D175">
            <v>20.45</v>
          </cell>
          <cell r="E175">
            <v>2.56</v>
          </cell>
        </row>
        <row r="176">
          <cell r="A176" t="str">
            <v>O110</v>
          </cell>
          <cell r="B176" t="str">
            <v>De mantenimiento</v>
          </cell>
          <cell r="C176">
            <v>292</v>
          </cell>
          <cell r="D176">
            <v>20.45</v>
          </cell>
          <cell r="E176">
            <v>2.56</v>
          </cell>
        </row>
        <row r="178">
          <cell r="B178" t="str">
            <v xml:space="preserve">OPERADORES TANQUE MOLDEADOS, POSTES DE ALUMBRADO ELECTRICO, </v>
          </cell>
        </row>
        <row r="180">
          <cell r="B180" t="str">
            <v>ACABADOS DE PIEZAS AFIES</v>
          </cell>
        </row>
        <row r="181">
          <cell r="A181" t="str">
            <v>O111</v>
          </cell>
          <cell r="B181" t="str">
            <v>Operador de bomba impulsadora de hormigon</v>
          </cell>
          <cell r="C181">
            <v>304.67</v>
          </cell>
          <cell r="D181">
            <v>21.28</v>
          </cell>
          <cell r="E181">
            <v>2.66</v>
          </cell>
        </row>
        <row r="182">
          <cell r="A182" t="str">
            <v>O112</v>
          </cell>
          <cell r="B182" t="str">
            <v>Equipos moviles de planta</v>
          </cell>
          <cell r="C182">
            <v>304.67</v>
          </cell>
          <cell r="D182">
            <v>21.28</v>
          </cell>
          <cell r="E182">
            <v>2.66</v>
          </cell>
        </row>
        <row r="183">
          <cell r="A183" t="str">
            <v>O113</v>
          </cell>
          <cell r="B183" t="str">
            <v>Molino de amianto</v>
          </cell>
          <cell r="C183">
            <v>304.67</v>
          </cell>
          <cell r="D183">
            <v>21.28</v>
          </cell>
          <cell r="E183">
            <v>2.66</v>
          </cell>
        </row>
        <row r="184">
          <cell r="A184" t="str">
            <v>O114</v>
          </cell>
          <cell r="B184" t="str">
            <v>Planta dosificadora de hormigon</v>
          </cell>
          <cell r="C184">
            <v>304.67</v>
          </cell>
          <cell r="D184">
            <v>21.28</v>
          </cell>
          <cell r="E184">
            <v>2.66</v>
          </cell>
        </row>
        <row r="185">
          <cell r="A185" t="str">
            <v>O115</v>
          </cell>
          <cell r="B185" t="str">
            <v>Productos terminados</v>
          </cell>
          <cell r="C185">
            <v>304.67</v>
          </cell>
          <cell r="D185">
            <v>21.28</v>
          </cell>
          <cell r="E185">
            <v>2.66</v>
          </cell>
        </row>
        <row r="187">
          <cell r="B187" t="str">
            <v>ESTRUCTURA OCUPACIONAL  C3</v>
          </cell>
        </row>
        <row r="188">
          <cell r="A188" t="str">
            <v>O116</v>
          </cell>
          <cell r="B188" t="str">
            <v>Bodeguero en general</v>
          </cell>
          <cell r="C188">
            <v>292</v>
          </cell>
          <cell r="D188">
            <v>20.45</v>
          </cell>
          <cell r="E188">
            <v>2.56</v>
          </cell>
        </row>
        <row r="189">
          <cell r="A189" t="str">
            <v>O117</v>
          </cell>
          <cell r="B189" t="str">
            <v>Auxiliar de equipos en general</v>
          </cell>
          <cell r="C189">
            <v>292</v>
          </cell>
          <cell r="D189">
            <v>20.45</v>
          </cell>
          <cell r="E189">
            <v>2.56</v>
          </cell>
        </row>
        <row r="190">
          <cell r="A190" t="str">
            <v>O118</v>
          </cell>
          <cell r="B190" t="str">
            <v>Expediciones</v>
          </cell>
          <cell r="C190">
            <v>292</v>
          </cell>
          <cell r="D190">
            <v>20.45</v>
          </cell>
          <cell r="E190">
            <v>2.56</v>
          </cell>
        </row>
        <row r="191">
          <cell r="A191" t="str">
            <v>O119</v>
          </cell>
          <cell r="B191" t="str">
            <v>Lineas de aminato</v>
          </cell>
          <cell r="C191">
            <v>292</v>
          </cell>
          <cell r="D191">
            <v>20.45</v>
          </cell>
          <cell r="E191">
            <v>2.56</v>
          </cell>
        </row>
        <row r="192">
          <cell r="A192" t="str">
            <v>O120</v>
          </cell>
          <cell r="B192" t="str">
            <v>Mecanica</v>
          </cell>
          <cell r="C192">
            <v>292</v>
          </cell>
          <cell r="D192">
            <v>20.45</v>
          </cell>
          <cell r="E192">
            <v>2.56</v>
          </cell>
        </row>
        <row r="193">
          <cell r="A193" t="str">
            <v>O121</v>
          </cell>
          <cell r="B193" t="str">
            <v>Moldeo y desmoldeo</v>
          </cell>
          <cell r="C193">
            <v>292</v>
          </cell>
          <cell r="D193">
            <v>20.45</v>
          </cell>
          <cell r="E193">
            <v>2.56</v>
          </cell>
        </row>
        <row r="194">
          <cell r="A194" t="str">
            <v>O121.1</v>
          </cell>
          <cell r="B194" t="str">
            <v>Placas de moldeo</v>
          </cell>
          <cell r="C194">
            <v>292</v>
          </cell>
          <cell r="D194">
            <v>20.45</v>
          </cell>
          <cell r="E194">
            <v>2.56</v>
          </cell>
        </row>
        <row r="195">
          <cell r="A195" t="str">
            <v>O122</v>
          </cell>
          <cell r="B195" t="str">
            <v>Laboratorio</v>
          </cell>
          <cell r="C195">
            <v>292</v>
          </cell>
          <cell r="D195">
            <v>20.45</v>
          </cell>
          <cell r="E195">
            <v>2.56</v>
          </cell>
        </row>
        <row r="196">
          <cell r="A196" t="str">
            <v>O123</v>
          </cell>
          <cell r="B196" t="str">
            <v>Planta</v>
          </cell>
          <cell r="C196">
            <v>292</v>
          </cell>
          <cell r="D196">
            <v>20.45</v>
          </cell>
          <cell r="E196">
            <v>2.56</v>
          </cell>
        </row>
        <row r="198">
          <cell r="B198" t="str">
            <v>ESTRUCTURA OCUPACIONAL  D2</v>
          </cell>
        </row>
        <row r="199">
          <cell r="A199" t="str">
            <v>O124</v>
          </cell>
          <cell r="B199" t="str">
            <v>Preparador de mezcla de materias primas</v>
          </cell>
          <cell r="C199">
            <v>295.08999999999997</v>
          </cell>
          <cell r="D199">
            <v>20.65</v>
          </cell>
          <cell r="E199">
            <v>2.58</v>
          </cell>
        </row>
        <row r="200">
          <cell r="A200" t="str">
            <v>O125</v>
          </cell>
          <cell r="B200" t="str">
            <v>Soldador</v>
          </cell>
          <cell r="C200">
            <v>292</v>
          </cell>
          <cell r="D200">
            <v>20.45</v>
          </cell>
          <cell r="E200">
            <v>2.56</v>
          </cell>
        </row>
        <row r="201">
          <cell r="A201" t="str">
            <v>O126</v>
          </cell>
          <cell r="B201" t="str">
            <v>Tubero</v>
          </cell>
          <cell r="C201">
            <v>295.08999999999997</v>
          </cell>
          <cell r="D201">
            <v>20.65</v>
          </cell>
          <cell r="E201">
            <v>2.58</v>
          </cell>
        </row>
        <row r="203">
          <cell r="B203" t="str">
            <v>ESTRUCTURA OCUPACIONAL  E2</v>
          </cell>
        </row>
        <row r="204">
          <cell r="A204" t="str">
            <v>O127</v>
          </cell>
          <cell r="B204" t="str">
            <v>Auxiliar de equipos en general</v>
          </cell>
          <cell r="C204">
            <v>292</v>
          </cell>
          <cell r="D204">
            <v>20.45</v>
          </cell>
          <cell r="E204">
            <v>2.56</v>
          </cell>
        </row>
        <row r="205">
          <cell r="A205" t="str">
            <v>O128</v>
          </cell>
          <cell r="B205" t="str">
            <v>Expediciones</v>
          </cell>
          <cell r="C205">
            <v>292</v>
          </cell>
          <cell r="D205">
            <v>20.45</v>
          </cell>
          <cell r="E205">
            <v>2.56</v>
          </cell>
        </row>
        <row r="206">
          <cell r="A206" t="str">
            <v>O129</v>
          </cell>
          <cell r="B206" t="str">
            <v>Lineas de amianto</v>
          </cell>
          <cell r="C206">
            <v>292</v>
          </cell>
          <cell r="D206">
            <v>20.45</v>
          </cell>
          <cell r="E206">
            <v>2.56</v>
          </cell>
        </row>
        <row r="207">
          <cell r="A207" t="str">
            <v>O130</v>
          </cell>
          <cell r="B207" t="str">
            <v>Mecanica</v>
          </cell>
          <cell r="C207">
            <v>292</v>
          </cell>
          <cell r="D207">
            <v>20.45</v>
          </cell>
          <cell r="E207">
            <v>2.56</v>
          </cell>
        </row>
        <row r="208">
          <cell r="A208" t="str">
            <v>O131</v>
          </cell>
          <cell r="B208" t="str">
            <v>Moldeo y desmoldeo</v>
          </cell>
          <cell r="C208">
            <v>292</v>
          </cell>
          <cell r="D208">
            <v>20.45</v>
          </cell>
          <cell r="E208">
            <v>2.56</v>
          </cell>
        </row>
        <row r="209">
          <cell r="A209" t="str">
            <v>O132</v>
          </cell>
          <cell r="B209" t="str">
            <v>Placas de moldeo</v>
          </cell>
          <cell r="C209">
            <v>292</v>
          </cell>
          <cell r="D209">
            <v>20.45</v>
          </cell>
          <cell r="E209">
            <v>2.56</v>
          </cell>
        </row>
        <row r="210">
          <cell r="A210" t="str">
            <v>O133</v>
          </cell>
          <cell r="B210" t="str">
            <v>Laboratorio</v>
          </cell>
          <cell r="C210">
            <v>292</v>
          </cell>
          <cell r="D210">
            <v>20.45</v>
          </cell>
          <cell r="E210">
            <v>2.56</v>
          </cell>
        </row>
        <row r="211">
          <cell r="A211" t="str">
            <v>O134</v>
          </cell>
          <cell r="B211" t="str">
            <v>Planta</v>
          </cell>
          <cell r="C211">
            <v>292</v>
          </cell>
          <cell r="D211">
            <v>20.45</v>
          </cell>
          <cell r="E211">
            <v>2.56</v>
          </cell>
        </row>
        <row r="212">
          <cell r="A212" t="str">
            <v>O135</v>
          </cell>
          <cell r="B212" t="str">
            <v>Resanador en general</v>
          </cell>
          <cell r="C212">
            <v>292</v>
          </cell>
          <cell r="D212">
            <v>20.45</v>
          </cell>
          <cell r="E212">
            <v>2.56</v>
          </cell>
        </row>
        <row r="213">
          <cell r="A213" t="str">
            <v>O136</v>
          </cell>
          <cell r="B213" t="str">
            <v>Tinero de pasta de amianto</v>
          </cell>
          <cell r="C213">
            <v>292</v>
          </cell>
          <cell r="D213">
            <v>20.45</v>
          </cell>
          <cell r="E213">
            <v>2.56</v>
          </cell>
        </row>
        <row r="214">
          <cell r="A214" t="str">
            <v>O137</v>
          </cell>
          <cell r="B214" t="str">
            <v>Trabajador de limpieza</v>
          </cell>
          <cell r="C214">
            <v>292</v>
          </cell>
          <cell r="D214">
            <v>20.45</v>
          </cell>
          <cell r="E214">
            <v>2.56</v>
          </cell>
        </row>
        <row r="215">
          <cell r="A215" t="str">
            <v>O138</v>
          </cell>
          <cell r="B215" t="str">
            <v>Vulcanizador</v>
          </cell>
          <cell r="C215">
            <v>292</v>
          </cell>
          <cell r="D215">
            <v>20.45</v>
          </cell>
          <cell r="E215">
            <v>2.56</v>
          </cell>
        </row>
        <row r="217">
          <cell r="B217" t="str">
            <v>FABRICACION DE PRODUCTOS DE MARMOL,GRANITO Y PIEDRA PARA LA CONSTRUCCION</v>
          </cell>
        </row>
        <row r="218">
          <cell r="B218" t="str">
            <v>ESTRUCTURA OCUPACIONAL  C2</v>
          </cell>
        </row>
        <row r="219">
          <cell r="A219" t="str">
            <v>O139</v>
          </cell>
          <cell r="B219" t="str">
            <v>Operadores de maquina</v>
          </cell>
          <cell r="C219">
            <v>292</v>
          </cell>
          <cell r="D219">
            <v>20.45</v>
          </cell>
          <cell r="E219">
            <v>2.56</v>
          </cell>
        </row>
        <row r="221">
          <cell r="B221" t="str">
            <v>ESTRUCTURA OCUPACIONAL  E2</v>
          </cell>
        </row>
        <row r="222">
          <cell r="A222" t="str">
            <v>O140</v>
          </cell>
          <cell r="B222" t="str">
            <v>Ayudante en general</v>
          </cell>
          <cell r="C222">
            <v>292</v>
          </cell>
          <cell r="D222">
            <v>20.45</v>
          </cell>
          <cell r="E222">
            <v>2.56</v>
          </cell>
        </row>
        <row r="223">
          <cell r="A223" t="str">
            <v>O141</v>
          </cell>
          <cell r="B223" t="str">
            <v>Obrero en general</v>
          </cell>
          <cell r="C223">
            <v>292</v>
          </cell>
          <cell r="D223">
            <v>20</v>
          </cell>
          <cell r="E223">
            <v>2.5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  <sheetName val="EQUIPOS"/>
      <sheetName val="MANO DE OBRA"/>
      <sheetName val="RUBROS"/>
      <sheetName val="COMPONENTES 3"/>
      <sheetName val="CALCULO"/>
      <sheetName val="Hoja1"/>
    </sheetNames>
    <sheetDataSet>
      <sheetData sheetId="0"/>
      <sheetData sheetId="1"/>
      <sheetData sheetId="2">
        <row r="1">
          <cell r="B1" t="str">
            <v>CONTRALORIA GENERAL DEL ESTADO</v>
          </cell>
        </row>
        <row r="2">
          <cell r="B2" t="str">
            <v>SALARIOS MINIMOS DE LEY</v>
          </cell>
        </row>
        <row r="3">
          <cell r="B3" t="str">
            <v>CATEGORIAS OCUPACIONALES</v>
          </cell>
          <cell r="C3" t="str">
            <v>SUELDO UNIFICADO</v>
          </cell>
          <cell r="D3" t="str">
            <v>JORNAL REAL</v>
          </cell>
          <cell r="E3" t="str">
            <v>COSTO HORARIO</v>
          </cell>
        </row>
        <row r="4">
          <cell r="B4" t="str">
            <v>REMUNERACION BASICA UNIFICADA MINIMA</v>
          </cell>
          <cell r="C4">
            <v>292</v>
          </cell>
        </row>
        <row r="6">
          <cell r="B6" t="str">
            <v>ESTRUCTURA OCUPACIONAL  E1</v>
          </cell>
        </row>
        <row r="7">
          <cell r="A7" t="str">
            <v>O1</v>
          </cell>
          <cell r="B7" t="str">
            <v>Conserje o mensajero</v>
          </cell>
          <cell r="C7">
            <v>292</v>
          </cell>
          <cell r="D7">
            <v>20.45</v>
          </cell>
          <cell r="E7">
            <v>2.56</v>
          </cell>
        </row>
        <row r="9">
          <cell r="B9" t="str">
            <v>ESTRUCTURA OCUPACIONAL  E2</v>
          </cell>
        </row>
        <row r="10">
          <cell r="A10" t="str">
            <v>O2</v>
          </cell>
          <cell r="B10" t="str">
            <v>Peon</v>
          </cell>
          <cell r="C10">
            <v>292</v>
          </cell>
          <cell r="D10">
            <v>20.45</v>
          </cell>
          <cell r="E10">
            <v>2.56</v>
          </cell>
        </row>
        <row r="11">
          <cell r="A11" t="str">
            <v>O3</v>
          </cell>
          <cell r="B11" t="str">
            <v>Guardian</v>
          </cell>
          <cell r="C11">
            <v>292</v>
          </cell>
          <cell r="D11">
            <v>20.45</v>
          </cell>
          <cell r="E11">
            <v>2.56</v>
          </cell>
        </row>
        <row r="12">
          <cell r="A12" t="str">
            <v>O4</v>
          </cell>
          <cell r="B12" t="str">
            <v>Ayudante de albañil</v>
          </cell>
          <cell r="C12">
            <v>292</v>
          </cell>
          <cell r="D12">
            <v>20.45</v>
          </cell>
          <cell r="E12">
            <v>2.56</v>
          </cell>
        </row>
        <row r="13">
          <cell r="A13" t="str">
            <v>O5</v>
          </cell>
          <cell r="B13" t="str">
            <v>Ayudante de operador de equipo</v>
          </cell>
          <cell r="C13">
            <v>292</v>
          </cell>
          <cell r="D13">
            <v>20.45</v>
          </cell>
          <cell r="E13">
            <v>2.56</v>
          </cell>
        </row>
        <row r="14">
          <cell r="A14" t="str">
            <v>O6</v>
          </cell>
          <cell r="B14" t="str">
            <v>Ayudante de fierrero</v>
          </cell>
          <cell r="C14">
            <v>292</v>
          </cell>
          <cell r="D14">
            <v>20.45</v>
          </cell>
          <cell r="E14">
            <v>2.56</v>
          </cell>
        </row>
        <row r="15">
          <cell r="A15" t="str">
            <v>O7</v>
          </cell>
          <cell r="B15" t="str">
            <v>Ayudante de carpintero</v>
          </cell>
          <cell r="C15">
            <v>292</v>
          </cell>
          <cell r="D15">
            <v>20.45</v>
          </cell>
          <cell r="E15">
            <v>2.56</v>
          </cell>
        </row>
        <row r="16">
          <cell r="A16" t="str">
            <v>O8</v>
          </cell>
          <cell r="B16" t="str">
            <v>Ayudante de encofrador</v>
          </cell>
          <cell r="C16">
            <v>292</v>
          </cell>
          <cell r="D16">
            <v>20.45</v>
          </cell>
          <cell r="E16">
            <v>2.56</v>
          </cell>
        </row>
        <row r="17">
          <cell r="A17" t="str">
            <v>O9</v>
          </cell>
          <cell r="B17" t="str">
            <v>Ayudante de carpintero de ribera</v>
          </cell>
          <cell r="C17">
            <v>292</v>
          </cell>
          <cell r="D17">
            <v>20.45</v>
          </cell>
          <cell r="E17">
            <v>2.56</v>
          </cell>
        </row>
        <row r="18">
          <cell r="A18" t="str">
            <v>O10</v>
          </cell>
          <cell r="B18" t="str">
            <v>Ayudante de plomero</v>
          </cell>
          <cell r="C18">
            <v>292</v>
          </cell>
          <cell r="D18">
            <v>20.45</v>
          </cell>
          <cell r="E18">
            <v>2.56</v>
          </cell>
        </row>
        <row r="19">
          <cell r="A19" t="str">
            <v>O11</v>
          </cell>
          <cell r="B19" t="str">
            <v>Ayudante de electricista</v>
          </cell>
          <cell r="C19">
            <v>292</v>
          </cell>
          <cell r="D19">
            <v>20.45</v>
          </cell>
          <cell r="E19">
            <v>2.56</v>
          </cell>
        </row>
        <row r="20">
          <cell r="A20" t="str">
            <v>O12</v>
          </cell>
          <cell r="B20" t="str">
            <v>Ayudante de instalador de revestimiento en general</v>
          </cell>
          <cell r="C20">
            <v>292</v>
          </cell>
          <cell r="D20">
            <v>20.45</v>
          </cell>
          <cell r="E20">
            <v>2.56</v>
          </cell>
        </row>
        <row r="21">
          <cell r="A21" t="str">
            <v>O13</v>
          </cell>
          <cell r="B21" t="str">
            <v>Machetero</v>
          </cell>
          <cell r="C21">
            <v>292</v>
          </cell>
          <cell r="D21">
            <v>20.45</v>
          </cell>
          <cell r="E21">
            <v>2.56</v>
          </cell>
        </row>
        <row r="23">
          <cell r="B23" t="str">
            <v>ESTRUCTURA OCUPACIONAL  D2</v>
          </cell>
        </row>
        <row r="24">
          <cell r="A24" t="str">
            <v>O14</v>
          </cell>
          <cell r="B24" t="str">
            <v>Albañil</v>
          </cell>
          <cell r="C24">
            <v>295.08999999999997</v>
          </cell>
          <cell r="D24">
            <v>20.65</v>
          </cell>
          <cell r="E24">
            <v>2.58</v>
          </cell>
        </row>
        <row r="25">
          <cell r="A25" t="str">
            <v>O15</v>
          </cell>
          <cell r="B25" t="str">
            <v>Operador de equipo liviano</v>
          </cell>
          <cell r="C25">
            <v>295.08999999999997</v>
          </cell>
          <cell r="D25">
            <v>20.65</v>
          </cell>
          <cell r="E25">
            <v>2.58</v>
          </cell>
        </row>
        <row r="26">
          <cell r="A26" t="str">
            <v>O16</v>
          </cell>
          <cell r="B26" t="str">
            <v>Pintor</v>
          </cell>
          <cell r="C26">
            <v>295.08999999999997</v>
          </cell>
          <cell r="D26">
            <v>20.65</v>
          </cell>
          <cell r="E26">
            <v>2.58</v>
          </cell>
        </row>
        <row r="27">
          <cell r="A27" t="str">
            <v>O17</v>
          </cell>
          <cell r="B27" t="str">
            <v>Fierrero</v>
          </cell>
          <cell r="C27">
            <v>295.08999999999997</v>
          </cell>
          <cell r="D27">
            <v>20.65</v>
          </cell>
          <cell r="E27">
            <v>2.58</v>
          </cell>
        </row>
        <row r="28">
          <cell r="A28" t="str">
            <v>O18</v>
          </cell>
          <cell r="B28" t="str">
            <v>carpintero</v>
          </cell>
          <cell r="C28">
            <v>295.08999999999997</v>
          </cell>
          <cell r="D28">
            <v>20.65</v>
          </cell>
          <cell r="E28">
            <v>2.58</v>
          </cell>
        </row>
        <row r="29">
          <cell r="A29" t="str">
            <v>O19</v>
          </cell>
          <cell r="B29" t="str">
            <v>Encofrador</v>
          </cell>
          <cell r="C29">
            <v>295.08999999999997</v>
          </cell>
          <cell r="D29">
            <v>20.65</v>
          </cell>
          <cell r="E29">
            <v>2.58</v>
          </cell>
        </row>
        <row r="30">
          <cell r="A30" t="str">
            <v>O20</v>
          </cell>
          <cell r="B30" t="str">
            <v>Carpintero de ribera</v>
          </cell>
          <cell r="C30">
            <v>295.08999999999997</v>
          </cell>
          <cell r="D30">
            <v>20.65</v>
          </cell>
          <cell r="E30">
            <v>2.58</v>
          </cell>
        </row>
        <row r="31">
          <cell r="A31" t="str">
            <v>O21</v>
          </cell>
          <cell r="B31" t="str">
            <v>Plomero</v>
          </cell>
          <cell r="C31">
            <v>295.08999999999997</v>
          </cell>
          <cell r="D31">
            <v>20.65</v>
          </cell>
          <cell r="E31">
            <v>2.58</v>
          </cell>
        </row>
        <row r="32">
          <cell r="A32" t="str">
            <v>O22</v>
          </cell>
          <cell r="B32" t="str">
            <v>Electricista</v>
          </cell>
          <cell r="C32">
            <v>295.08999999999997</v>
          </cell>
          <cell r="D32">
            <v>20.65</v>
          </cell>
          <cell r="E32">
            <v>2.58</v>
          </cell>
        </row>
        <row r="33">
          <cell r="A33" t="str">
            <v>O23</v>
          </cell>
          <cell r="B33" t="str">
            <v>Instalador de revestimiento en general</v>
          </cell>
          <cell r="C33">
            <v>295.08999999999997</v>
          </cell>
          <cell r="D33">
            <v>20.65</v>
          </cell>
          <cell r="E33">
            <v>2.58</v>
          </cell>
        </row>
        <row r="34">
          <cell r="A34" t="str">
            <v>O24</v>
          </cell>
          <cell r="B34" t="str">
            <v>Ayudante de perforador</v>
          </cell>
          <cell r="C34">
            <v>295.08999999999997</v>
          </cell>
          <cell r="D34">
            <v>20.65</v>
          </cell>
          <cell r="E34">
            <v>2.58</v>
          </cell>
        </row>
        <row r="35">
          <cell r="A35" t="str">
            <v>O25</v>
          </cell>
          <cell r="B35" t="str">
            <v>Cadenero</v>
          </cell>
          <cell r="C35">
            <v>295.08999999999997</v>
          </cell>
          <cell r="D35">
            <v>20.65</v>
          </cell>
          <cell r="E35">
            <v>2.58</v>
          </cell>
        </row>
        <row r="36">
          <cell r="A36" t="str">
            <v>O26</v>
          </cell>
          <cell r="B36" t="str">
            <v>Mampostero</v>
          </cell>
          <cell r="C36">
            <v>295.08999999999997</v>
          </cell>
          <cell r="D36">
            <v>20.65</v>
          </cell>
          <cell r="E36">
            <v>2.58</v>
          </cell>
        </row>
        <row r="37">
          <cell r="A37" t="str">
            <v>O27</v>
          </cell>
          <cell r="B37" t="str">
            <v>Enlucidor</v>
          </cell>
          <cell r="C37">
            <v>295.08999999999997</v>
          </cell>
          <cell r="D37">
            <v>20.65</v>
          </cell>
          <cell r="E37">
            <v>2.58</v>
          </cell>
        </row>
        <row r="38">
          <cell r="A38" t="str">
            <v>O28</v>
          </cell>
          <cell r="B38" t="str">
            <v>Hojalatero</v>
          </cell>
          <cell r="C38">
            <v>295.08999999999997</v>
          </cell>
          <cell r="D38">
            <v>20.65</v>
          </cell>
          <cell r="E38">
            <v>2.58</v>
          </cell>
        </row>
        <row r="39">
          <cell r="A39" t="str">
            <v>O28.1</v>
          </cell>
          <cell r="B39" t="str">
            <v>Tecnico liniero electrico</v>
          </cell>
          <cell r="C39">
            <v>295.08999999999997</v>
          </cell>
          <cell r="D39">
            <v>20.65</v>
          </cell>
          <cell r="E39">
            <v>2.58</v>
          </cell>
        </row>
        <row r="40">
          <cell r="A40" t="str">
            <v>O28.2</v>
          </cell>
          <cell r="B40" t="str">
            <v>Tecnico en montaje de subestaciones</v>
          </cell>
          <cell r="C40">
            <v>295.08999999999997</v>
          </cell>
          <cell r="D40">
            <v>20.65</v>
          </cell>
          <cell r="E40">
            <v>2.58</v>
          </cell>
        </row>
        <row r="41">
          <cell r="A41" t="str">
            <v>O28.3</v>
          </cell>
          <cell r="B41" t="str">
            <v>Tecnico electromecanico de construccion</v>
          </cell>
          <cell r="C41">
            <v>295.08999999999997</v>
          </cell>
          <cell r="D41">
            <v>20.65</v>
          </cell>
          <cell r="E41">
            <v>2.58</v>
          </cell>
        </row>
        <row r="42">
          <cell r="B42" t="str">
            <v>ESTRUCTURA OCUPACIONAL  C1</v>
          </cell>
        </row>
        <row r="43">
          <cell r="A43" t="str">
            <v>O29</v>
          </cell>
          <cell r="B43" t="str">
            <v>Maestro soldador especializado</v>
          </cell>
          <cell r="C43">
            <v>294.39</v>
          </cell>
          <cell r="D43">
            <v>20.61</v>
          </cell>
          <cell r="E43">
            <v>2.58</v>
          </cell>
        </row>
        <row r="44">
          <cell r="A44" t="str">
            <v>O30</v>
          </cell>
          <cell r="B44" t="str">
            <v>Maestro electrico /liniero/subestacion</v>
          </cell>
          <cell r="C44">
            <v>310.98</v>
          </cell>
          <cell r="D44">
            <v>21.7</v>
          </cell>
          <cell r="E44">
            <v>2.71</v>
          </cell>
        </row>
        <row r="45">
          <cell r="A45" t="str">
            <v>O31</v>
          </cell>
          <cell r="B45" t="str">
            <v>Maestro de estructura mayor con certificado o tirulo</v>
          </cell>
          <cell r="C45">
            <v>310.98</v>
          </cell>
          <cell r="D45">
            <v>21.7</v>
          </cell>
          <cell r="E45">
            <v>2.71</v>
          </cell>
        </row>
        <row r="46">
          <cell r="A46" t="str">
            <v>O32</v>
          </cell>
          <cell r="B46" t="str">
            <v>Maestro electronico especializado</v>
          </cell>
          <cell r="C46">
            <v>294.39</v>
          </cell>
          <cell r="D46">
            <v>20.61</v>
          </cell>
          <cell r="E46">
            <v>2.58</v>
          </cell>
        </row>
        <row r="47">
          <cell r="A47" t="str">
            <v>O33</v>
          </cell>
          <cell r="B47" t="str">
            <v>Tecnico construcciones civiles con certificado y/o titulo</v>
          </cell>
          <cell r="C47">
            <v>294.39</v>
          </cell>
          <cell r="D47">
            <v>20.61</v>
          </cell>
          <cell r="E47">
            <v>2.58</v>
          </cell>
        </row>
        <row r="49">
          <cell r="B49" t="str">
            <v>ESTRUCTURA OCUPACIONAL  C2</v>
          </cell>
        </row>
        <row r="50">
          <cell r="A50" t="str">
            <v>O34</v>
          </cell>
          <cell r="B50" t="str">
            <v>Maestro de obra</v>
          </cell>
          <cell r="C50">
            <v>292</v>
          </cell>
          <cell r="D50">
            <v>20.45</v>
          </cell>
          <cell r="E50">
            <v>2.56</v>
          </cell>
        </row>
        <row r="51">
          <cell r="A51" t="str">
            <v>O35</v>
          </cell>
          <cell r="B51" t="str">
            <v>Operador de planta de hormigon</v>
          </cell>
          <cell r="C51">
            <v>304.67</v>
          </cell>
          <cell r="D51">
            <v>21.28</v>
          </cell>
          <cell r="E51">
            <v>2.66</v>
          </cell>
        </row>
        <row r="52">
          <cell r="A52" t="str">
            <v>O36</v>
          </cell>
          <cell r="B52" t="str">
            <v>Perforador (barrenador)</v>
          </cell>
          <cell r="C52">
            <v>304.67</v>
          </cell>
          <cell r="D52">
            <v>21.28</v>
          </cell>
          <cell r="E52">
            <v>2.66</v>
          </cell>
        </row>
        <row r="53">
          <cell r="A53" t="str">
            <v>O37</v>
          </cell>
          <cell r="B53" t="str">
            <v>Perfilero</v>
          </cell>
          <cell r="C53">
            <v>304.67</v>
          </cell>
          <cell r="D53">
            <v>21.28</v>
          </cell>
          <cell r="E53">
            <v>2.66</v>
          </cell>
        </row>
        <row r="55">
          <cell r="B55" t="str">
            <v>ESTRUCTURA OCUPACIONAL  C3</v>
          </cell>
        </row>
        <row r="56">
          <cell r="A56" t="str">
            <v>O38</v>
          </cell>
          <cell r="B56" t="str">
            <v>Maestro plomero</v>
          </cell>
          <cell r="C56">
            <v>292</v>
          </cell>
          <cell r="D56">
            <v>20.45</v>
          </cell>
          <cell r="E56">
            <v>2.56</v>
          </cell>
        </row>
        <row r="58">
          <cell r="B58" t="str">
            <v>ESTRUCTURA OCUPACIONAL  B3</v>
          </cell>
        </row>
        <row r="59">
          <cell r="A59" t="str">
            <v>O39</v>
          </cell>
          <cell r="B59" t="str">
            <v>Inspector de obra</v>
          </cell>
          <cell r="C59">
            <v>311.04000000000002</v>
          </cell>
          <cell r="D59">
            <v>21.7</v>
          </cell>
          <cell r="E59">
            <v>2.71</v>
          </cell>
        </row>
        <row r="60">
          <cell r="A60" t="str">
            <v>O39.1</v>
          </cell>
          <cell r="B60" t="str">
            <v>Supervisor eléctrico general</v>
          </cell>
          <cell r="C60">
            <v>311.04000000000002</v>
          </cell>
          <cell r="D60">
            <v>21.7</v>
          </cell>
          <cell r="E60">
            <v>2.71</v>
          </cell>
        </row>
        <row r="62">
          <cell r="B62" t="str">
            <v>ESTRUCTURA OCUPACIONAL  B1</v>
          </cell>
        </row>
        <row r="63">
          <cell r="A63" t="str">
            <v>O39.2</v>
          </cell>
          <cell r="B63" t="str">
            <v>Ingeniero eléctrico</v>
          </cell>
          <cell r="C63">
            <v>322.66000000000003</v>
          </cell>
          <cell r="D63">
            <v>22.47</v>
          </cell>
          <cell r="E63">
            <v>2.81</v>
          </cell>
        </row>
        <row r="64">
          <cell r="A64" t="str">
            <v>O39.3</v>
          </cell>
          <cell r="B64" t="str">
            <v>Residente de obra</v>
          </cell>
          <cell r="C64">
            <v>322.66000000000003</v>
          </cell>
          <cell r="D64">
            <v>22.47</v>
          </cell>
          <cell r="E64">
            <v>2.81</v>
          </cell>
        </row>
        <row r="66">
          <cell r="B66" t="str">
            <v>LABORATORIO</v>
          </cell>
        </row>
        <row r="67">
          <cell r="A67" t="str">
            <v>O40</v>
          </cell>
          <cell r="B67" t="str">
            <v>Ayudante de laboratorio: con conocimientos basicos y dos años de experiencia(Estr. Oc. D2)</v>
          </cell>
          <cell r="C67">
            <v>292</v>
          </cell>
          <cell r="D67">
            <v>20.45</v>
          </cell>
          <cell r="E67">
            <v>2.56</v>
          </cell>
        </row>
        <row r="68">
          <cell r="A68" t="str">
            <v>O41</v>
          </cell>
          <cell r="B68" t="str">
            <v>Laboratorista 1 Experiencia de hasta 7 años /Estr. Oc. C2)</v>
          </cell>
          <cell r="C68">
            <v>292</v>
          </cell>
          <cell r="D68">
            <v>20.45</v>
          </cell>
          <cell r="E68">
            <v>2.56</v>
          </cell>
        </row>
        <row r="69">
          <cell r="A69" t="str">
            <v>O42</v>
          </cell>
          <cell r="B69" t="str">
            <v>Laboratorista 2: Experiencia mayor de 7 años (Estr. Oc. C1)</v>
          </cell>
          <cell r="C69">
            <v>310.98</v>
          </cell>
          <cell r="D69">
            <v>21.7</v>
          </cell>
          <cell r="E69">
            <v>2.71</v>
          </cell>
        </row>
        <row r="71">
          <cell r="B71" t="str">
            <v>TOPOGRAFIA</v>
          </cell>
        </row>
        <row r="72">
          <cell r="A72" t="str">
            <v>O43</v>
          </cell>
          <cell r="B72" t="str">
            <v>Practico en la rama de la topografia (Estr. Oc. D2)</v>
          </cell>
          <cell r="C72">
            <v>292</v>
          </cell>
          <cell r="D72">
            <v>20.45</v>
          </cell>
          <cell r="E72">
            <v>2.56</v>
          </cell>
        </row>
        <row r="73">
          <cell r="A73" t="str">
            <v>O44</v>
          </cell>
          <cell r="B73" t="str">
            <v>Topografo 1:Experiencia de hasta 5 años(Estr. Oc. C2)</v>
          </cell>
          <cell r="C73">
            <v>292</v>
          </cell>
          <cell r="D73">
            <v>20.45</v>
          </cell>
          <cell r="E73">
            <v>2.56</v>
          </cell>
        </row>
        <row r="74">
          <cell r="A74" t="str">
            <v>O45</v>
          </cell>
          <cell r="B74" t="str">
            <v>Topografo 2:Experiencia de hasta 5 años(Estr. Oc. C1)</v>
          </cell>
          <cell r="C74">
            <v>310.98</v>
          </cell>
          <cell r="D74">
            <v>21.7</v>
          </cell>
          <cell r="E74">
            <v>2.71</v>
          </cell>
        </row>
        <row r="76">
          <cell r="B76" t="str">
            <v>DIBUJANTES</v>
          </cell>
        </row>
        <row r="77">
          <cell r="A77" t="str">
            <v>O46</v>
          </cell>
          <cell r="B77" t="str">
            <v>Dibujante 1: Con esperiencia de hasta 4 años(Estr.Oc. D2)</v>
          </cell>
          <cell r="C77">
            <v>292</v>
          </cell>
          <cell r="D77">
            <v>20.45</v>
          </cell>
          <cell r="E77">
            <v>2.56</v>
          </cell>
        </row>
        <row r="78">
          <cell r="A78" t="str">
            <v>O47</v>
          </cell>
          <cell r="B78" t="str">
            <v>Dibujante 2: Con esperiencia de hasta 4 años(Estr.Oc. C2)</v>
          </cell>
          <cell r="C78">
            <v>304.67</v>
          </cell>
          <cell r="D78">
            <v>21.28</v>
          </cell>
          <cell r="E78">
            <v>2.66</v>
          </cell>
        </row>
        <row r="79">
          <cell r="A79" t="str">
            <v>O48</v>
          </cell>
          <cell r="B79" t="str">
            <v>OPERADORES Y MECANICOS DE EQUIPO PESADO Y CAMINERO DE EXCAVACION,CONSTRUCCION, INDUSTRIA  Y OTRAS SIMILARES</v>
          </cell>
          <cell r="C79">
            <v>310.98</v>
          </cell>
          <cell r="D79" t="str">
            <v>21,,7</v>
          </cell>
          <cell r="E79">
            <v>2.71</v>
          </cell>
        </row>
        <row r="81">
          <cell r="B81" t="str">
            <v>ESTRUCTURA OCUPACIONAL  C1 (GRUPO I)</v>
          </cell>
        </row>
        <row r="82">
          <cell r="A82" t="str">
            <v>O49</v>
          </cell>
          <cell r="B82" t="str">
            <v>Operador de Motoniveladora</v>
          </cell>
          <cell r="C82">
            <v>310.98</v>
          </cell>
          <cell r="D82">
            <v>21.7</v>
          </cell>
          <cell r="E82">
            <v>2.71</v>
          </cell>
        </row>
        <row r="83">
          <cell r="A83" t="str">
            <v>O50</v>
          </cell>
          <cell r="B83" t="str">
            <v>Operador de Excavadora</v>
          </cell>
          <cell r="C83">
            <v>310.98</v>
          </cell>
          <cell r="D83">
            <v>21.7</v>
          </cell>
          <cell r="E83">
            <v>2.71</v>
          </cell>
        </row>
        <row r="84">
          <cell r="A84" t="str">
            <v>O51</v>
          </cell>
          <cell r="B84" t="str">
            <v>Operador de Grua puente de elevacion</v>
          </cell>
          <cell r="C84">
            <v>310.98</v>
          </cell>
          <cell r="D84">
            <v>21.7</v>
          </cell>
          <cell r="E84">
            <v>2.71</v>
          </cell>
        </row>
        <row r="85">
          <cell r="A85" t="str">
            <v>O52</v>
          </cell>
          <cell r="B85" t="str">
            <v>Operador de Pala de castillo</v>
          </cell>
          <cell r="C85">
            <v>310.98</v>
          </cell>
          <cell r="D85">
            <v>21.7</v>
          </cell>
          <cell r="E85">
            <v>2.71</v>
          </cell>
        </row>
        <row r="86">
          <cell r="A86" t="str">
            <v>O53</v>
          </cell>
          <cell r="B86" t="str">
            <v>Operador de Grua estacionaria</v>
          </cell>
          <cell r="C86">
            <v>310.98</v>
          </cell>
          <cell r="D86">
            <v>21.7</v>
          </cell>
          <cell r="E86">
            <v>2.71</v>
          </cell>
        </row>
        <row r="87">
          <cell r="A87" t="str">
            <v>O54</v>
          </cell>
          <cell r="B87" t="str">
            <v>Operador de Draga</v>
          </cell>
          <cell r="C87">
            <v>310.98</v>
          </cell>
          <cell r="D87">
            <v>21.7</v>
          </cell>
          <cell r="E87">
            <v>2.71</v>
          </cell>
        </row>
        <row r="88">
          <cell r="A88" t="str">
            <v>O55</v>
          </cell>
          <cell r="B88" t="str">
            <v>Operador de Tractor, carriles o ruedas(buldozer, topador, roturador,malacate,trailla)</v>
          </cell>
          <cell r="C88">
            <v>310.98</v>
          </cell>
          <cell r="D88">
            <v>21.7</v>
          </cell>
          <cell r="E88">
            <v>2.71</v>
          </cell>
        </row>
        <row r="89">
          <cell r="A89" t="str">
            <v>O56</v>
          </cell>
          <cell r="B89" t="str">
            <v>Operador de Tractor tiende tubos(side Bone)</v>
          </cell>
          <cell r="C89">
            <v>310.98</v>
          </cell>
          <cell r="D89">
            <v>21.7</v>
          </cell>
          <cell r="E89">
            <v>2.71</v>
          </cell>
        </row>
        <row r="90">
          <cell r="A90" t="str">
            <v>O57</v>
          </cell>
          <cell r="B90" t="str">
            <v>Operador de Mototrailla</v>
          </cell>
          <cell r="C90">
            <v>310.98</v>
          </cell>
          <cell r="D90">
            <v>21.7</v>
          </cell>
          <cell r="E90">
            <v>2.71</v>
          </cell>
        </row>
        <row r="91">
          <cell r="A91" t="str">
            <v>O58</v>
          </cell>
          <cell r="B91" t="str">
            <v>Operador de Cargadora frontal</v>
          </cell>
          <cell r="C91">
            <v>310.98</v>
          </cell>
          <cell r="D91">
            <v>21.7</v>
          </cell>
          <cell r="E91">
            <v>2.71</v>
          </cell>
        </row>
        <row r="92">
          <cell r="A92" t="str">
            <v>O59</v>
          </cell>
          <cell r="B92" t="str">
            <v>Operador de Retroexcavadora</v>
          </cell>
          <cell r="C92">
            <v>310.98</v>
          </cell>
          <cell r="D92">
            <v>21.7</v>
          </cell>
          <cell r="E92">
            <v>2.71</v>
          </cell>
        </row>
        <row r="93">
          <cell r="A93" t="str">
            <v>O60</v>
          </cell>
          <cell r="B93" t="str">
            <v>Operador de Auto-tren cama baja (trailer)</v>
          </cell>
          <cell r="C93">
            <v>310.98</v>
          </cell>
          <cell r="D93">
            <v>21.7</v>
          </cell>
          <cell r="E93">
            <v>2.71</v>
          </cell>
        </row>
        <row r="94">
          <cell r="A94" t="str">
            <v>O61</v>
          </cell>
          <cell r="B94" t="str">
            <v>Operador de Fresadora de pavimento asfaltico</v>
          </cell>
          <cell r="C94">
            <v>310.98</v>
          </cell>
          <cell r="D94">
            <v>21.7</v>
          </cell>
          <cell r="E94">
            <v>2.71</v>
          </cell>
        </row>
        <row r="95">
          <cell r="A95" t="str">
            <v>O62</v>
          </cell>
          <cell r="B95" t="str">
            <v>Operador de Recicladora de pavimento asfaltico</v>
          </cell>
          <cell r="C95">
            <v>310.98</v>
          </cell>
          <cell r="D95">
            <v>21.7</v>
          </cell>
          <cell r="E95">
            <v>2.71</v>
          </cell>
        </row>
        <row r="96">
          <cell r="A96" t="str">
            <v>O63</v>
          </cell>
          <cell r="B96" t="str">
            <v>Operador de Planta de emulsion asfaltica</v>
          </cell>
          <cell r="C96">
            <v>310.98</v>
          </cell>
          <cell r="D96">
            <v>21.7</v>
          </cell>
          <cell r="E96">
            <v>2.71</v>
          </cell>
        </row>
        <row r="97">
          <cell r="A97" t="str">
            <v>O64</v>
          </cell>
          <cell r="B97" t="str">
            <v>Operador de Maquina para sellos asfalticos</v>
          </cell>
          <cell r="C97">
            <v>310.98</v>
          </cell>
          <cell r="D97">
            <v>21.7</v>
          </cell>
          <cell r="E97">
            <v>2.71</v>
          </cell>
        </row>
        <row r="98">
          <cell r="A98" t="str">
            <v>O65</v>
          </cell>
          <cell r="B98" t="str">
            <v>Operador de Squider</v>
          </cell>
          <cell r="C98">
            <v>310.98</v>
          </cell>
          <cell r="D98">
            <v>21.7</v>
          </cell>
          <cell r="E98">
            <v>2.71</v>
          </cell>
        </row>
        <row r="99">
          <cell r="A99" t="str">
            <v>O65.1</v>
          </cell>
          <cell r="B99" t="str">
            <v>Operador de Camión articulado con volteo</v>
          </cell>
          <cell r="C99">
            <v>310.98</v>
          </cell>
          <cell r="D99">
            <v>21.7</v>
          </cell>
          <cell r="E99">
            <v>2.71</v>
          </cell>
        </row>
        <row r="100">
          <cell r="A100" t="str">
            <v>O65.2</v>
          </cell>
          <cell r="B100" t="str">
            <v>Operador de camión mezclador para micropavimentos</v>
          </cell>
          <cell r="C100">
            <v>310.98</v>
          </cell>
          <cell r="D100">
            <v>21.7</v>
          </cell>
          <cell r="E100">
            <v>2.71</v>
          </cell>
        </row>
        <row r="101">
          <cell r="A101" t="str">
            <v>O65.3</v>
          </cell>
          <cell r="B101" t="str">
            <v>Operador de camión cisterna para cemento y asfalto</v>
          </cell>
          <cell r="C101">
            <v>310.98</v>
          </cell>
          <cell r="D101">
            <v>21.7</v>
          </cell>
          <cell r="E101">
            <v>2.71</v>
          </cell>
        </row>
        <row r="102">
          <cell r="A102" t="str">
            <v>O65.4</v>
          </cell>
          <cell r="B102" t="str">
            <v>Operador de perforadora de brazos múltiples (Jumbo)</v>
          </cell>
          <cell r="C102">
            <v>310.98</v>
          </cell>
          <cell r="D102">
            <v>21.7</v>
          </cell>
          <cell r="E102">
            <v>2.71</v>
          </cell>
        </row>
        <row r="103">
          <cell r="A103" t="str">
            <v>O65.5</v>
          </cell>
          <cell r="B103" t="str">
            <v>Operador maquina tuneladora (Topo)</v>
          </cell>
          <cell r="C103">
            <v>310.98</v>
          </cell>
          <cell r="D103">
            <v>21.7</v>
          </cell>
          <cell r="E103">
            <v>2.71</v>
          </cell>
        </row>
        <row r="104">
          <cell r="A104" t="str">
            <v>O65.6</v>
          </cell>
          <cell r="B104" t="str">
            <v>Operador de barrenadora</v>
          </cell>
          <cell r="C104">
            <v>310.98</v>
          </cell>
          <cell r="D104">
            <v>21.7</v>
          </cell>
          <cell r="E104">
            <v>2.71</v>
          </cell>
        </row>
        <row r="105">
          <cell r="A105" t="str">
            <v>O65.7</v>
          </cell>
          <cell r="B105" t="str">
            <v>Buzo</v>
          </cell>
          <cell r="C105">
            <v>310.98</v>
          </cell>
          <cell r="D105">
            <v>21.7</v>
          </cell>
          <cell r="E105">
            <v>2.71</v>
          </cell>
        </row>
        <row r="106">
          <cell r="B106" t="str">
            <v>ESTRUCTURA OCUPACIONAL  C2 (GRUPO II)</v>
          </cell>
        </row>
        <row r="107">
          <cell r="A107" t="str">
            <v>O66</v>
          </cell>
          <cell r="B107" t="str">
            <v>Responsable de la planta hormigonera</v>
          </cell>
          <cell r="C107">
            <v>304.67</v>
          </cell>
          <cell r="D107">
            <v>21.28</v>
          </cell>
          <cell r="E107">
            <v>2.66</v>
          </cell>
        </row>
        <row r="108">
          <cell r="A108" t="str">
            <v>O67</v>
          </cell>
          <cell r="B108" t="str">
            <v>Resposable de la planta trituradora</v>
          </cell>
          <cell r="C108">
            <v>304.67</v>
          </cell>
          <cell r="D108">
            <v>21.28</v>
          </cell>
          <cell r="E108">
            <v>2.66</v>
          </cell>
        </row>
        <row r="109">
          <cell r="A109" t="str">
            <v>O68</v>
          </cell>
          <cell r="B109" t="str">
            <v>Responsable de la planta asfaltica</v>
          </cell>
          <cell r="C109">
            <v>304.67</v>
          </cell>
          <cell r="D109">
            <v>21.28</v>
          </cell>
          <cell r="E109">
            <v>2.66</v>
          </cell>
        </row>
        <row r="110">
          <cell r="A110" t="str">
            <v>O69</v>
          </cell>
          <cell r="B110" t="str">
            <v>Operador de truck drill</v>
          </cell>
          <cell r="C110">
            <v>304.67</v>
          </cell>
          <cell r="D110">
            <v>21.28</v>
          </cell>
          <cell r="E110">
            <v>2.66</v>
          </cell>
        </row>
        <row r="111">
          <cell r="A111" t="str">
            <v>O70</v>
          </cell>
          <cell r="B111" t="str">
            <v>Operador de Rodillo autopropulsado</v>
          </cell>
          <cell r="C111">
            <v>304.67</v>
          </cell>
          <cell r="D111">
            <v>21.28</v>
          </cell>
          <cell r="E111">
            <v>2.66</v>
          </cell>
        </row>
        <row r="112">
          <cell r="A112" t="str">
            <v>O71</v>
          </cell>
          <cell r="B112" t="str">
            <v>Operador de Distribuidor de asfalto</v>
          </cell>
          <cell r="C112">
            <v>304.67</v>
          </cell>
          <cell r="D112">
            <v>21.28</v>
          </cell>
          <cell r="E112">
            <v>2.66</v>
          </cell>
        </row>
        <row r="113">
          <cell r="A113" t="str">
            <v>O72</v>
          </cell>
          <cell r="B113" t="str">
            <v>Operador de Distribuidor de agregados</v>
          </cell>
          <cell r="C113">
            <v>304.67</v>
          </cell>
          <cell r="D113">
            <v>21.28</v>
          </cell>
          <cell r="E113">
            <v>2.66</v>
          </cell>
        </row>
        <row r="114">
          <cell r="A114" t="str">
            <v>O73</v>
          </cell>
          <cell r="B114" t="str">
            <v>Operador de Acabadora de pavimento de hormigon</v>
          </cell>
          <cell r="C114">
            <v>304.67</v>
          </cell>
          <cell r="D114">
            <v>21.28</v>
          </cell>
          <cell r="E114">
            <v>2.66</v>
          </cell>
        </row>
        <row r="115">
          <cell r="A115" t="str">
            <v>O74</v>
          </cell>
          <cell r="B115" t="str">
            <v>Operador de Acabadora de pavimento asfaltico</v>
          </cell>
          <cell r="C115">
            <v>304.67</v>
          </cell>
          <cell r="D115">
            <v>21.28</v>
          </cell>
          <cell r="E115">
            <v>2.66</v>
          </cell>
        </row>
        <row r="116">
          <cell r="A116" t="str">
            <v>O75</v>
          </cell>
          <cell r="B116" t="str">
            <v>Operador de Grada elevadora</v>
          </cell>
          <cell r="C116">
            <v>304.67</v>
          </cell>
          <cell r="D116">
            <v>21.28</v>
          </cell>
          <cell r="E116">
            <v>2.66</v>
          </cell>
        </row>
        <row r="117">
          <cell r="A117" t="str">
            <v>O76</v>
          </cell>
          <cell r="B117" t="str">
            <v>Operador de Montacargas</v>
          </cell>
          <cell r="C117">
            <v>292</v>
          </cell>
          <cell r="D117">
            <v>20.45</v>
          </cell>
          <cell r="E117">
            <v>2.56</v>
          </cell>
        </row>
        <row r="118">
          <cell r="A118" t="str">
            <v>O77</v>
          </cell>
          <cell r="B118" t="str">
            <v>Operador de roto mil</v>
          </cell>
          <cell r="C118">
            <v>292</v>
          </cell>
          <cell r="D118">
            <v>20.45</v>
          </cell>
          <cell r="E118">
            <v>2.56</v>
          </cell>
        </row>
        <row r="119">
          <cell r="A119" t="str">
            <v>O78</v>
          </cell>
          <cell r="B119" t="str">
            <v>Operador de Bomba lanzadora de concreto</v>
          </cell>
          <cell r="C119">
            <v>304.67</v>
          </cell>
          <cell r="D119">
            <v>21.28</v>
          </cell>
          <cell r="E119">
            <v>2.66</v>
          </cell>
        </row>
        <row r="120">
          <cell r="A120" t="str">
            <v>O79</v>
          </cell>
          <cell r="B120" t="str">
            <v>Operador de Tractor de ruedas (barredora, cegadora, rodillo remolcado, franjeadora)</v>
          </cell>
          <cell r="C120">
            <v>304.67</v>
          </cell>
          <cell r="D120">
            <v>21.28</v>
          </cell>
          <cell r="E120">
            <v>2.66</v>
          </cell>
        </row>
        <row r="121">
          <cell r="A121" t="str">
            <v>O80</v>
          </cell>
          <cell r="B121" t="str">
            <v>Operador de Caldero planta asfaltica</v>
          </cell>
          <cell r="C121">
            <v>304.67</v>
          </cell>
          <cell r="D121">
            <v>21.28</v>
          </cell>
          <cell r="E121">
            <v>2.66</v>
          </cell>
        </row>
        <row r="122">
          <cell r="A122" t="str">
            <v>O81</v>
          </cell>
          <cell r="B122" t="str">
            <v>Operador de Barredora auto propulsada</v>
          </cell>
          <cell r="C122">
            <v>304.67</v>
          </cell>
          <cell r="D122">
            <v>21.28</v>
          </cell>
          <cell r="E122">
            <v>2.66</v>
          </cell>
        </row>
        <row r="123">
          <cell r="A123" t="str">
            <v>O82</v>
          </cell>
          <cell r="B123" t="str">
            <v>Operador de Martillo punzon neumatico</v>
          </cell>
          <cell r="C123">
            <v>304.67</v>
          </cell>
          <cell r="D123">
            <v>21.28</v>
          </cell>
          <cell r="E123">
            <v>2.66</v>
          </cell>
        </row>
        <row r="124">
          <cell r="A124" t="str">
            <v>O83</v>
          </cell>
          <cell r="B124" t="str">
            <v>Operador de Compresor</v>
          </cell>
          <cell r="C124">
            <v>304.67</v>
          </cell>
          <cell r="D124">
            <v>21.28</v>
          </cell>
          <cell r="E124">
            <v>2.66</v>
          </cell>
        </row>
        <row r="125">
          <cell r="A125" t="str">
            <v>O84</v>
          </cell>
          <cell r="B125" t="str">
            <v>Operador de Camion de carga frontal</v>
          </cell>
          <cell r="C125">
            <v>304.67</v>
          </cell>
          <cell r="D125">
            <v>21.28</v>
          </cell>
          <cell r="E125">
            <v>2.66</v>
          </cell>
        </row>
        <row r="126">
          <cell r="A126" t="str">
            <v>O84.1</v>
          </cell>
          <cell r="B126" t="str">
            <v>Operador de canguro</v>
          </cell>
          <cell r="C126">
            <v>304.67</v>
          </cell>
          <cell r="D126">
            <v>21.28</v>
          </cell>
          <cell r="E126">
            <v>2.66</v>
          </cell>
        </row>
        <row r="127">
          <cell r="A127" t="str">
            <v>O84.2</v>
          </cell>
          <cell r="B127" t="str">
            <v>Operador de camion de volteo sin articulacion</v>
          </cell>
          <cell r="C127">
            <v>304.67</v>
          </cell>
          <cell r="D127">
            <v>21.28</v>
          </cell>
          <cell r="E127">
            <v>2.66</v>
          </cell>
        </row>
        <row r="128">
          <cell r="A128" t="str">
            <v>O84.3</v>
          </cell>
          <cell r="B128" t="str">
            <v>Operador miniexcavadora/minicargadora con sus aditamentos</v>
          </cell>
          <cell r="C128">
            <v>304.67</v>
          </cell>
          <cell r="D128">
            <v>21.28</v>
          </cell>
          <cell r="E128">
            <v>2.66</v>
          </cell>
        </row>
        <row r="129">
          <cell r="A129" t="str">
            <v>O84.4</v>
          </cell>
          <cell r="B129" t="str">
            <v>Operador termo formado</v>
          </cell>
          <cell r="C129">
            <v>304.67</v>
          </cell>
          <cell r="D129">
            <v>21.28</v>
          </cell>
          <cell r="E129">
            <v>2.66</v>
          </cell>
        </row>
        <row r="130">
          <cell r="B130" t="str">
            <v>ESTRUCTURA OCUPACIONAL C3</v>
          </cell>
        </row>
        <row r="131">
          <cell r="A131" t="str">
            <v>O84.5</v>
          </cell>
          <cell r="B131" t="str">
            <v>Operador maquina estacionaria clasificadora de material</v>
          </cell>
          <cell r="C131">
            <v>295.56</v>
          </cell>
          <cell r="D131">
            <v>20.68</v>
          </cell>
          <cell r="E131">
            <v>2.59</v>
          </cell>
        </row>
        <row r="133">
          <cell r="B133" t="str">
            <v>MECANICOS</v>
          </cell>
        </row>
        <row r="134">
          <cell r="A134" t="str">
            <v>O85</v>
          </cell>
          <cell r="B134" t="str">
            <v>Mecanico mantenimiento-reparacion equipo pesado y/o responsable de taller (Estr.Oc. C1)</v>
          </cell>
          <cell r="C134">
            <v>310.98</v>
          </cell>
          <cell r="D134">
            <v>21.7</v>
          </cell>
          <cell r="E134">
            <v>2.71</v>
          </cell>
        </row>
        <row r="135">
          <cell r="A135" t="str">
            <v>O86</v>
          </cell>
          <cell r="B135" t="str">
            <v>Tornero fresador(Estr. Oc. C1)</v>
          </cell>
          <cell r="C135">
            <v>294.39</v>
          </cell>
          <cell r="D135">
            <v>20.61</v>
          </cell>
          <cell r="E135">
            <v>2.58</v>
          </cell>
        </row>
        <row r="136">
          <cell r="A136" t="str">
            <v>O87</v>
          </cell>
          <cell r="B136" t="str">
            <v>Soldador electrico y/o acetileno(Estr. Oc. C1)</v>
          </cell>
          <cell r="C136">
            <v>294.39</v>
          </cell>
          <cell r="D136">
            <v>20.61</v>
          </cell>
          <cell r="E136">
            <v>2.58</v>
          </cell>
        </row>
        <row r="137">
          <cell r="A137" t="str">
            <v>O88</v>
          </cell>
          <cell r="B137" t="str">
            <v>Tecnico-mecanico electricista (Estr. Oc.C1)</v>
          </cell>
          <cell r="C137">
            <v>294.39</v>
          </cell>
          <cell r="D137">
            <v>20.61</v>
          </cell>
          <cell r="E137">
            <v>2.58</v>
          </cell>
        </row>
        <row r="138">
          <cell r="A138" t="str">
            <v>O88.1</v>
          </cell>
          <cell r="B138" t="str">
            <v>Mecanico equipo liviano (Estruc. Oc.C3)</v>
          </cell>
          <cell r="C138">
            <v>295.56</v>
          </cell>
          <cell r="D138">
            <v>20.68</v>
          </cell>
          <cell r="E138">
            <v>2.59</v>
          </cell>
        </row>
        <row r="140">
          <cell r="B140" t="str">
            <v>SIN TITULO</v>
          </cell>
        </row>
        <row r="141">
          <cell r="A141" t="str">
            <v>O89</v>
          </cell>
          <cell r="B141" t="str">
            <v>Engrasador o abastecedor Responsable(Estr. Oc. D2)</v>
          </cell>
          <cell r="C141">
            <v>295.08999999999997</v>
          </cell>
          <cell r="D141">
            <v>20.65</v>
          </cell>
          <cell r="E141">
            <v>2.58</v>
          </cell>
        </row>
        <row r="142">
          <cell r="A142" t="str">
            <v>O90</v>
          </cell>
          <cell r="B142" t="str">
            <v>Ayudante de mecanico (Estr. Oc. C3)</v>
          </cell>
          <cell r="C142">
            <v>292</v>
          </cell>
          <cell r="D142">
            <v>20.45</v>
          </cell>
          <cell r="E142">
            <v>2.56</v>
          </cell>
        </row>
        <row r="143">
          <cell r="A143" t="str">
            <v>O91</v>
          </cell>
          <cell r="B143" t="str">
            <v>Ayudante de maquinaria(Estr. Oc. C3)</v>
          </cell>
          <cell r="C143">
            <v>292</v>
          </cell>
          <cell r="D143">
            <v>20.45</v>
          </cell>
          <cell r="E143">
            <v>2.56</v>
          </cell>
        </row>
        <row r="144">
          <cell r="A144" t="str">
            <v>O92</v>
          </cell>
          <cell r="B144" t="str">
            <v>Vulcanizador(Estr.Oc. D2)</v>
          </cell>
          <cell r="C144">
            <v>292</v>
          </cell>
          <cell r="D144">
            <v>20.45</v>
          </cell>
          <cell r="E144">
            <v>2.56</v>
          </cell>
        </row>
        <row r="146">
          <cell r="B146" t="str">
            <v>CHOFERES PROFESIONALES</v>
          </cell>
        </row>
        <row r="147">
          <cell r="A147" t="str">
            <v>O93</v>
          </cell>
          <cell r="B147" t="str">
            <v>Chofer profesional licencia tipo C(Estr. Oc. D2)</v>
          </cell>
          <cell r="C147">
            <v>435.41</v>
          </cell>
          <cell r="D147">
            <v>29.88</v>
          </cell>
          <cell r="E147">
            <v>3.74</v>
          </cell>
        </row>
        <row r="148">
          <cell r="A148" t="str">
            <v>O94</v>
          </cell>
          <cell r="B148" t="str">
            <v>Chofer profesional licencia tipo D(Estr. Oc. D1)</v>
          </cell>
          <cell r="C148">
            <v>429.3</v>
          </cell>
          <cell r="D148">
            <v>29.88</v>
          </cell>
          <cell r="E148">
            <v>3.74</v>
          </cell>
        </row>
        <row r="149">
          <cell r="A149" t="str">
            <v>O95</v>
          </cell>
          <cell r="B149" t="str">
            <v>Chofer profesional licencia tipo E transporte de pasajeros clase B y C según el caso(Estr. Oc. C3)</v>
          </cell>
          <cell r="C149">
            <v>440.86</v>
          </cell>
          <cell r="D149">
            <v>30.24</v>
          </cell>
          <cell r="E149">
            <v>3.78</v>
          </cell>
        </row>
        <row r="150">
          <cell r="A150" t="str">
            <v>O96</v>
          </cell>
          <cell r="B150" t="str">
            <v>Chofer profesional licencia tipo E camion articulado o conacoplado clase c y D(Estr. Oc. C2)</v>
          </cell>
          <cell r="C150">
            <v>451.5</v>
          </cell>
          <cell r="D150">
            <v>30.24</v>
          </cell>
          <cell r="E150">
            <v>3.78</v>
          </cell>
        </row>
        <row r="151">
          <cell r="A151" t="str">
            <v>O97</v>
          </cell>
          <cell r="B151" t="str">
            <v>Chofer profesional licencia tipo E camion articulado y los comprendidos en clase B(Estr. Oc. C1)</v>
          </cell>
          <cell r="C151">
            <v>456.28</v>
          </cell>
          <cell r="D151">
            <v>31.26</v>
          </cell>
          <cell r="E151">
            <v>3.91</v>
          </cell>
        </row>
        <row r="152">
          <cell r="A152" t="str">
            <v>O98</v>
          </cell>
          <cell r="B152" t="str">
            <v>Chofer profesional licencia tipo D(Estr. Oc. C1)</v>
          </cell>
          <cell r="C152">
            <v>456.28</v>
          </cell>
          <cell r="D152">
            <v>31.26</v>
          </cell>
          <cell r="E152">
            <v>3.91</v>
          </cell>
        </row>
        <row r="153">
          <cell r="A153" t="str">
            <v>O98.1</v>
          </cell>
          <cell r="B153" t="str">
            <v>Chofer : Trailer</v>
          </cell>
          <cell r="C153">
            <v>456.28</v>
          </cell>
          <cell r="D153">
            <v>31.26</v>
          </cell>
          <cell r="E153">
            <v>3.91</v>
          </cell>
        </row>
        <row r="154">
          <cell r="A154" t="str">
            <v>O98.2</v>
          </cell>
          <cell r="B154" t="str">
            <v>Chofer : Volquetes</v>
          </cell>
          <cell r="C154">
            <v>456.28</v>
          </cell>
          <cell r="D154">
            <v>31.26</v>
          </cell>
          <cell r="E154">
            <v>3.91</v>
          </cell>
        </row>
        <row r="155">
          <cell r="A155" t="str">
            <v>O98.3</v>
          </cell>
          <cell r="B155" t="str">
            <v>Chofer : Tanqueros</v>
          </cell>
          <cell r="C155">
            <v>456.28</v>
          </cell>
          <cell r="D155">
            <v>31.26</v>
          </cell>
          <cell r="E155">
            <v>3.91</v>
          </cell>
        </row>
        <row r="156">
          <cell r="A156" t="str">
            <v>O98.4</v>
          </cell>
          <cell r="B156" t="str">
            <v>Chofer : Plataformas</v>
          </cell>
          <cell r="C156">
            <v>456.28</v>
          </cell>
          <cell r="D156">
            <v>31.26</v>
          </cell>
          <cell r="E156">
            <v>3.91</v>
          </cell>
        </row>
        <row r="157">
          <cell r="A157" t="str">
            <v>O98.5</v>
          </cell>
          <cell r="B157" t="str">
            <v>Chofer : Otros camiones</v>
          </cell>
          <cell r="C157">
            <v>456.28</v>
          </cell>
          <cell r="D157">
            <v>31.26</v>
          </cell>
          <cell r="E157">
            <v>3.91</v>
          </cell>
        </row>
        <row r="159">
          <cell r="B159" t="str">
            <v>FABRICACION DE OTROS PRODUCTOS MINERALES NO METALICOS(PRODUCTOS DE AMIANTO-CEMENTO Y FIBROCEMENTO;</v>
          </cell>
        </row>
        <row r="160">
          <cell r="B160" t="str">
            <v>PRODUCTOS ABRASIVOS Y DE USO CALORIFICO; PRODUCTOS DE CEMENTO, YESO, HORMIGON Y PIZARRA</v>
          </cell>
        </row>
        <row r="162">
          <cell r="B162" t="str">
            <v>ESTRUCTURA OCUPACIONAL  C1 OPERADORES</v>
          </cell>
        </row>
        <row r="163">
          <cell r="A163" t="str">
            <v>O99</v>
          </cell>
          <cell r="B163" t="str">
            <v>Operador de bomba</v>
          </cell>
          <cell r="C163">
            <v>310.98</v>
          </cell>
          <cell r="D163">
            <v>21.7</v>
          </cell>
          <cell r="E163">
            <v>2.71</v>
          </cell>
        </row>
        <row r="164">
          <cell r="A164" t="str">
            <v>O100</v>
          </cell>
          <cell r="B164" t="str">
            <v>Equipo en general</v>
          </cell>
          <cell r="C164">
            <v>310.98</v>
          </cell>
          <cell r="D164">
            <v>21.7</v>
          </cell>
          <cell r="E164">
            <v>2.71</v>
          </cell>
        </row>
        <row r="165">
          <cell r="A165" t="str">
            <v>O101</v>
          </cell>
          <cell r="B165" t="str">
            <v>Equipos moviles</v>
          </cell>
          <cell r="C165">
            <v>310.98</v>
          </cell>
          <cell r="D165">
            <v>21.7</v>
          </cell>
          <cell r="E165">
            <v>2.71</v>
          </cell>
        </row>
        <row r="166">
          <cell r="A166" t="str">
            <v>O102</v>
          </cell>
          <cell r="B166" t="str">
            <v>Maquinaria</v>
          </cell>
          <cell r="C166">
            <v>310.98</v>
          </cell>
          <cell r="D166">
            <v>21.7</v>
          </cell>
          <cell r="E166">
            <v>2.71</v>
          </cell>
        </row>
        <row r="167">
          <cell r="A167" t="str">
            <v>O103</v>
          </cell>
          <cell r="B167" t="str">
            <v>Molino de amianto</v>
          </cell>
          <cell r="C167">
            <v>310.98</v>
          </cell>
          <cell r="D167">
            <v>21.7</v>
          </cell>
          <cell r="E167">
            <v>2.71</v>
          </cell>
        </row>
        <row r="168">
          <cell r="A168" t="str">
            <v>O104</v>
          </cell>
          <cell r="B168" t="str">
            <v>Planta dosificadora</v>
          </cell>
          <cell r="C168">
            <v>310.98</v>
          </cell>
          <cell r="D168">
            <v>21.7</v>
          </cell>
          <cell r="E168">
            <v>2.71</v>
          </cell>
        </row>
        <row r="169">
          <cell r="A169" t="str">
            <v>O105</v>
          </cell>
          <cell r="B169" t="str">
            <v>De productos terminados</v>
          </cell>
          <cell r="C169">
            <v>310.98</v>
          </cell>
          <cell r="D169">
            <v>21.7</v>
          </cell>
          <cell r="E169">
            <v>2.71</v>
          </cell>
        </row>
        <row r="171">
          <cell r="B171" t="str">
            <v xml:space="preserve">ESTRUCTURA OCUPACIONAL  C2 </v>
          </cell>
        </row>
        <row r="172">
          <cell r="A172" t="str">
            <v>O106</v>
          </cell>
          <cell r="B172" t="str">
            <v>Electrico de linea de amianto</v>
          </cell>
          <cell r="C172">
            <v>292</v>
          </cell>
          <cell r="D172">
            <v>20.45</v>
          </cell>
          <cell r="E172">
            <v>2.56</v>
          </cell>
        </row>
        <row r="173">
          <cell r="A173" t="str">
            <v>O107</v>
          </cell>
          <cell r="B173" t="str">
            <v>Mecanico</v>
          </cell>
          <cell r="C173">
            <v>292</v>
          </cell>
          <cell r="D173">
            <v>20.45</v>
          </cell>
          <cell r="E173">
            <v>2.56</v>
          </cell>
        </row>
        <row r="174">
          <cell r="A174" t="str">
            <v>O108</v>
          </cell>
          <cell r="B174" t="str">
            <v>De equipo</v>
          </cell>
          <cell r="C174">
            <v>292</v>
          </cell>
          <cell r="D174">
            <v>20.45</v>
          </cell>
          <cell r="E174">
            <v>2.56</v>
          </cell>
        </row>
        <row r="175">
          <cell r="A175" t="str">
            <v>O109</v>
          </cell>
          <cell r="B175" t="str">
            <v>De linea de amianto</v>
          </cell>
          <cell r="C175">
            <v>292</v>
          </cell>
          <cell r="D175">
            <v>20.45</v>
          </cell>
          <cell r="E175">
            <v>2.56</v>
          </cell>
        </row>
        <row r="176">
          <cell r="A176" t="str">
            <v>O110</v>
          </cell>
          <cell r="B176" t="str">
            <v>De mantenimiento</v>
          </cell>
          <cell r="C176">
            <v>292</v>
          </cell>
          <cell r="D176">
            <v>20.45</v>
          </cell>
          <cell r="E176">
            <v>2.56</v>
          </cell>
        </row>
        <row r="178">
          <cell r="B178" t="str">
            <v xml:space="preserve">OPERADORES TANQUE MOLDEADOS, POSTES DE ALUMBRADO ELECTRICO, </v>
          </cell>
        </row>
        <row r="180">
          <cell r="B180" t="str">
            <v>ACABADOS DE PIEZAS AFIES</v>
          </cell>
        </row>
        <row r="181">
          <cell r="A181" t="str">
            <v>O111</v>
          </cell>
          <cell r="B181" t="str">
            <v>Operador de bomba impulsadora de hormigon</v>
          </cell>
          <cell r="C181">
            <v>304.67</v>
          </cell>
          <cell r="D181">
            <v>21.28</v>
          </cell>
          <cell r="E181">
            <v>2.66</v>
          </cell>
        </row>
        <row r="182">
          <cell r="A182" t="str">
            <v>O112</v>
          </cell>
          <cell r="B182" t="str">
            <v>Equipos moviles de planta</v>
          </cell>
          <cell r="C182">
            <v>304.67</v>
          </cell>
          <cell r="D182">
            <v>21.28</v>
          </cell>
          <cell r="E182">
            <v>2.66</v>
          </cell>
        </row>
        <row r="183">
          <cell r="A183" t="str">
            <v>O113</v>
          </cell>
          <cell r="B183" t="str">
            <v>Molino de amianto</v>
          </cell>
          <cell r="C183">
            <v>304.67</v>
          </cell>
          <cell r="D183">
            <v>21.28</v>
          </cell>
          <cell r="E183">
            <v>2.66</v>
          </cell>
        </row>
        <row r="184">
          <cell r="A184" t="str">
            <v>O114</v>
          </cell>
          <cell r="B184" t="str">
            <v>Planta dosificadora de hormigon</v>
          </cell>
          <cell r="C184">
            <v>304.67</v>
          </cell>
          <cell r="D184">
            <v>21.28</v>
          </cell>
          <cell r="E184">
            <v>2.66</v>
          </cell>
        </row>
        <row r="185">
          <cell r="A185" t="str">
            <v>O115</v>
          </cell>
          <cell r="B185" t="str">
            <v>Productos terminados</v>
          </cell>
          <cell r="C185">
            <v>304.67</v>
          </cell>
          <cell r="D185">
            <v>21.28</v>
          </cell>
          <cell r="E185">
            <v>2.66</v>
          </cell>
        </row>
        <row r="187">
          <cell r="B187" t="str">
            <v>ESTRUCTURA OCUPACIONAL  C3</v>
          </cell>
        </row>
        <row r="188">
          <cell r="A188" t="str">
            <v>O116</v>
          </cell>
          <cell r="B188" t="str">
            <v>Bodeguero en general</v>
          </cell>
          <cell r="C188">
            <v>292</v>
          </cell>
          <cell r="D188">
            <v>20.45</v>
          </cell>
          <cell r="E188">
            <v>2.56</v>
          </cell>
        </row>
        <row r="189">
          <cell r="A189" t="str">
            <v>O117</v>
          </cell>
          <cell r="B189" t="str">
            <v>Auxiliar de equipos en general</v>
          </cell>
          <cell r="C189">
            <v>292</v>
          </cell>
          <cell r="D189">
            <v>20.45</v>
          </cell>
          <cell r="E189">
            <v>2.56</v>
          </cell>
        </row>
        <row r="190">
          <cell r="A190" t="str">
            <v>O118</v>
          </cell>
          <cell r="B190" t="str">
            <v>Expediciones</v>
          </cell>
          <cell r="C190">
            <v>292</v>
          </cell>
          <cell r="D190">
            <v>20.45</v>
          </cell>
          <cell r="E190">
            <v>2.56</v>
          </cell>
        </row>
        <row r="191">
          <cell r="A191" t="str">
            <v>O119</v>
          </cell>
          <cell r="B191" t="str">
            <v>Lineas de aminato</v>
          </cell>
          <cell r="C191">
            <v>292</v>
          </cell>
          <cell r="D191">
            <v>20.45</v>
          </cell>
          <cell r="E191">
            <v>2.56</v>
          </cell>
        </row>
        <row r="192">
          <cell r="A192" t="str">
            <v>O120</v>
          </cell>
          <cell r="B192" t="str">
            <v>Mecanica</v>
          </cell>
          <cell r="C192">
            <v>292</v>
          </cell>
          <cell r="D192">
            <v>20.45</v>
          </cell>
          <cell r="E192">
            <v>2.56</v>
          </cell>
        </row>
        <row r="193">
          <cell r="A193" t="str">
            <v>O121</v>
          </cell>
          <cell r="B193" t="str">
            <v>Moldeo y desmoldeo</v>
          </cell>
          <cell r="C193">
            <v>292</v>
          </cell>
          <cell r="D193">
            <v>20.45</v>
          </cell>
          <cell r="E193">
            <v>2.56</v>
          </cell>
        </row>
        <row r="194">
          <cell r="A194" t="str">
            <v>O121.1</v>
          </cell>
          <cell r="B194" t="str">
            <v>Placas de moldeo</v>
          </cell>
          <cell r="C194">
            <v>292</v>
          </cell>
          <cell r="D194">
            <v>20.45</v>
          </cell>
          <cell r="E194">
            <v>2.56</v>
          </cell>
        </row>
        <row r="195">
          <cell r="A195" t="str">
            <v>O122</v>
          </cell>
          <cell r="B195" t="str">
            <v>Laboratorio</v>
          </cell>
          <cell r="C195">
            <v>292</v>
          </cell>
          <cell r="D195">
            <v>20.45</v>
          </cell>
          <cell r="E195">
            <v>2.56</v>
          </cell>
        </row>
        <row r="196">
          <cell r="A196" t="str">
            <v>O123</v>
          </cell>
          <cell r="B196" t="str">
            <v>Planta</v>
          </cell>
          <cell r="C196">
            <v>292</v>
          </cell>
          <cell r="D196">
            <v>20.45</v>
          </cell>
          <cell r="E196">
            <v>2.56</v>
          </cell>
        </row>
        <row r="198">
          <cell r="B198" t="str">
            <v>ESTRUCTURA OCUPACIONAL  D2</v>
          </cell>
        </row>
        <row r="199">
          <cell r="A199" t="str">
            <v>O124</v>
          </cell>
          <cell r="B199" t="str">
            <v>Preparador de mezcla de materias primas</v>
          </cell>
          <cell r="C199">
            <v>295.08999999999997</v>
          </cell>
          <cell r="D199">
            <v>20.65</v>
          </cell>
          <cell r="E199">
            <v>2.58</v>
          </cell>
        </row>
        <row r="200">
          <cell r="A200" t="str">
            <v>O125</v>
          </cell>
          <cell r="B200" t="str">
            <v>Soldador</v>
          </cell>
          <cell r="C200">
            <v>292</v>
          </cell>
          <cell r="D200">
            <v>20.45</v>
          </cell>
          <cell r="E200">
            <v>2.56</v>
          </cell>
        </row>
        <row r="201">
          <cell r="A201" t="str">
            <v>O126</v>
          </cell>
          <cell r="B201" t="str">
            <v>Tubero</v>
          </cell>
          <cell r="C201">
            <v>295.08999999999997</v>
          </cell>
          <cell r="D201">
            <v>20.65</v>
          </cell>
          <cell r="E201">
            <v>2.58</v>
          </cell>
        </row>
        <row r="203">
          <cell r="B203" t="str">
            <v>ESTRUCTURA OCUPACIONAL  E2</v>
          </cell>
        </row>
        <row r="204">
          <cell r="A204" t="str">
            <v>O127</v>
          </cell>
          <cell r="B204" t="str">
            <v>Auxiliar de equipos en general</v>
          </cell>
          <cell r="C204">
            <v>292</v>
          </cell>
          <cell r="D204">
            <v>20.45</v>
          </cell>
          <cell r="E204">
            <v>2.56</v>
          </cell>
        </row>
        <row r="205">
          <cell r="A205" t="str">
            <v>O128</v>
          </cell>
          <cell r="B205" t="str">
            <v>Expediciones</v>
          </cell>
          <cell r="C205">
            <v>292</v>
          </cell>
          <cell r="D205">
            <v>20.45</v>
          </cell>
          <cell r="E205">
            <v>2.56</v>
          </cell>
        </row>
        <row r="206">
          <cell r="A206" t="str">
            <v>O129</v>
          </cell>
          <cell r="B206" t="str">
            <v>Lineas de amianto</v>
          </cell>
          <cell r="C206">
            <v>292</v>
          </cell>
          <cell r="D206">
            <v>20.45</v>
          </cell>
          <cell r="E206">
            <v>2.56</v>
          </cell>
        </row>
        <row r="207">
          <cell r="A207" t="str">
            <v>O130</v>
          </cell>
          <cell r="B207" t="str">
            <v>Mecanica</v>
          </cell>
          <cell r="C207">
            <v>292</v>
          </cell>
          <cell r="D207">
            <v>20.45</v>
          </cell>
          <cell r="E207">
            <v>2.56</v>
          </cell>
        </row>
        <row r="208">
          <cell r="A208" t="str">
            <v>O131</v>
          </cell>
          <cell r="B208" t="str">
            <v>Moldeo y desmoldeo</v>
          </cell>
          <cell r="C208">
            <v>292</v>
          </cell>
          <cell r="D208">
            <v>20.45</v>
          </cell>
          <cell r="E208">
            <v>2.56</v>
          </cell>
        </row>
        <row r="209">
          <cell r="A209" t="str">
            <v>O132</v>
          </cell>
          <cell r="B209" t="str">
            <v>Placas de moldeo</v>
          </cell>
          <cell r="C209">
            <v>292</v>
          </cell>
          <cell r="D209">
            <v>20.45</v>
          </cell>
          <cell r="E209">
            <v>2.56</v>
          </cell>
        </row>
        <row r="210">
          <cell r="A210" t="str">
            <v>O133</v>
          </cell>
          <cell r="B210" t="str">
            <v>Laboratorio</v>
          </cell>
          <cell r="C210">
            <v>292</v>
          </cell>
          <cell r="D210">
            <v>20.45</v>
          </cell>
          <cell r="E210">
            <v>2.56</v>
          </cell>
        </row>
        <row r="211">
          <cell r="A211" t="str">
            <v>O134</v>
          </cell>
          <cell r="B211" t="str">
            <v>Planta</v>
          </cell>
          <cell r="C211">
            <v>292</v>
          </cell>
          <cell r="D211">
            <v>20.45</v>
          </cell>
          <cell r="E211">
            <v>2.56</v>
          </cell>
        </row>
        <row r="212">
          <cell r="A212" t="str">
            <v>O135</v>
          </cell>
          <cell r="B212" t="str">
            <v>Resanador en general</v>
          </cell>
          <cell r="C212">
            <v>292</v>
          </cell>
          <cell r="D212">
            <v>20.45</v>
          </cell>
          <cell r="E212">
            <v>2.56</v>
          </cell>
        </row>
        <row r="213">
          <cell r="A213" t="str">
            <v>O136</v>
          </cell>
          <cell r="B213" t="str">
            <v>Tinero de pasta de amianto</v>
          </cell>
          <cell r="C213">
            <v>292</v>
          </cell>
          <cell r="D213">
            <v>20.45</v>
          </cell>
          <cell r="E213">
            <v>2.56</v>
          </cell>
        </row>
        <row r="214">
          <cell r="A214" t="str">
            <v>O137</v>
          </cell>
          <cell r="B214" t="str">
            <v>Trabajador de limpieza</v>
          </cell>
          <cell r="C214">
            <v>292</v>
          </cell>
          <cell r="D214">
            <v>20.45</v>
          </cell>
          <cell r="E214">
            <v>2.56</v>
          </cell>
        </row>
        <row r="215">
          <cell r="A215" t="str">
            <v>O138</v>
          </cell>
          <cell r="B215" t="str">
            <v>Vulcanizador</v>
          </cell>
          <cell r="C215">
            <v>292</v>
          </cell>
          <cell r="D215">
            <v>20.45</v>
          </cell>
          <cell r="E215">
            <v>2.56</v>
          </cell>
        </row>
        <row r="217">
          <cell r="B217" t="str">
            <v>FABRICACION DE PRODUCTOS DE MARMOL,GRANITO Y PIEDRA PARA LA CONSTRUCCION</v>
          </cell>
        </row>
        <row r="218">
          <cell r="B218" t="str">
            <v>ESTRUCTURA OCUPACIONAL  C2</v>
          </cell>
        </row>
        <row r="219">
          <cell r="A219" t="str">
            <v>O139</v>
          </cell>
          <cell r="B219" t="str">
            <v>Operadores de maquina</v>
          </cell>
          <cell r="C219">
            <v>292</v>
          </cell>
          <cell r="D219">
            <v>20.45</v>
          </cell>
          <cell r="E219">
            <v>2.56</v>
          </cell>
        </row>
        <row r="221">
          <cell r="B221" t="str">
            <v>ESTRUCTURA OCUPACIONAL  E2</v>
          </cell>
        </row>
        <row r="222">
          <cell r="A222" t="str">
            <v>O140</v>
          </cell>
          <cell r="B222" t="str">
            <v>Ayudante en general</v>
          </cell>
          <cell r="C222">
            <v>292</v>
          </cell>
          <cell r="D222">
            <v>20.45</v>
          </cell>
          <cell r="E222">
            <v>2.56</v>
          </cell>
        </row>
        <row r="223">
          <cell r="A223" t="str">
            <v>O141</v>
          </cell>
          <cell r="B223" t="str">
            <v>Obrero en general</v>
          </cell>
          <cell r="C223">
            <v>292</v>
          </cell>
          <cell r="D223">
            <v>20</v>
          </cell>
          <cell r="E223">
            <v>2.5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66"/>
  <sheetViews>
    <sheetView topLeftCell="A43"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1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77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35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63.6" customHeight="1" x14ac:dyDescent="0.3">
      <c r="A36" s="77" t="str">
        <f>A7</f>
        <v>RACK DE COMUNICACIONES  CERRADO DE 36 U UNIDADES SIMILAR A BEAUCOUP MODELO JUPITER,  PARA PISO CON PUERTA DE VIDRIO, VENTILADO, 1800X800X1000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75" x14ac:dyDescent="0.25">
      <c r="A37" s="54"/>
      <c r="B37" s="35"/>
      <c r="C37" s="52"/>
      <c r="D37" s="53"/>
      <c r="E37" s="39"/>
      <c r="F37" s="39"/>
    </row>
    <row r="38" spans="1:6" ht="15.75" x14ac:dyDescent="0.25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66"/>
  <sheetViews>
    <sheetView topLeftCell="A43"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2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79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34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63.6" customHeight="1" x14ac:dyDescent="0.3">
      <c r="A36" s="77" t="str">
        <f>A7</f>
        <v>MULTITOMA HORIZONTAL SIMILAR A BEAUCOUP</v>
      </c>
      <c r="B36" s="51"/>
      <c r="C36" s="52" t="s">
        <v>0</v>
      </c>
      <c r="D36" s="53">
        <v>1</v>
      </c>
      <c r="E36" s="39"/>
      <c r="F36" s="39"/>
    </row>
    <row r="37" spans="1:6" ht="15.6" x14ac:dyDescent="0.3">
      <c r="A37" s="54"/>
      <c r="B37" s="35"/>
      <c r="C37" s="52"/>
      <c r="D37" s="53"/>
      <c r="E37" s="39"/>
      <c r="F37" s="39"/>
    </row>
    <row r="38" spans="1:6" ht="15.75" x14ac:dyDescent="0.25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6"/>
  <sheetViews>
    <sheetView topLeftCell="A37"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3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80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33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63.6" customHeight="1" x14ac:dyDescent="0.3">
      <c r="A36" s="77" t="str">
        <f>A7</f>
        <v>BANDEJAS ESTANDAR 1 UR SIMILAR A BEAUCOUP, 19 P, 44x480x350 VENTILADA,  PARA RACK</v>
      </c>
      <c r="B36" s="51"/>
      <c r="C36" s="52" t="s">
        <v>0</v>
      </c>
      <c r="D36" s="53">
        <v>1</v>
      </c>
      <c r="E36" s="39"/>
      <c r="F36" s="39"/>
    </row>
    <row r="37" spans="1:6" ht="15.75" x14ac:dyDescent="0.25">
      <c r="A37" s="54"/>
      <c r="B37" s="35"/>
      <c r="C37" s="52"/>
      <c r="D37" s="53"/>
      <c r="E37" s="39"/>
      <c r="F37" s="39"/>
    </row>
    <row r="38" spans="1:6" ht="15.75" x14ac:dyDescent="0.25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66"/>
  <sheetViews>
    <sheetView topLeftCell="A37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4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83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32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63.6" customHeight="1" x14ac:dyDescent="0.3">
      <c r="A36" s="77" t="str">
        <f>A7</f>
        <v>PATCH CORD DE FIBRA LC/UPC DUPLEX MULTIMODO OM3 LSZH DE 3 MTS DE LONGITUD SIMILAR A LINXCOM.</v>
      </c>
      <c r="B36" s="51"/>
      <c r="C36" s="52" t="s">
        <v>0</v>
      </c>
      <c r="D36" s="53">
        <v>1</v>
      </c>
      <c r="E36" s="39"/>
      <c r="F36" s="39"/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6" x14ac:dyDescent="0.3">
      <c r="A39" s="54"/>
      <c r="B39" s="35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/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F66"/>
  <sheetViews>
    <sheetView topLeftCell="A13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5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82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81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21.6" customHeight="1" x14ac:dyDescent="0.25">
      <c r="A36" s="90" t="s">
        <v>84</v>
      </c>
      <c r="B36" s="51"/>
      <c r="C36" s="52" t="s">
        <v>24</v>
      </c>
      <c r="D36" s="53">
        <v>1</v>
      </c>
      <c r="E36" s="39"/>
      <c r="F36" s="39"/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6" x14ac:dyDescent="0.3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66"/>
  <sheetViews>
    <sheetView topLeftCell="A10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f>+'APUS 1.5'!F3+1</f>
        <v>6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92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34" t="s">
        <v>81</v>
      </c>
      <c r="B7" s="135"/>
      <c r="C7" s="135"/>
      <c r="D7" s="135"/>
      <c r="E7" s="135"/>
      <c r="F7" s="136"/>
    </row>
    <row r="8" spans="1:6" x14ac:dyDescent="0.25">
      <c r="A8" s="137"/>
      <c r="B8" s="138"/>
      <c r="C8" s="138"/>
      <c r="D8" s="138"/>
      <c r="E8" s="138"/>
      <c r="F8" s="139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>
        <v>0.1</v>
      </c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8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8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21.6" customHeight="1" x14ac:dyDescent="0.25">
      <c r="A36" s="90" t="s">
        <v>84</v>
      </c>
      <c r="B36" s="51"/>
      <c r="C36" s="52" t="s">
        <v>24</v>
      </c>
      <c r="D36" s="53">
        <v>1</v>
      </c>
      <c r="E36" s="39"/>
      <c r="F36" s="39">
        <f>+ROUND(E36*D36,2)</f>
        <v>0</v>
      </c>
    </row>
    <row r="37" spans="1:6" ht="15.6" x14ac:dyDescent="0.3">
      <c r="A37" s="54" t="s">
        <v>85</v>
      </c>
      <c r="B37" s="35"/>
      <c r="C37" s="52" t="s">
        <v>0</v>
      </c>
      <c r="D37" s="53">
        <v>1</v>
      </c>
      <c r="E37" s="39"/>
      <c r="F37" s="39">
        <f>+ROUNDUP(E37*D37,2)</f>
        <v>0</v>
      </c>
    </row>
    <row r="38" spans="1:6" ht="15.6" x14ac:dyDescent="0.3">
      <c r="A38" s="54" t="s">
        <v>86</v>
      </c>
      <c r="B38" s="35"/>
      <c r="C38" s="52" t="s">
        <v>0</v>
      </c>
      <c r="D38" s="53">
        <v>3</v>
      </c>
      <c r="E38" s="39"/>
      <c r="F38" s="39">
        <f>+ROUND(E38*D38,2)</f>
        <v>0</v>
      </c>
    </row>
    <row r="39" spans="1:6" ht="15.6" x14ac:dyDescent="0.3">
      <c r="A39" s="54" t="s">
        <v>87</v>
      </c>
      <c r="B39" s="35"/>
      <c r="C39" s="52" t="s">
        <v>24</v>
      </c>
      <c r="D39" s="53">
        <v>2</v>
      </c>
      <c r="E39" s="39"/>
      <c r="F39" s="39">
        <f>+ROUNDDOWN(E39*D39,2)</f>
        <v>0</v>
      </c>
    </row>
    <row r="40" spans="1:6" ht="15.75" x14ac:dyDescent="0.25">
      <c r="A40" s="54" t="s">
        <v>88</v>
      </c>
      <c r="B40" s="35"/>
      <c r="C40" s="52" t="s">
        <v>0</v>
      </c>
      <c r="D40" s="53">
        <v>2</v>
      </c>
      <c r="E40" s="39"/>
      <c r="F40" s="39">
        <f>+ROUNDUP(E40*D40,2)</f>
        <v>0</v>
      </c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66"/>
  <sheetViews>
    <sheetView topLeftCell="A40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39</v>
      </c>
      <c r="B3" s="123"/>
      <c r="C3" s="123"/>
      <c r="D3" s="123"/>
      <c r="E3" s="2" t="s">
        <v>40</v>
      </c>
      <c r="F3" s="3">
        <v>7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93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94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8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8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91" t="str">
        <f>A7</f>
        <v>ODF de Fibra óptica 12 puertos  similar a Linxcom</v>
      </c>
      <c r="B36" s="92"/>
      <c r="C36" s="52" t="s">
        <v>0</v>
      </c>
      <c r="D36" s="53">
        <v>1</v>
      </c>
      <c r="E36" s="39"/>
      <c r="F36" s="39">
        <f>+ROUNDUP(E36*D36,2)</f>
        <v>0</v>
      </c>
    </row>
    <row r="37" spans="1:6" ht="15.6" x14ac:dyDescent="0.3">
      <c r="A37" s="54" t="s">
        <v>67</v>
      </c>
      <c r="B37" s="35"/>
      <c r="C37" s="52"/>
      <c r="D37" s="53"/>
      <c r="E37" s="39"/>
      <c r="F37" s="39"/>
    </row>
    <row r="38" spans="1:6" ht="15.6" x14ac:dyDescent="0.3">
      <c r="A38" s="54" t="s">
        <v>89</v>
      </c>
      <c r="B38" s="35"/>
      <c r="C38" s="52"/>
      <c r="D38" s="53"/>
      <c r="E38" s="39"/>
      <c r="F38" s="39"/>
    </row>
    <row r="39" spans="1:6" ht="15.6" x14ac:dyDescent="0.3">
      <c r="A39" s="54" t="s">
        <v>90</v>
      </c>
      <c r="B39" s="35"/>
      <c r="C39" s="52"/>
      <c r="D39" s="53"/>
      <c r="E39" s="39"/>
      <c r="F39" s="39"/>
    </row>
    <row r="40" spans="1:6" ht="15.6" x14ac:dyDescent="0.3">
      <c r="A40" s="54" t="s">
        <v>91</v>
      </c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66"/>
  <sheetViews>
    <sheetView topLeftCell="A46" zoomScale="75" zoomScaleNormal="75" workbookViewId="0">
      <selection activeCell="B22" sqref="B22:B23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8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95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31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1.45" customHeight="1" x14ac:dyDescent="0.3">
      <c r="A36" s="77" t="str">
        <f>A7</f>
        <v>ORGANIZADOR HORIZONTAL SIMILAR A BEAUCOUP CON CANALETA 80X80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F66"/>
  <sheetViews>
    <sheetView topLeftCell="A40" zoomScale="75" zoomScaleNormal="75" workbookViewId="0">
      <selection activeCell="B22" sqref="B22:B23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9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96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30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1.45" customHeight="1" x14ac:dyDescent="0.3">
      <c r="A36" s="77" t="str">
        <f>A7</f>
        <v>PATCH PANEL MODULAR SIMILAR A PANDUIT CAT 6a BLINDADO DE 24 PUERTOS, SIN JACKS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66"/>
  <sheetViews>
    <sheetView topLeftCell="A46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10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97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29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1.45" customHeight="1" x14ac:dyDescent="0.3">
      <c r="A36" s="77" t="str">
        <f>A7</f>
        <v>JACK CAT 6A, BLINDADO SIMILAR A PANDUIT CAT 6a BLINDADO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66"/>
  <sheetViews>
    <sheetView topLeftCell="A46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11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98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27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1.45" customHeight="1" x14ac:dyDescent="0.3">
      <c r="A36" s="77" t="str">
        <f>A7</f>
        <v>PATCH CORD SIMILAR A PANDUIT CAT 6a BLINDADO  DE 1MT, COLOR GRIS.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6" x14ac:dyDescent="0.3">
      <c r="A39" s="54"/>
      <c r="B39" s="35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3"/>
      <c r="E43" s="39"/>
      <c r="F43" s="39"/>
    </row>
    <row r="44" spans="1:6" ht="15.6" x14ac:dyDescent="0.3">
      <c r="A44" s="54"/>
      <c r="B44" s="35"/>
      <c r="C44" s="52"/>
      <c r="D44" s="53"/>
      <c r="E44" s="39"/>
      <c r="F44" s="39"/>
    </row>
    <row r="45" spans="1:6" ht="15.6" x14ac:dyDescent="0.3">
      <c r="A45" s="54"/>
      <c r="B45" s="35"/>
      <c r="C45" s="52"/>
      <c r="D45" s="53"/>
      <c r="E45" s="39"/>
      <c r="F45" s="39"/>
    </row>
    <row r="46" spans="1:6" ht="15.6" x14ac:dyDescent="0.3">
      <c r="A46" s="54"/>
      <c r="B46" s="35"/>
      <c r="C46" s="52"/>
      <c r="D46" s="55"/>
      <c r="E46" s="39"/>
      <c r="F46" s="39"/>
    </row>
    <row r="47" spans="1:6" ht="15.6" x14ac:dyDescent="0.3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ht="14.45" x14ac:dyDescent="0.3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ht="14.45" x14ac:dyDescent="0.3">
      <c r="A49" s="58"/>
      <c r="B49" s="58"/>
      <c r="C49" s="59"/>
      <c r="D49" s="59"/>
      <c r="E49" s="59"/>
      <c r="F49" s="60"/>
    </row>
    <row r="50" spans="1:6" ht="14.45" x14ac:dyDescent="0.3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ht="14.45" x14ac:dyDescent="0.3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66"/>
  <sheetViews>
    <sheetView topLeftCell="A49" zoomScale="75" zoomScaleNormal="75" workbookViewId="0">
      <selection activeCell="B22" sqref="B2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x14ac:dyDescent="0.25">
      <c r="A3" s="123" t="s">
        <v>78</v>
      </c>
      <c r="B3" s="123"/>
      <c r="C3" s="123"/>
      <c r="D3" s="123"/>
      <c r="E3" s="2" t="s">
        <v>40</v>
      </c>
      <c r="F3" s="3">
        <v>12</v>
      </c>
    </row>
    <row r="4" spans="1:6" x14ac:dyDescent="0.25">
      <c r="A4" s="123"/>
      <c r="B4" s="123"/>
      <c r="C4" s="123"/>
      <c r="D4" s="123"/>
      <c r="E4" s="2" t="s">
        <v>41</v>
      </c>
      <c r="F4" s="4"/>
    </row>
    <row r="5" spans="1:6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99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28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11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15">
        <v>1</v>
      </c>
      <c r="C12" s="16"/>
      <c r="D12" s="17"/>
      <c r="E12" s="18"/>
      <c r="F12" s="18">
        <f>ROUND(B12*C12*D12,2)</f>
        <v>0</v>
      </c>
    </row>
    <row r="13" spans="1:6" ht="15.6" x14ac:dyDescent="0.3">
      <c r="A13" s="19" t="s">
        <v>54</v>
      </c>
      <c r="B13" s="15">
        <v>1</v>
      </c>
      <c r="C13" s="16"/>
      <c r="D13" s="17"/>
      <c r="E13" s="18"/>
      <c r="F13" s="18">
        <f>ROUND(B13*C13*D13,2)</f>
        <v>0</v>
      </c>
    </row>
    <row r="14" spans="1:6" ht="15.6" x14ac:dyDescent="0.3">
      <c r="A14" s="19"/>
      <c r="B14" s="15"/>
      <c r="C14" s="17"/>
      <c r="D14" s="17"/>
      <c r="E14" s="18"/>
      <c r="F14" s="18"/>
    </row>
    <row r="15" spans="1:6" ht="15.6" x14ac:dyDescent="0.3">
      <c r="A15" s="19"/>
      <c r="B15" s="15"/>
      <c r="C15" s="17"/>
      <c r="D15" s="17"/>
      <c r="E15" s="18"/>
      <c r="F15" s="18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29"/>
      <c r="C22" s="30"/>
      <c r="D22" s="31"/>
      <c r="E22" s="32"/>
      <c r="F22" s="33">
        <f t="shared" ref="F22:F30" si="0">+E22*D22</f>
        <v>0</v>
      </c>
    </row>
    <row r="23" spans="1:6" ht="15.6" x14ac:dyDescent="0.3">
      <c r="A23" s="34" t="s">
        <v>62</v>
      </c>
      <c r="B23" s="35"/>
      <c r="C23" s="36"/>
      <c r="D23" s="37"/>
      <c r="E23" s="38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1.45" customHeight="1" x14ac:dyDescent="0.3">
      <c r="A36" s="77" t="str">
        <f>A7</f>
        <v>PATCH CORD SIMILAR A PANDUIT CAT 6a BLINDADO  DE 2MT, COLOR GRIS.</v>
      </c>
      <c r="B36" s="51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54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66"/>
  <sheetViews>
    <sheetView topLeftCell="A43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100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 xml:space="preserve">SWITCH DE ACCESO PoE,  DE 24 PUERTOS, PARA CUARTO DE COMUNCIACIONES   SIMILAR A ARUBA 6100 24 PUERTOS G CL4 SFP 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6" x14ac:dyDescent="0.3">
      <c r="A39" s="93"/>
      <c r="B39" s="94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3"/>
      <c r="E43" s="39"/>
      <c r="F43" s="39"/>
    </row>
    <row r="44" spans="1:6" ht="15.6" x14ac:dyDescent="0.3">
      <c r="A44" s="54"/>
      <c r="B44" s="35"/>
      <c r="C44" s="52"/>
      <c r="D44" s="53"/>
      <c r="E44" s="39"/>
      <c r="F44" s="39"/>
    </row>
    <row r="45" spans="1:6" ht="15.6" x14ac:dyDescent="0.3">
      <c r="A45" s="54"/>
      <c r="B45" s="35"/>
      <c r="C45" s="52"/>
      <c r="D45" s="53"/>
      <c r="E45" s="39"/>
      <c r="F45" s="39"/>
    </row>
    <row r="46" spans="1:6" ht="15.6" x14ac:dyDescent="0.3">
      <c r="A46" s="54"/>
      <c r="B46" s="35"/>
      <c r="C46" s="52"/>
      <c r="D46" s="55"/>
      <c r="E46" s="39"/>
      <c r="F46" s="39"/>
    </row>
    <row r="47" spans="1:6" ht="15.6" x14ac:dyDescent="0.3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ht="14.45" x14ac:dyDescent="0.3">
      <c r="A48" s="8" t="s">
        <v>68</v>
      </c>
      <c r="B48" s="57" t="s">
        <v>46</v>
      </c>
      <c r="C48" s="43" t="s">
        <v>46</v>
      </c>
      <c r="D48" s="121" t="s">
        <v>46</v>
      </c>
      <c r="E48" s="121"/>
      <c r="F48" s="26">
        <f>SUM(F36:F47)</f>
        <v>0</v>
      </c>
    </row>
    <row r="49" spans="1:6" ht="14.45" x14ac:dyDescent="0.3">
      <c r="A49" s="58"/>
      <c r="B49" s="58"/>
      <c r="C49" s="59"/>
      <c r="D49" s="59"/>
      <c r="E49" s="59"/>
      <c r="F49" s="60"/>
    </row>
    <row r="50" spans="1:6" ht="14.45" x14ac:dyDescent="0.3">
      <c r="A50" s="5" t="s">
        <v>69</v>
      </c>
      <c r="B50" s="6" t="s">
        <v>46</v>
      </c>
      <c r="C50" s="43" t="s">
        <v>46</v>
      </c>
      <c r="D50" s="6" t="s">
        <v>46</v>
      </c>
      <c r="E50" s="6" t="s">
        <v>46</v>
      </c>
      <c r="F50" s="7" t="s">
        <v>46</v>
      </c>
    </row>
    <row r="51" spans="1:6" ht="14.45" x14ac:dyDescent="0.3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66"/>
  <sheetViews>
    <sheetView topLeftCell="A40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180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25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63.75" customHeight="1" x14ac:dyDescent="0.25">
      <c r="A36" s="103" t="str">
        <f>+A7</f>
        <v>SWITCH DE ACCESO PoE,  DE 48 PUERTOS, PARA CUARTO DE COMUNCIACIONES DE PISO SIMILAR A ARUBA 6100 48 G CL4 4SFP , INCLUYE FUENTE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75" x14ac:dyDescent="0.25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66"/>
  <sheetViews>
    <sheetView topLeftCell="A43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108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110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101</v>
      </c>
      <c r="B36" s="102"/>
      <c r="C36" s="52" t="s">
        <v>24</v>
      </c>
      <c r="D36" s="53">
        <v>45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12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10.5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2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5</v>
      </c>
      <c r="E40" s="39"/>
      <c r="F40" s="39">
        <f t="shared" si="1"/>
        <v>0</v>
      </c>
    </row>
    <row r="41" spans="1:6" ht="15.6" x14ac:dyDescent="0.3">
      <c r="A41" s="54" t="s">
        <v>86</v>
      </c>
      <c r="B41" s="35"/>
      <c r="C41" s="52" t="s">
        <v>0</v>
      </c>
      <c r="D41" s="53">
        <v>14</v>
      </c>
      <c r="E41" s="39"/>
      <c r="F41" s="39">
        <f t="shared" si="1"/>
        <v>0</v>
      </c>
    </row>
    <row r="42" spans="1:6" ht="15.6" x14ac:dyDescent="0.3">
      <c r="A42" s="54" t="s">
        <v>106</v>
      </c>
      <c r="B42" s="35"/>
      <c r="C42" s="52" t="s">
        <v>24</v>
      </c>
      <c r="D42" s="53">
        <v>6</v>
      </c>
      <c r="E42" s="39"/>
      <c r="F42" s="39">
        <f>+ROUNDUP(E42*D42,2)</f>
        <v>0</v>
      </c>
    </row>
    <row r="43" spans="1:6" ht="15.6" x14ac:dyDescent="0.3">
      <c r="A43" s="54" t="s">
        <v>107</v>
      </c>
      <c r="B43" s="35"/>
      <c r="C43" s="52" t="s">
        <v>0</v>
      </c>
      <c r="D43" s="53">
        <v>5</v>
      </c>
      <c r="E43" s="39"/>
      <c r="F43" s="39">
        <f t="shared" si="1"/>
        <v>0</v>
      </c>
    </row>
    <row r="44" spans="1:6" ht="15.6" x14ac:dyDescent="0.3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6" x14ac:dyDescent="0.3">
      <c r="A45" s="54"/>
      <c r="B45" s="35"/>
      <c r="C45" s="52"/>
      <c r="D45" s="53"/>
      <c r="E45" s="39"/>
      <c r="F45" s="39"/>
    </row>
    <row r="46" spans="1:6" ht="15.6" x14ac:dyDescent="0.3">
      <c r="A46" s="54"/>
      <c r="B46" s="35"/>
      <c r="C46" s="52"/>
      <c r="D46" s="55"/>
      <c r="E46" s="39"/>
      <c r="F46" s="39"/>
    </row>
    <row r="47" spans="1:6" ht="15.6" x14ac:dyDescent="0.3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ht="14.45" x14ac:dyDescent="0.3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ht="14.45" x14ac:dyDescent="0.3">
      <c r="A49" s="58"/>
      <c r="B49" s="58"/>
      <c r="C49" s="59"/>
      <c r="D49" s="59"/>
      <c r="E49" s="59"/>
      <c r="F49" s="60"/>
    </row>
    <row r="50" spans="1:6" ht="14.45" x14ac:dyDescent="0.3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ht="14.45" x14ac:dyDescent="0.3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ht="14.45" x14ac:dyDescent="0.3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6" x14ac:dyDescent="0.3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F66"/>
  <sheetViews>
    <sheetView topLeftCell="A46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109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111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00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00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00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25">
      <c r="A36" s="142" t="str">
        <f>A7</f>
        <v xml:space="preserve">BANDEJA TRANSPORTA CABLES TIPO ESCALERILLA DE 30CMX10CM, Incluye elementos de sujeción </v>
      </c>
      <c r="B36" s="99"/>
      <c r="C36" s="52" t="s">
        <v>24</v>
      </c>
      <c r="D36" s="53">
        <v>1</v>
      </c>
      <c r="E36" s="39"/>
      <c r="F36" s="39">
        <f>+ROUNDUP(E36*D36,2)</f>
        <v>0</v>
      </c>
    </row>
    <row r="37" spans="1:6" ht="30" customHeight="1" x14ac:dyDescent="0.25">
      <c r="A37" s="143"/>
      <c r="B37" s="35"/>
      <c r="C37" s="52"/>
      <c r="D37" s="53"/>
      <c r="E37" s="39"/>
      <c r="F37" s="39"/>
    </row>
    <row r="38" spans="1:6" ht="15.6" x14ac:dyDescent="0.3">
      <c r="A38" s="54"/>
      <c r="B38" s="35"/>
      <c r="C38" s="52"/>
      <c r="D38" s="53"/>
      <c r="E38" s="39"/>
      <c r="F38" s="39"/>
    </row>
    <row r="39" spans="1:6" ht="15.6" x14ac:dyDescent="0.3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10">
    <mergeCell ref="A18:F18"/>
    <mergeCell ref="D31:E31"/>
    <mergeCell ref="A36:A37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F66"/>
  <sheetViews>
    <sheetView topLeftCell="A46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8">
        <v>17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8"/>
    </row>
    <row r="6" spans="1:6" ht="14.45" x14ac:dyDescent="0.3">
      <c r="A6" s="124" t="s">
        <v>182</v>
      </c>
      <c r="B6" s="140"/>
      <c r="C6" s="140"/>
      <c r="D6" s="126"/>
      <c r="E6" s="2" t="s">
        <v>43</v>
      </c>
      <c r="F6" s="118" t="s">
        <v>44</v>
      </c>
    </row>
    <row r="7" spans="1:6" ht="15" customHeight="1" x14ac:dyDescent="0.25">
      <c r="A7" s="127" t="s">
        <v>181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8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8"/>
      <c r="F29" s="39" t="e">
        <f t="shared" si="0"/>
        <v>#REF!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7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9"/>
      <c r="C32" s="25"/>
      <c r="D32" s="119"/>
      <c r="E32" s="119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24.75" customHeight="1" x14ac:dyDescent="0.25">
      <c r="A36" s="103" t="s">
        <v>184</v>
      </c>
      <c r="B36" s="92"/>
      <c r="C36" s="52" t="s">
        <v>183</v>
      </c>
      <c r="D36" s="53">
        <v>3</v>
      </c>
      <c r="E36" s="39"/>
      <c r="F36" s="39">
        <f>+D36*E36</f>
        <v>0</v>
      </c>
    </row>
    <row r="37" spans="1:6" ht="15.75" x14ac:dyDescent="0.25">
      <c r="A37" s="93" t="s">
        <v>185</v>
      </c>
      <c r="B37" s="94"/>
      <c r="C37" s="52" t="s">
        <v>0</v>
      </c>
      <c r="D37" s="53">
        <v>2</v>
      </c>
      <c r="E37" s="39"/>
      <c r="F37" s="39">
        <f>+D37*E37</f>
        <v>0</v>
      </c>
    </row>
    <row r="38" spans="1:6" ht="15.75" x14ac:dyDescent="0.25">
      <c r="A38" s="93" t="s">
        <v>186</v>
      </c>
      <c r="B38" s="94"/>
      <c r="C38" s="52" t="s">
        <v>0</v>
      </c>
      <c r="D38" s="53">
        <v>1</v>
      </c>
      <c r="E38" s="39"/>
      <c r="F38" s="39">
        <f>+D38*E38</f>
        <v>0</v>
      </c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17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16"/>
      <c r="D49" s="116"/>
      <c r="E49" s="116"/>
      <c r="F49" s="60"/>
    </row>
    <row r="50" spans="1:6" x14ac:dyDescent="0.25">
      <c r="A50" s="5" t="s">
        <v>69</v>
      </c>
      <c r="B50" s="6" t="s">
        <v>46</v>
      </c>
      <c r="C50" s="117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F66"/>
  <sheetViews>
    <sheetView topLeftCell="A23"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18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114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113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 xml:space="preserve">PUNTO DE ACCESO INALAMBRICO SIMILAR A ARUBA AP-515 802.11ax 1.77 Gbit/s  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F66"/>
  <sheetViews>
    <sheetView topLeftCell="A46"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19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117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23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 ACCESS POINT Y EQUIPOS ACTIVOS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F66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20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116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112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ARUBA Central AP licencia durante 3 años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F66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21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118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119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TELEFONO IP BASICO SIMILAR A GRANDSTREAM GRP2601, CON ALIMENTACION PoE, PARA HABITACIONES, INCLUYE  DOBLE JACK SIMPLE PARA CONEXION A LA RED, INCLUYE 2 CUENTAS SIP 10/100. DISPLAY DE DOS LINEAS.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F62"/>
  <sheetViews>
    <sheetView topLeftCell="A43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22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120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121</v>
      </c>
      <c r="B7" s="141"/>
      <c r="C7" s="141"/>
      <c r="D7" s="141"/>
      <c r="E7" s="141"/>
      <c r="F7" s="129"/>
    </row>
    <row r="8" spans="1:6" ht="33.75" customHeight="1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17" customHeight="1" x14ac:dyDescent="0.3">
      <c r="A36" s="103" t="str">
        <f>+A7</f>
        <v>TELEFONO IP, SIMILAR A GRANDSTREAM GRP2603 CON ALIMENTACION PoE, GAMA MEDIA, CON DISPLAY DE TRES LINEAS Y 6 CUENTAS SIP.  INCLUYE  DOBLE JACK RJ-45, 10/100/1000,  PARA CONEXION A LA REDY  A PC. PANTALLA GRAFICA DE 2,7"  Y MANOS LIBRES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5"/>
      <c r="E42" s="39"/>
      <c r="F42" s="39"/>
    </row>
    <row r="43" spans="1:6" ht="15.75" x14ac:dyDescent="0.25">
      <c r="A43" s="54" t="str">
        <f>IF($A52&lt;&gt;"",VLOOKUP($A52,#REF!,2),"")</f>
        <v/>
      </c>
      <c r="B43" s="35"/>
      <c r="C43" s="52" t="str">
        <f>IF($A52&lt;&gt;"",VLOOKUP($A52,#REF!,3),"")</f>
        <v/>
      </c>
      <c r="D43" s="56"/>
      <c r="E43" s="39" t="str">
        <f>IF($A52&lt;&gt;"",VLOOKUP($A52,#REF!,4),"")</f>
        <v/>
      </c>
      <c r="F43" s="39"/>
    </row>
    <row r="44" spans="1:6" x14ac:dyDescent="0.25">
      <c r="A44" s="8" t="s">
        <v>68</v>
      </c>
      <c r="B44" s="57" t="s">
        <v>46</v>
      </c>
      <c r="C44" s="44" t="s">
        <v>46</v>
      </c>
      <c r="D44" s="121" t="s">
        <v>46</v>
      </c>
      <c r="E44" s="121"/>
      <c r="F44" s="26">
        <f>SUM(F36:F43)</f>
        <v>0</v>
      </c>
    </row>
    <row r="45" spans="1:6" x14ac:dyDescent="0.25">
      <c r="A45" s="58"/>
      <c r="B45" s="58"/>
      <c r="C45" s="59"/>
      <c r="D45" s="59"/>
      <c r="E45" s="59"/>
      <c r="F45" s="60"/>
    </row>
    <row r="46" spans="1:6" x14ac:dyDescent="0.25">
      <c r="A46" s="5" t="s">
        <v>69</v>
      </c>
      <c r="B46" s="6" t="s">
        <v>46</v>
      </c>
      <c r="C46" s="44" t="s">
        <v>46</v>
      </c>
      <c r="D46" s="6" t="s">
        <v>46</v>
      </c>
      <c r="E46" s="6" t="s">
        <v>46</v>
      </c>
      <c r="F46" s="7" t="s">
        <v>46</v>
      </c>
    </row>
    <row r="47" spans="1:6" x14ac:dyDescent="0.25">
      <c r="A47" s="24" t="s">
        <v>4</v>
      </c>
      <c r="B47" s="10" t="s">
        <v>46</v>
      </c>
      <c r="C47" s="10" t="s">
        <v>3</v>
      </c>
      <c r="D47" s="10" t="s">
        <v>2</v>
      </c>
      <c r="E47" s="10" t="s">
        <v>47</v>
      </c>
      <c r="F47" s="10" t="s">
        <v>49</v>
      </c>
    </row>
    <row r="48" spans="1:6" x14ac:dyDescent="0.25">
      <c r="A48" s="24" t="s">
        <v>46</v>
      </c>
      <c r="B48" s="50" t="s">
        <v>46</v>
      </c>
      <c r="C48" s="10" t="s">
        <v>46</v>
      </c>
      <c r="D48" s="10" t="s">
        <v>50</v>
      </c>
      <c r="E48" s="10" t="s">
        <v>51</v>
      </c>
      <c r="F48" s="10" t="s">
        <v>59</v>
      </c>
    </row>
    <row r="49" spans="1:6" ht="15.75" x14ac:dyDescent="0.25">
      <c r="A49" s="54" t="str">
        <f>IF($A56&lt;&gt;"",VLOOKUP($A56,#REF!,2),"")</f>
        <v/>
      </c>
      <c r="B49" s="35"/>
      <c r="C49" s="61" t="str">
        <f>IF($A56&lt;&gt;"",VLOOKUP($A56,#REF!,3),"")</f>
        <v/>
      </c>
      <c r="D49" s="56"/>
      <c r="E49" s="61" t="str">
        <f>IF($A56&lt;&gt;"",VLOOKUP($A56,#REF!,4),"")</f>
        <v/>
      </c>
      <c r="F49" s="39"/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62" t="s">
        <v>70</v>
      </c>
      <c r="B55" s="63"/>
      <c r="C55" s="63"/>
      <c r="D55" s="63"/>
      <c r="E55" s="64"/>
      <c r="F55" s="65">
        <f>SUM(F49:F54)</f>
        <v>0</v>
      </c>
    </row>
    <row r="56" spans="1:6" ht="15.75" x14ac:dyDescent="0.25">
      <c r="A56" s="66"/>
      <c r="B56" s="67"/>
      <c r="C56" s="22" t="s">
        <v>71</v>
      </c>
      <c r="D56" s="22"/>
      <c r="E56" s="68"/>
      <c r="F56" s="23">
        <f>+F55+F44+F31+F17</f>
        <v>0</v>
      </c>
    </row>
    <row r="57" spans="1:6" ht="15.75" x14ac:dyDescent="0.25">
      <c r="A57" s="69"/>
      <c r="B57" s="70"/>
      <c r="C57" s="71" t="s">
        <v>72</v>
      </c>
      <c r="D57" s="71"/>
      <c r="E57" s="72"/>
      <c r="F57" s="65">
        <f>+F56*E57</f>
        <v>0</v>
      </c>
    </row>
    <row r="58" spans="1:6" ht="15.75" x14ac:dyDescent="0.25">
      <c r="A58" s="69"/>
      <c r="B58" s="70"/>
      <c r="C58" s="71" t="s">
        <v>73</v>
      </c>
      <c r="D58" s="71"/>
      <c r="E58" s="73"/>
      <c r="F58" s="65"/>
    </row>
    <row r="59" spans="1:6" ht="15.75" x14ac:dyDescent="0.25">
      <c r="A59" s="69"/>
      <c r="B59" s="70"/>
      <c r="C59" s="71" t="s">
        <v>74</v>
      </c>
      <c r="D59" s="71"/>
      <c r="E59" s="73"/>
      <c r="F59" s="65">
        <f>ROUNDDOWN(+F58+F57+F56,2)</f>
        <v>0</v>
      </c>
    </row>
    <row r="60" spans="1:6" ht="15.75" x14ac:dyDescent="0.25">
      <c r="A60" s="69"/>
      <c r="B60" s="70"/>
      <c r="C60" s="74" t="s">
        <v>75</v>
      </c>
      <c r="D60" s="74"/>
      <c r="E60" s="74"/>
      <c r="F60" s="74">
        <f>+F59</f>
        <v>0</v>
      </c>
    </row>
    <row r="61" spans="1:6" ht="15.75" x14ac:dyDescent="0.25">
      <c r="A61" s="69"/>
      <c r="B61" s="70"/>
      <c r="C61" s="70"/>
      <c r="D61" s="70"/>
      <c r="E61" s="70"/>
      <c r="F61" s="70"/>
    </row>
    <row r="62" spans="1:6" ht="18.75" x14ac:dyDescent="0.3">
      <c r="A62" s="75" t="s">
        <v>76</v>
      </c>
      <c r="B62" s="76"/>
      <c r="C62" s="76"/>
      <c r="D62" s="76"/>
      <c r="E62" s="76"/>
      <c r="F62" s="76"/>
    </row>
  </sheetData>
  <mergeCells count="9">
    <mergeCell ref="A18:F18"/>
    <mergeCell ref="D31:E31"/>
    <mergeCell ref="D44:E44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F66"/>
  <sheetViews>
    <sheetView topLeftCell="A46"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122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156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 SISTEMA TELEFONICO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F66"/>
  <sheetViews>
    <sheetView topLeftCell="A40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123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22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CAMARA DE INTERIORES MINIDOMO/ BULLET COLOR VU DE 4MP, LENTE 2,8 mm, ANGULO DE COBERTURA 89º. PERMITE LA VISION DE IMAGENES A COLOR EN LA NOCHE SIMILAR A HICKVISION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F62"/>
  <sheetViews>
    <sheetView topLeftCell="A37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124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125</v>
      </c>
      <c r="B7" s="141"/>
      <c r="C7" s="141"/>
      <c r="D7" s="141"/>
      <c r="E7" s="141"/>
      <c r="F7" s="129"/>
    </row>
    <row r="8" spans="1:6" ht="28.5" customHeight="1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#VALUE!</v>
      </c>
      <c r="B27" s="35"/>
      <c r="C27" s="36" t="e">
        <f>IF($A36&lt;&gt;"",VLOOKUP($A36,#REF!,6),"")</f>
        <v>#VALUE!</v>
      </c>
      <c r="D27" s="37" t="e">
        <f>+C27*B27</f>
        <v>#VALUE!</v>
      </c>
      <c r="E27" s="18"/>
      <c r="F27" s="39" t="e">
        <f t="shared" si="0"/>
        <v>#VALUE!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19.25" customHeight="1" x14ac:dyDescent="0.3">
      <c r="A36" s="103" t="str">
        <f>+A7</f>
        <v>SISTEMA DE GRABACION IP ( NVR DE 24 CANALES) VR 32Ch | TASA In/Out 256/160Mbps | H.265+/H.264+ | Salida HDMI/VGA 4K | Audio 1 IN/OUT | INcluye 2 ranuras  HDD ( de  6TB) | 2 RJ45 TCP/IP 10/100/1000MB | Alarma 16 In/4 Out | 1 eSATA | 110Vdc. SIMILAR A HICKVISION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75" x14ac:dyDescent="0.25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5"/>
      <c r="E42" s="39"/>
      <c r="F42" s="39"/>
    </row>
    <row r="43" spans="1:6" ht="15.75" x14ac:dyDescent="0.25">
      <c r="A43" s="54" t="str">
        <f>IF($A52&lt;&gt;"",VLOOKUP($A52,#REF!,2),"")</f>
        <v/>
      </c>
      <c r="B43" s="35"/>
      <c r="C43" s="52" t="str">
        <f>IF($A52&lt;&gt;"",VLOOKUP($A52,#REF!,3),"")</f>
        <v/>
      </c>
      <c r="D43" s="56"/>
      <c r="E43" s="39" t="str">
        <f>IF($A52&lt;&gt;"",VLOOKUP($A52,#REF!,4),"")</f>
        <v/>
      </c>
      <c r="F43" s="39"/>
    </row>
    <row r="44" spans="1:6" x14ac:dyDescent="0.25">
      <c r="A44" s="8" t="s">
        <v>68</v>
      </c>
      <c r="B44" s="57" t="s">
        <v>46</v>
      </c>
      <c r="C44" s="44" t="s">
        <v>46</v>
      </c>
      <c r="D44" s="121" t="s">
        <v>46</v>
      </c>
      <c r="E44" s="121"/>
      <c r="F44" s="26">
        <f>SUM(F36:F43)</f>
        <v>0</v>
      </c>
    </row>
    <row r="45" spans="1:6" x14ac:dyDescent="0.25">
      <c r="A45" s="58"/>
      <c r="B45" s="58"/>
      <c r="C45" s="59"/>
      <c r="D45" s="59"/>
      <c r="E45" s="59"/>
      <c r="F45" s="60"/>
    </row>
    <row r="46" spans="1:6" x14ac:dyDescent="0.25">
      <c r="A46" s="5" t="s">
        <v>69</v>
      </c>
      <c r="B46" s="6" t="s">
        <v>46</v>
      </c>
      <c r="C46" s="44" t="s">
        <v>46</v>
      </c>
      <c r="D46" s="6" t="s">
        <v>46</v>
      </c>
      <c r="E46" s="6" t="s">
        <v>46</v>
      </c>
      <c r="F46" s="7" t="s">
        <v>46</v>
      </c>
    </row>
    <row r="47" spans="1:6" x14ac:dyDescent="0.25">
      <c r="A47" s="24" t="s">
        <v>4</v>
      </c>
      <c r="B47" s="10" t="s">
        <v>46</v>
      </c>
      <c r="C47" s="10" t="s">
        <v>3</v>
      </c>
      <c r="D47" s="10" t="s">
        <v>2</v>
      </c>
      <c r="E47" s="10" t="s">
        <v>47</v>
      </c>
      <c r="F47" s="10" t="s">
        <v>49</v>
      </c>
    </row>
    <row r="48" spans="1:6" x14ac:dyDescent="0.25">
      <c r="A48" s="24" t="s">
        <v>46</v>
      </c>
      <c r="B48" s="50" t="s">
        <v>46</v>
      </c>
      <c r="C48" s="10" t="s">
        <v>46</v>
      </c>
      <c r="D48" s="10" t="s">
        <v>50</v>
      </c>
      <c r="E48" s="10" t="s">
        <v>51</v>
      </c>
      <c r="F48" s="10" t="s">
        <v>59</v>
      </c>
    </row>
    <row r="49" spans="1:6" ht="15.75" x14ac:dyDescent="0.25">
      <c r="A49" s="54" t="str">
        <f>IF($A56&lt;&gt;"",VLOOKUP($A56,#REF!,2),"")</f>
        <v/>
      </c>
      <c r="B49" s="35"/>
      <c r="C49" s="61" t="str">
        <f>IF($A56&lt;&gt;"",VLOOKUP($A56,#REF!,3),"")</f>
        <v/>
      </c>
      <c r="D49" s="56"/>
      <c r="E49" s="61" t="str">
        <f>IF($A56&lt;&gt;"",VLOOKUP($A56,#REF!,4),"")</f>
        <v/>
      </c>
      <c r="F49" s="39"/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62" t="s">
        <v>70</v>
      </c>
      <c r="B55" s="63"/>
      <c r="C55" s="63"/>
      <c r="D55" s="63"/>
      <c r="E55" s="64"/>
      <c r="F55" s="65">
        <f>SUM(F49:F54)</f>
        <v>0</v>
      </c>
    </row>
    <row r="56" spans="1:6" ht="15.75" x14ac:dyDescent="0.25">
      <c r="A56" s="66"/>
      <c r="B56" s="67"/>
      <c r="C56" s="22" t="s">
        <v>71</v>
      </c>
      <c r="D56" s="22"/>
      <c r="E56" s="68"/>
      <c r="F56" s="23">
        <f>+F55+F44+F31+F17</f>
        <v>0</v>
      </c>
    </row>
    <row r="57" spans="1:6" ht="15.75" x14ac:dyDescent="0.25">
      <c r="A57" s="69"/>
      <c r="B57" s="70"/>
      <c r="C57" s="71" t="s">
        <v>72</v>
      </c>
      <c r="D57" s="71"/>
      <c r="E57" s="72"/>
      <c r="F57" s="65">
        <f>+F56*E57</f>
        <v>0</v>
      </c>
    </row>
    <row r="58" spans="1:6" ht="15.75" x14ac:dyDescent="0.25">
      <c r="A58" s="69"/>
      <c r="B58" s="70"/>
      <c r="C58" s="71" t="s">
        <v>73</v>
      </c>
      <c r="D58" s="71"/>
      <c r="E58" s="73"/>
      <c r="F58" s="65"/>
    </row>
    <row r="59" spans="1:6" ht="15.75" x14ac:dyDescent="0.25">
      <c r="A59" s="69"/>
      <c r="B59" s="70"/>
      <c r="C59" s="71" t="s">
        <v>74</v>
      </c>
      <c r="D59" s="71"/>
      <c r="E59" s="73"/>
      <c r="F59" s="65">
        <f>ROUNDDOWN(+F58+F57+F56,2)</f>
        <v>0</v>
      </c>
    </row>
    <row r="60" spans="1:6" ht="15.75" x14ac:dyDescent="0.25">
      <c r="A60" s="69"/>
      <c r="B60" s="70"/>
      <c r="C60" s="74" t="s">
        <v>75</v>
      </c>
      <c r="D60" s="74"/>
      <c r="E60" s="74"/>
      <c r="F60" s="74">
        <f>+F59</f>
        <v>0</v>
      </c>
    </row>
    <row r="61" spans="1:6" ht="15.75" x14ac:dyDescent="0.25">
      <c r="A61" s="69"/>
      <c r="B61" s="70"/>
      <c r="C61" s="70"/>
      <c r="D61" s="70"/>
      <c r="E61" s="70"/>
      <c r="F61" s="70"/>
    </row>
    <row r="62" spans="1:6" ht="18.75" x14ac:dyDescent="0.3">
      <c r="A62" s="75" t="s">
        <v>76</v>
      </c>
      <c r="B62" s="76"/>
      <c r="C62" s="76"/>
      <c r="D62" s="76"/>
      <c r="E62" s="76"/>
      <c r="F62" s="76"/>
    </row>
  </sheetData>
  <mergeCells count="9">
    <mergeCell ref="A18:F18"/>
    <mergeCell ref="D31:E31"/>
    <mergeCell ref="D44:E44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F66"/>
  <sheetViews>
    <sheetView topLeftCell="A19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126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21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DISCO DURO 6TB, SIMILAR A WESTERN DIGITAL, PURPLE PARA APLICACIONES DE CCTV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27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127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36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MODULO DE EXTENSOR HDMI A ETHERNET GOFANCO, PARA TRASLADO DE IMAGENES DESDE EL NVR A LA TELEVISION A DISTANCIAS DE HASTA 100 MTS.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F66"/>
  <sheetViews>
    <sheetView topLeftCell="A22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28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128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27" t="s">
        <v>132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129</v>
      </c>
      <c r="B36" s="102"/>
      <c r="C36" s="52" t="s">
        <v>24</v>
      </c>
      <c r="D36" s="53">
        <v>11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10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10.5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2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2</v>
      </c>
      <c r="E40" s="39"/>
      <c r="F40" s="39">
        <f t="shared" si="1"/>
        <v>0</v>
      </c>
    </row>
    <row r="41" spans="1:6" ht="15.75" x14ac:dyDescent="0.25">
      <c r="A41" s="54" t="s">
        <v>86</v>
      </c>
      <c r="B41" s="35"/>
      <c r="C41" s="52" t="s">
        <v>0</v>
      </c>
      <c r="D41" s="53">
        <v>14</v>
      </c>
      <c r="E41" s="39"/>
      <c r="F41" s="39">
        <f t="shared" si="1"/>
        <v>0</v>
      </c>
    </row>
    <row r="42" spans="1:6" ht="15.75" x14ac:dyDescent="0.25">
      <c r="A42" s="54" t="s">
        <v>106</v>
      </c>
      <c r="B42" s="35"/>
      <c r="C42" s="52" t="s">
        <v>24</v>
      </c>
      <c r="D42" s="53">
        <v>3</v>
      </c>
      <c r="E42" s="39"/>
      <c r="F42" s="39">
        <f>+ROUNDUP(E42*D42,2)</f>
        <v>0</v>
      </c>
    </row>
    <row r="43" spans="1:6" ht="15.75" x14ac:dyDescent="0.25">
      <c r="A43" s="54" t="s">
        <v>107</v>
      </c>
      <c r="B43" s="35"/>
      <c r="C43" s="52" t="s">
        <v>0</v>
      </c>
      <c r="D43" s="53">
        <v>2</v>
      </c>
      <c r="E43" s="39"/>
      <c r="F43" s="39">
        <f t="shared" si="1"/>
        <v>0</v>
      </c>
    </row>
    <row r="44" spans="1:6" ht="15.75" x14ac:dyDescent="0.25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F66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29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130</v>
      </c>
      <c r="B6" s="125"/>
      <c r="C6" s="125"/>
      <c r="D6" s="126"/>
      <c r="E6" s="2" t="s">
        <v>43</v>
      </c>
      <c r="F6" s="3" t="s">
        <v>44</v>
      </c>
    </row>
    <row r="7" spans="1:6" ht="15" customHeight="1" x14ac:dyDescent="0.25">
      <c r="A7" s="134" t="s">
        <v>131</v>
      </c>
      <c r="B7" s="135"/>
      <c r="C7" s="135"/>
      <c r="D7" s="135"/>
      <c r="E7" s="135"/>
      <c r="F7" s="136"/>
    </row>
    <row r="8" spans="1:6" x14ac:dyDescent="0.25">
      <c r="A8" s="137"/>
      <c r="B8" s="138"/>
      <c r="C8" s="138"/>
      <c r="D8" s="138"/>
      <c r="E8" s="138"/>
      <c r="F8" s="139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187</v>
      </c>
      <c r="B36" s="102"/>
      <c r="C36" s="52" t="s">
        <v>24</v>
      </c>
      <c r="D36" s="53">
        <v>80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11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35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4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2</v>
      </c>
      <c r="E40" s="39"/>
      <c r="F40" s="39">
        <f t="shared" si="1"/>
        <v>0</v>
      </c>
    </row>
    <row r="41" spans="1:6" ht="15.75" x14ac:dyDescent="0.25">
      <c r="A41" s="54" t="s">
        <v>86</v>
      </c>
      <c r="B41" s="35"/>
      <c r="C41" s="52" t="s">
        <v>0</v>
      </c>
      <c r="D41" s="53">
        <v>12</v>
      </c>
      <c r="E41" s="39"/>
      <c r="F41" s="39">
        <f t="shared" si="1"/>
        <v>0</v>
      </c>
    </row>
    <row r="42" spans="1:6" ht="15.75" x14ac:dyDescent="0.25">
      <c r="A42" s="54" t="s">
        <v>106</v>
      </c>
      <c r="B42" s="35"/>
      <c r="C42" s="52" t="s">
        <v>24</v>
      </c>
      <c r="D42" s="53">
        <v>11</v>
      </c>
      <c r="E42" s="39"/>
      <c r="F42" s="39">
        <f>+ROUNDUP(E42*D42,2)</f>
        <v>0</v>
      </c>
    </row>
    <row r="43" spans="1:6" ht="15.75" x14ac:dyDescent="0.25">
      <c r="A43" s="54" t="s">
        <v>107</v>
      </c>
      <c r="B43" s="35"/>
      <c r="C43" s="52" t="s">
        <v>0</v>
      </c>
      <c r="D43" s="53">
        <v>10</v>
      </c>
      <c r="E43" s="39"/>
      <c r="F43" s="39">
        <f t="shared" si="1"/>
        <v>0</v>
      </c>
    </row>
    <row r="44" spans="1:6" ht="15.75" x14ac:dyDescent="0.25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30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133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20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DETECTOR DE HUMO FOTOELECTRICO, DIRECCIONABLE,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31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134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37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DETECTOR DE TEMPERATURA FOTOELECTRICO, DIRECCIONABLE,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32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135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188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MODULO NAC, 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3">
        <v>33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3"/>
    </row>
    <row r="6" spans="1:6" ht="14.45" x14ac:dyDescent="0.3">
      <c r="A6" s="124" t="s">
        <v>136</v>
      </c>
      <c r="B6" s="140"/>
      <c r="C6" s="140"/>
      <c r="D6" s="126"/>
      <c r="E6" s="2" t="s">
        <v>43</v>
      </c>
      <c r="F6" s="3" t="s">
        <v>44</v>
      </c>
    </row>
    <row r="7" spans="1:6" ht="15" customHeight="1" x14ac:dyDescent="0.25">
      <c r="A7" s="127" t="s">
        <v>19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44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46"/>
      <c r="C32" s="25"/>
      <c r="D32" s="46"/>
      <c r="E32" s="46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MODULOS DE MONITOREO, 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44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59"/>
      <c r="D49" s="59"/>
      <c r="E49" s="59"/>
      <c r="F49" s="60"/>
    </row>
    <row r="50" spans="1:6" x14ac:dyDescent="0.25">
      <c r="A50" s="5" t="s">
        <v>69</v>
      </c>
      <c r="B50" s="6" t="s">
        <v>46</v>
      </c>
      <c r="C50" s="44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8">
        <v>34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8"/>
    </row>
    <row r="6" spans="1:6" ht="14.45" x14ac:dyDescent="0.3">
      <c r="A6" s="124" t="s">
        <v>137</v>
      </c>
      <c r="B6" s="140"/>
      <c r="C6" s="140"/>
      <c r="D6" s="126"/>
      <c r="E6" s="2" t="s">
        <v>43</v>
      </c>
      <c r="F6" s="118" t="s">
        <v>44</v>
      </c>
    </row>
    <row r="7" spans="1:6" ht="15" customHeight="1" x14ac:dyDescent="0.25">
      <c r="A7" s="127" t="s">
        <v>189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7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9"/>
      <c r="C32" s="25"/>
      <c r="D32" s="119"/>
      <c r="E32" s="119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MODULO DE EXTENSIÓN DE DISPOSITIVOS LSN300A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17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16"/>
      <c r="D49" s="116"/>
      <c r="E49" s="116"/>
      <c r="F49" s="60"/>
    </row>
    <row r="50" spans="1:6" x14ac:dyDescent="0.25">
      <c r="A50" s="5" t="s">
        <v>69</v>
      </c>
      <c r="B50" s="6" t="s">
        <v>46</v>
      </c>
      <c r="C50" s="117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F66"/>
  <sheetViews>
    <sheetView zoomScale="75" zoomScaleNormal="75" workbookViewId="0">
      <selection activeCell="B23" sqref="B23:B25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35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138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18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ESTACIONES MANUALES DE ACCION SIMPLE, 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36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139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17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LUCES ESTROBOSCOPICAS CON SIRENA INCORPORADA,  SIMILAR A  AVENAR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F66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8">
        <v>37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8"/>
    </row>
    <row r="6" spans="1:6" ht="14.45" x14ac:dyDescent="0.3">
      <c r="A6" s="124" t="s">
        <v>190</v>
      </c>
      <c r="B6" s="140"/>
      <c r="C6" s="140"/>
      <c r="D6" s="126"/>
      <c r="E6" s="2" t="s">
        <v>43</v>
      </c>
      <c r="F6" s="118" t="s">
        <v>44</v>
      </c>
    </row>
    <row r="7" spans="1:6" ht="15" customHeight="1" x14ac:dyDescent="0.25">
      <c r="A7" s="127" t="s">
        <v>191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7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9"/>
      <c r="C32" s="25"/>
      <c r="D32" s="119"/>
      <c r="E32" s="119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FUENTE DE 24 VOLTIOS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17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16"/>
      <c r="D49" s="116"/>
      <c r="E49" s="116"/>
      <c r="F49" s="60"/>
    </row>
    <row r="50" spans="1:6" x14ac:dyDescent="0.25">
      <c r="A50" s="5" t="s">
        <v>69</v>
      </c>
      <c r="B50" s="6" t="s">
        <v>46</v>
      </c>
      <c r="C50" s="117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F66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38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192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23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 ACCESS POINT Y EQUIPOS ACTIVOS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F66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39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140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Luminaria de Emergencia R1 LED 2x1. 6W 6.500K Simllar a Sylvania incluye instalación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F66"/>
  <sheetViews>
    <sheetView topLeftCell="A43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40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141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15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Luminaria letrero Salida Simllar a Sylvania incluye instalación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F66"/>
  <sheetViews>
    <sheetView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41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142</v>
      </c>
      <c r="B6" s="125"/>
      <c r="C6" s="125"/>
      <c r="D6" s="126"/>
      <c r="E6" s="2" t="s">
        <v>43</v>
      </c>
      <c r="F6" s="106" t="s">
        <v>44</v>
      </c>
    </row>
    <row r="7" spans="1:6" ht="15" customHeight="1" x14ac:dyDescent="0.25">
      <c r="A7" s="127" t="s">
        <v>143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144</v>
      </c>
      <c r="B36" s="102"/>
      <c r="C36" s="52" t="s">
        <v>24</v>
      </c>
      <c r="D36" s="53">
        <v>13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10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10.5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2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2</v>
      </c>
      <c r="E40" s="39"/>
      <c r="F40" s="39">
        <f t="shared" si="1"/>
        <v>0</v>
      </c>
    </row>
    <row r="41" spans="1:6" ht="15.75" x14ac:dyDescent="0.25">
      <c r="A41" s="54" t="s">
        <v>86</v>
      </c>
      <c r="B41" s="35"/>
      <c r="C41" s="52" t="s">
        <v>0</v>
      </c>
      <c r="D41" s="53">
        <v>14</v>
      </c>
      <c r="E41" s="39"/>
      <c r="F41" s="39">
        <f t="shared" si="1"/>
        <v>0</v>
      </c>
    </row>
    <row r="42" spans="1:6" ht="15.75" x14ac:dyDescent="0.25">
      <c r="A42" s="54" t="s">
        <v>106</v>
      </c>
      <c r="B42" s="35"/>
      <c r="C42" s="52" t="s">
        <v>0</v>
      </c>
      <c r="D42" s="53">
        <v>3</v>
      </c>
      <c r="E42" s="39"/>
      <c r="F42" s="39">
        <f>+ROUNDUP(E42*D42,2)</f>
        <v>0</v>
      </c>
    </row>
    <row r="43" spans="1:6" ht="15.75" x14ac:dyDescent="0.25">
      <c r="A43" s="54" t="s">
        <v>107</v>
      </c>
      <c r="B43" s="35"/>
      <c r="C43" s="52" t="s">
        <v>0</v>
      </c>
      <c r="D43" s="53">
        <v>2</v>
      </c>
      <c r="E43" s="39"/>
      <c r="F43" s="39">
        <f t="shared" si="1"/>
        <v>0</v>
      </c>
    </row>
    <row r="44" spans="1:6" ht="15.75" x14ac:dyDescent="0.25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F66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42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145</v>
      </c>
      <c r="B6" s="125"/>
      <c r="C6" s="125"/>
      <c r="D6" s="126"/>
      <c r="E6" s="2" t="s">
        <v>43</v>
      </c>
      <c r="F6" s="106" t="s">
        <v>44</v>
      </c>
    </row>
    <row r="7" spans="1:6" ht="15" customHeight="1" x14ac:dyDescent="0.25">
      <c r="A7" s="127" t="s">
        <v>146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144</v>
      </c>
      <c r="B36" s="102"/>
      <c r="C36" s="52" t="s">
        <v>24</v>
      </c>
      <c r="D36" s="53">
        <v>25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10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10.5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3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2</v>
      </c>
      <c r="E40" s="39"/>
      <c r="F40" s="39">
        <f t="shared" si="1"/>
        <v>0</v>
      </c>
    </row>
    <row r="41" spans="1:6" ht="15.75" x14ac:dyDescent="0.25">
      <c r="A41" s="54" t="s">
        <v>86</v>
      </c>
      <c r="B41" s="35"/>
      <c r="C41" s="52" t="s">
        <v>0</v>
      </c>
      <c r="D41" s="53">
        <v>25</v>
      </c>
      <c r="E41" s="39"/>
      <c r="F41" s="39">
        <f t="shared" si="1"/>
        <v>0</v>
      </c>
    </row>
    <row r="42" spans="1:6" ht="15.75" x14ac:dyDescent="0.25">
      <c r="A42" s="54" t="s">
        <v>106</v>
      </c>
      <c r="B42" s="35"/>
      <c r="C42" s="52" t="s">
        <v>24</v>
      </c>
      <c r="D42" s="53">
        <v>6</v>
      </c>
      <c r="E42" s="39"/>
      <c r="F42" s="39">
        <f>+ROUNDUP(E42*D42,2)</f>
        <v>0</v>
      </c>
    </row>
    <row r="43" spans="1:6" ht="15.75" x14ac:dyDescent="0.25">
      <c r="A43" s="54" t="s">
        <v>107</v>
      </c>
      <c r="B43" s="35"/>
      <c r="C43" s="52" t="s">
        <v>0</v>
      </c>
      <c r="D43" s="53">
        <v>5</v>
      </c>
      <c r="E43" s="39"/>
      <c r="F43" s="39">
        <f t="shared" si="1"/>
        <v>0</v>
      </c>
    </row>
    <row r="44" spans="1:6" ht="15.75" x14ac:dyDescent="0.25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F66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147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14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ALTAVOZ TECHO 6" SIMILAR A OPTIPRECE, PARA LINEA DE  100 VOLTIOS DE 1,5 ,3, 6 WATTS REJILLA Y CHASIS METALICA.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F59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44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148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168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e">
        <f>IF(#REF!&lt;&gt;"",VLOOKUP(#REF!,#REF!,2),"")</f>
        <v>#REF!</v>
      </c>
      <c r="B29" s="35"/>
      <c r="C29" s="36" t="e">
        <f>IF(#REF!&lt;&gt;"",VLOOKUP(#REF!,#REF!,6),"")</f>
        <v>#REF!</v>
      </c>
      <c r="D29" s="37" t="e">
        <f>+C29*B29</f>
        <v>#REF!</v>
      </c>
      <c r="E29" s="18"/>
      <c r="F29" s="39" t="e">
        <f t="shared" si="0"/>
        <v>#REF!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84.75" customHeight="1" x14ac:dyDescent="0.3">
      <c r="A36" s="103" t="str">
        <f>+A7</f>
        <v>Instalación de 2 parlantes reutilizado para sistema autónomo de amplificación de área de yodoterapia. Instalación de ampificador y micrófono reutilizado para este sistema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54"/>
      <c r="B38" s="35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5"/>
      <c r="E39" s="39"/>
      <c r="F39" s="39"/>
    </row>
    <row r="40" spans="1:6" ht="15.75" x14ac:dyDescent="0.25">
      <c r="A40" s="54" t="str">
        <f>IF($A49&lt;&gt;"",VLOOKUP($A49,#REF!,2),"")</f>
        <v/>
      </c>
      <c r="B40" s="35"/>
      <c r="C40" s="52" t="str">
        <f>IF($A49&lt;&gt;"",VLOOKUP($A49,#REF!,3),"")</f>
        <v/>
      </c>
      <c r="D40" s="56"/>
      <c r="E40" s="39" t="str">
        <f>IF($A49&lt;&gt;"",VLOOKUP($A49,#REF!,4),"")</f>
        <v/>
      </c>
      <c r="F40" s="39"/>
    </row>
    <row r="41" spans="1:6" x14ac:dyDescent="0.25">
      <c r="A41" s="8" t="s">
        <v>68</v>
      </c>
      <c r="B41" s="57" t="s">
        <v>46</v>
      </c>
      <c r="C41" s="113" t="s">
        <v>46</v>
      </c>
      <c r="D41" s="121" t="s">
        <v>46</v>
      </c>
      <c r="E41" s="121"/>
      <c r="F41" s="26">
        <f>SUM(F36:F40)</f>
        <v>0</v>
      </c>
    </row>
    <row r="42" spans="1:6" x14ac:dyDescent="0.25">
      <c r="A42" s="58"/>
      <c r="B42" s="58"/>
      <c r="C42" s="112"/>
      <c r="D42" s="112"/>
      <c r="E42" s="112"/>
      <c r="F42" s="60"/>
    </row>
    <row r="43" spans="1:6" x14ac:dyDescent="0.25">
      <c r="A43" s="5" t="s">
        <v>69</v>
      </c>
      <c r="B43" s="6" t="s">
        <v>46</v>
      </c>
      <c r="C43" s="113" t="s">
        <v>46</v>
      </c>
      <c r="D43" s="6" t="s">
        <v>46</v>
      </c>
      <c r="E43" s="6" t="s">
        <v>46</v>
      </c>
      <c r="F43" s="7" t="s">
        <v>46</v>
      </c>
    </row>
    <row r="44" spans="1:6" x14ac:dyDescent="0.25">
      <c r="A44" s="24" t="s">
        <v>4</v>
      </c>
      <c r="B44" s="10" t="s">
        <v>46</v>
      </c>
      <c r="C44" s="10" t="s">
        <v>3</v>
      </c>
      <c r="D44" s="10" t="s">
        <v>2</v>
      </c>
      <c r="E44" s="10" t="s">
        <v>47</v>
      </c>
      <c r="F44" s="10" t="s">
        <v>49</v>
      </c>
    </row>
    <row r="45" spans="1:6" x14ac:dyDescent="0.25">
      <c r="A45" s="24" t="s">
        <v>46</v>
      </c>
      <c r="B45" s="50" t="s">
        <v>46</v>
      </c>
      <c r="C45" s="10" t="s">
        <v>46</v>
      </c>
      <c r="D45" s="10" t="s">
        <v>50</v>
      </c>
      <c r="E45" s="10" t="s">
        <v>51</v>
      </c>
      <c r="F45" s="10" t="s">
        <v>59</v>
      </c>
    </row>
    <row r="46" spans="1:6" ht="15.75" x14ac:dyDescent="0.25">
      <c r="A46" s="54" t="str">
        <f>IF($A53&lt;&gt;"",VLOOKUP($A53,#REF!,2),"")</f>
        <v/>
      </c>
      <c r="B46" s="35"/>
      <c r="C46" s="61" t="str">
        <f>IF($A53&lt;&gt;"",VLOOKUP($A53,#REF!,3),"")</f>
        <v/>
      </c>
      <c r="D46" s="56"/>
      <c r="E46" s="61" t="str">
        <f>IF($A53&lt;&gt;"",VLOOKUP($A53,#REF!,4),"")</f>
        <v/>
      </c>
      <c r="F46" s="39"/>
    </row>
    <row r="47" spans="1:6" ht="15.75" x14ac:dyDescent="0.25">
      <c r="A47" s="54" t="str">
        <f>IF($A54&lt;&gt;"",VLOOKUP($A54,#REF!,2),"")</f>
        <v/>
      </c>
      <c r="B47" s="35"/>
      <c r="C47" s="61" t="str">
        <f>IF($A54&lt;&gt;"",VLOOKUP($A54,#REF!,3),"")</f>
        <v/>
      </c>
      <c r="D47" s="56"/>
      <c r="E47" s="61" t="str">
        <f>IF($A54&lt;&gt;"",VLOOKUP($A54,#REF!,4),"")</f>
        <v/>
      </c>
      <c r="F47" s="39"/>
    </row>
    <row r="48" spans="1:6" ht="15.75" x14ac:dyDescent="0.25">
      <c r="A48" s="54" t="str">
        <f>IF($A55&lt;&gt;"",VLOOKUP($A55,#REF!,2),"")</f>
        <v/>
      </c>
      <c r="B48" s="35"/>
      <c r="C48" s="61" t="str">
        <f>IF($A55&lt;&gt;"",VLOOKUP($A55,#REF!,3),"")</f>
        <v/>
      </c>
      <c r="D48" s="56"/>
      <c r="E48" s="61" t="str">
        <f>IF($A55&lt;&gt;"",VLOOKUP($A55,#REF!,4),"")</f>
        <v/>
      </c>
      <c r="F48" s="39"/>
    </row>
    <row r="49" spans="1:6" ht="15.75" x14ac:dyDescent="0.25">
      <c r="A49" s="54" t="str">
        <f>IF($A56&lt;&gt;"",VLOOKUP($A56,#REF!,2),"")</f>
        <v/>
      </c>
      <c r="B49" s="35"/>
      <c r="C49" s="61" t="str">
        <f>IF($A56&lt;&gt;"",VLOOKUP($A56,#REF!,3),"")</f>
        <v/>
      </c>
      <c r="D49" s="56"/>
      <c r="E49" s="61" t="str">
        <f>IF($A56&lt;&gt;"",VLOOKUP($A56,#REF!,4),"")</f>
        <v/>
      </c>
      <c r="F49" s="39"/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62" t="s">
        <v>70</v>
      </c>
      <c r="B52" s="63"/>
      <c r="C52" s="63"/>
      <c r="D52" s="63"/>
      <c r="E52" s="64"/>
      <c r="F52" s="65">
        <f>SUM(F46:F51)</f>
        <v>0</v>
      </c>
    </row>
    <row r="53" spans="1:6" ht="15.75" x14ac:dyDescent="0.25">
      <c r="A53" s="66"/>
      <c r="B53" s="67"/>
      <c r="C53" s="22" t="s">
        <v>71</v>
      </c>
      <c r="D53" s="22"/>
      <c r="E53" s="68"/>
      <c r="F53" s="23">
        <f>+F52+F41+F31+F17</f>
        <v>0</v>
      </c>
    </row>
    <row r="54" spans="1:6" ht="15.75" x14ac:dyDescent="0.25">
      <c r="A54" s="69"/>
      <c r="B54" s="70"/>
      <c r="C54" s="71" t="s">
        <v>72</v>
      </c>
      <c r="D54" s="71"/>
      <c r="E54" s="72"/>
      <c r="F54" s="65">
        <f>+F53*E54</f>
        <v>0</v>
      </c>
    </row>
    <row r="55" spans="1:6" ht="15.75" x14ac:dyDescent="0.25">
      <c r="A55" s="69"/>
      <c r="B55" s="70"/>
      <c r="C55" s="71" t="s">
        <v>73</v>
      </c>
      <c r="D55" s="71"/>
      <c r="E55" s="73"/>
      <c r="F55" s="65"/>
    </row>
    <row r="56" spans="1:6" ht="15.75" x14ac:dyDescent="0.25">
      <c r="A56" s="69"/>
      <c r="B56" s="70"/>
      <c r="C56" s="71" t="s">
        <v>74</v>
      </c>
      <c r="D56" s="71"/>
      <c r="E56" s="73"/>
      <c r="F56" s="65">
        <f>ROUNDDOWN(+F55+F54+F53,2)</f>
        <v>0</v>
      </c>
    </row>
    <row r="57" spans="1:6" ht="15.75" x14ac:dyDescent="0.25">
      <c r="A57" s="69"/>
      <c r="B57" s="70"/>
      <c r="C57" s="74" t="s">
        <v>75</v>
      </c>
      <c r="D57" s="74"/>
      <c r="E57" s="74"/>
      <c r="F57" s="74">
        <f>+F56</f>
        <v>0</v>
      </c>
    </row>
    <row r="58" spans="1:6" ht="15.75" x14ac:dyDescent="0.25">
      <c r="A58" s="69"/>
      <c r="B58" s="70"/>
      <c r="C58" s="70"/>
      <c r="D58" s="70"/>
      <c r="E58" s="70"/>
      <c r="F58" s="70"/>
    </row>
    <row r="59" spans="1:6" ht="18.75" x14ac:dyDescent="0.3">
      <c r="A59" s="75" t="s">
        <v>76</v>
      </c>
      <c r="B59" s="76"/>
      <c r="C59" s="76"/>
      <c r="D59" s="76"/>
      <c r="E59" s="76"/>
      <c r="F59" s="76"/>
    </row>
  </sheetData>
  <mergeCells count="9">
    <mergeCell ref="A18:F18"/>
    <mergeCell ref="D31:E31"/>
    <mergeCell ref="D41:E41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F66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170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ROUNDDOWN(+F62+F61+F60,2)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F65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8">
        <v>46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8"/>
    </row>
    <row r="6" spans="1:6" x14ac:dyDescent="0.25">
      <c r="A6" s="124" t="s">
        <v>193</v>
      </c>
      <c r="B6" s="140"/>
      <c r="C6" s="140"/>
      <c r="D6" s="126"/>
      <c r="E6" s="2" t="s">
        <v>43</v>
      </c>
      <c r="F6" s="118" t="s">
        <v>44</v>
      </c>
    </row>
    <row r="7" spans="1:6" ht="15" customHeight="1" x14ac:dyDescent="0.25">
      <c r="A7" s="127" t="s">
        <v>194</v>
      </c>
      <c r="B7" s="144"/>
      <c r="C7" s="144"/>
      <c r="D7" s="144"/>
      <c r="E7" s="144"/>
      <c r="F7" s="129"/>
    </row>
    <row r="8" spans="1:6" ht="10.5" customHeight="1" x14ac:dyDescent="0.25">
      <c r="A8" s="130"/>
      <c r="B8" s="131"/>
      <c r="C8" s="131"/>
      <c r="D8" s="131"/>
      <c r="E8" s="131"/>
      <c r="F8" s="132"/>
    </row>
    <row r="9" spans="1:6" x14ac:dyDescent="0.25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e">
        <f>IF($A40&lt;&gt;"",VLOOKUP($A40,#REF!,2),"")</f>
        <v>#REF!</v>
      </c>
      <c r="B28" s="35"/>
      <c r="C28" s="36" t="e">
        <f>IF($A40&lt;&gt;"",VLOOKUP($A40,#REF!,6),"")</f>
        <v>#REF!</v>
      </c>
      <c r="D28" s="37" t="e">
        <f>+C28*B28</f>
        <v>#REF!</v>
      </c>
      <c r="E28" s="18"/>
      <c r="F28" s="39" t="e">
        <f t="shared" si="0"/>
        <v>#REF!</v>
      </c>
    </row>
    <row r="29" spans="1:6" ht="15.6" hidden="1" x14ac:dyDescent="0.3">
      <c r="A29" s="40" t="e">
        <f>IF($A41&lt;&gt;"",VLOOKUP($A41,#REF!,2),"")</f>
        <v>#REF!</v>
      </c>
      <c r="B29" s="35"/>
      <c r="C29" s="36" t="e">
        <f>IF($A41&lt;&gt;"",VLOOKUP($A41,#REF!,6),"")</f>
        <v>#REF!</v>
      </c>
      <c r="D29" s="37" t="e">
        <f>+C29*B29</f>
        <v>#REF!</v>
      </c>
      <c r="E29" s="18"/>
      <c r="F29" s="39" t="e">
        <f t="shared" si="0"/>
        <v>#REF!</v>
      </c>
    </row>
    <row r="30" spans="1:6" ht="15.6" hidden="1" x14ac:dyDescent="0.3">
      <c r="A30" s="42" t="str">
        <f>IF($A42&lt;&gt;"",VLOOKUP($A42,#REF!,2),"")</f>
        <v/>
      </c>
      <c r="B30" s="35"/>
      <c r="C30" s="36" t="str">
        <f>IF($A42&lt;&gt;"",VLOOKUP($A42,#REF!,6),"")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7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9"/>
      <c r="C32" s="25"/>
      <c r="D32" s="119"/>
      <c r="E32" s="119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x14ac:dyDescent="0.25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21" customHeight="1" x14ac:dyDescent="0.25">
      <c r="A36" s="101" t="s">
        <v>195</v>
      </c>
      <c r="B36" s="102"/>
      <c r="C36" s="52" t="s">
        <v>24</v>
      </c>
      <c r="D36" s="53">
        <v>13</v>
      </c>
      <c r="E36" s="39"/>
      <c r="F36" s="39">
        <f>+D36*E36</f>
        <v>0</v>
      </c>
    </row>
    <row r="37" spans="1:6" ht="21" customHeight="1" x14ac:dyDescent="0.25">
      <c r="A37" s="147" t="s">
        <v>87</v>
      </c>
      <c r="B37" s="35"/>
      <c r="C37" s="52" t="s">
        <v>24</v>
      </c>
      <c r="D37" s="53">
        <v>1</v>
      </c>
      <c r="E37" s="146"/>
      <c r="F37" s="146"/>
    </row>
    <row r="38" spans="1:6" ht="21" customHeight="1" x14ac:dyDescent="0.25">
      <c r="A38" s="93" t="s">
        <v>102</v>
      </c>
      <c r="B38" s="35"/>
      <c r="C38" s="145" t="s">
        <v>0</v>
      </c>
      <c r="D38" s="53">
        <v>0.5</v>
      </c>
      <c r="E38" s="146"/>
      <c r="F38" s="146"/>
    </row>
    <row r="39" spans="1:6" ht="21" customHeight="1" x14ac:dyDescent="0.25">
      <c r="A39" s="147" t="s">
        <v>88</v>
      </c>
      <c r="B39" s="35"/>
      <c r="C39" s="145" t="s">
        <v>0</v>
      </c>
      <c r="D39" s="53">
        <v>0.15</v>
      </c>
      <c r="E39" s="146"/>
      <c r="F39" s="146"/>
    </row>
    <row r="40" spans="1:6" ht="15.75" x14ac:dyDescent="0.25">
      <c r="A40" s="93" t="s">
        <v>103</v>
      </c>
      <c r="B40" s="94"/>
      <c r="C40" s="52" t="s">
        <v>24</v>
      </c>
      <c r="D40" s="53">
        <v>1</v>
      </c>
      <c r="E40" s="39"/>
      <c r="F40" s="39"/>
    </row>
    <row r="41" spans="1:6" ht="15.75" x14ac:dyDescent="0.25">
      <c r="A41" s="54" t="s">
        <v>86</v>
      </c>
      <c r="B41" s="94"/>
      <c r="C41" s="52" t="s">
        <v>0</v>
      </c>
      <c r="D41" s="53">
        <v>1</v>
      </c>
      <c r="E41" s="39"/>
      <c r="F41" s="39"/>
    </row>
    <row r="42" spans="1:6" ht="15.75" x14ac:dyDescent="0.25">
      <c r="A42" s="54"/>
      <c r="B42" s="94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5"/>
      <c r="E45" s="39"/>
      <c r="F45" s="39"/>
    </row>
    <row r="46" spans="1:6" ht="15.75" x14ac:dyDescent="0.25">
      <c r="A46" s="54" t="str">
        <f>IF($A55&lt;&gt;"",VLOOKUP($A55,#REF!,2),"")</f>
        <v/>
      </c>
      <c r="B46" s="35"/>
      <c r="C46" s="52" t="str">
        <f>IF($A55&lt;&gt;"",VLOOKUP($A55,#REF!,3),"")</f>
        <v/>
      </c>
      <c r="D46" s="56"/>
      <c r="E46" s="39" t="str">
        <f>IF($A55&lt;&gt;"",VLOOKUP($A55,#REF!,4),"")</f>
        <v/>
      </c>
      <c r="F46" s="39"/>
    </row>
    <row r="47" spans="1:6" x14ac:dyDescent="0.25">
      <c r="A47" s="8" t="s">
        <v>68</v>
      </c>
      <c r="B47" s="57" t="s">
        <v>46</v>
      </c>
      <c r="C47" s="117" t="s">
        <v>46</v>
      </c>
      <c r="D47" s="121" t="s">
        <v>46</v>
      </c>
      <c r="E47" s="121"/>
      <c r="F47" s="26">
        <f>SUM(F36:F46)</f>
        <v>0</v>
      </c>
    </row>
    <row r="48" spans="1:6" x14ac:dyDescent="0.25">
      <c r="A48" s="58"/>
      <c r="B48" s="58"/>
      <c r="C48" s="116"/>
      <c r="D48" s="116"/>
      <c r="E48" s="116"/>
      <c r="F48" s="60"/>
    </row>
    <row r="49" spans="1:6" x14ac:dyDescent="0.25">
      <c r="A49" s="5" t="s">
        <v>69</v>
      </c>
      <c r="B49" s="6" t="s">
        <v>46</v>
      </c>
      <c r="C49" s="117" t="s">
        <v>46</v>
      </c>
      <c r="D49" s="6" t="s">
        <v>46</v>
      </c>
      <c r="E49" s="6" t="s">
        <v>46</v>
      </c>
      <c r="F49" s="7" t="s">
        <v>46</v>
      </c>
    </row>
    <row r="50" spans="1:6" x14ac:dyDescent="0.25">
      <c r="A50" s="24" t="s">
        <v>4</v>
      </c>
      <c r="B50" s="10" t="s">
        <v>46</v>
      </c>
      <c r="C50" s="10" t="s">
        <v>3</v>
      </c>
      <c r="D50" s="10" t="s">
        <v>2</v>
      </c>
      <c r="E50" s="10" t="s">
        <v>47</v>
      </c>
      <c r="F50" s="10" t="s">
        <v>49</v>
      </c>
    </row>
    <row r="51" spans="1:6" x14ac:dyDescent="0.25">
      <c r="A51" s="24" t="s">
        <v>46</v>
      </c>
      <c r="B51" s="50" t="s">
        <v>46</v>
      </c>
      <c r="C51" s="10" t="s">
        <v>46</v>
      </c>
      <c r="D51" s="10" t="s">
        <v>50</v>
      </c>
      <c r="E51" s="10" t="s">
        <v>51</v>
      </c>
      <c r="F51" s="10" t="s">
        <v>59</v>
      </c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62" t="s">
        <v>70</v>
      </c>
      <c r="B58" s="63"/>
      <c r="C58" s="63"/>
      <c r="D58" s="63"/>
      <c r="E58" s="64"/>
      <c r="F58" s="65">
        <f>SUM(F52:F57)</f>
        <v>0</v>
      </c>
    </row>
    <row r="59" spans="1:6" ht="15.75" x14ac:dyDescent="0.25">
      <c r="A59" s="66"/>
      <c r="B59" s="67"/>
      <c r="C59" s="22" t="s">
        <v>71</v>
      </c>
      <c r="D59" s="22"/>
      <c r="E59" s="68"/>
      <c r="F59" s="23">
        <f>+F58+F47+F31+F17</f>
        <v>0</v>
      </c>
    </row>
    <row r="60" spans="1:6" ht="15.75" x14ac:dyDescent="0.25">
      <c r="A60" s="69"/>
      <c r="B60" s="70"/>
      <c r="C60" s="71" t="s">
        <v>72</v>
      </c>
      <c r="D60" s="71"/>
      <c r="E60" s="72"/>
      <c r="F60" s="65">
        <f>+F59*E60</f>
        <v>0</v>
      </c>
    </row>
    <row r="61" spans="1:6" ht="15.75" x14ac:dyDescent="0.25">
      <c r="A61" s="69"/>
      <c r="B61" s="70"/>
      <c r="C61" s="71" t="s">
        <v>73</v>
      </c>
      <c r="D61" s="71"/>
      <c r="E61" s="73"/>
      <c r="F61" s="65"/>
    </row>
    <row r="62" spans="1:6" ht="15.75" x14ac:dyDescent="0.25">
      <c r="A62" s="69"/>
      <c r="B62" s="70"/>
      <c r="C62" s="71" t="s">
        <v>74</v>
      </c>
      <c r="D62" s="71"/>
      <c r="E62" s="73"/>
      <c r="F62" s="65">
        <f>ROUNDDOWN(+F61+F60+F59,2)</f>
        <v>0</v>
      </c>
    </row>
    <row r="63" spans="1:6" ht="15.75" x14ac:dyDescent="0.25">
      <c r="A63" s="69"/>
      <c r="B63" s="70"/>
      <c r="C63" s="74" t="s">
        <v>75</v>
      </c>
      <c r="D63" s="74"/>
      <c r="E63" s="74"/>
      <c r="F63" s="74">
        <f>+F62</f>
        <v>0</v>
      </c>
    </row>
    <row r="64" spans="1:6" ht="15.75" x14ac:dyDescent="0.25">
      <c r="A64" s="69"/>
      <c r="B64" s="70"/>
      <c r="C64" s="70"/>
      <c r="D64" s="70"/>
      <c r="E64" s="70"/>
      <c r="F64" s="70"/>
    </row>
    <row r="65" spans="1:6" ht="18.75" x14ac:dyDescent="0.3">
      <c r="A65" s="75" t="s">
        <v>76</v>
      </c>
      <c r="B65" s="76"/>
      <c r="C65" s="76"/>
      <c r="D65" s="76"/>
      <c r="E65" s="76"/>
      <c r="F65" s="76"/>
    </row>
  </sheetData>
  <mergeCells count="9">
    <mergeCell ref="A18:F18"/>
    <mergeCell ref="D31:E31"/>
    <mergeCell ref="D47:E47"/>
    <mergeCell ref="A1:F1"/>
    <mergeCell ref="A2:F2"/>
    <mergeCell ref="A3:D5"/>
    <mergeCell ref="A6:D6"/>
    <mergeCell ref="A7:F8"/>
    <mergeCell ref="D17:E17"/>
  </mergeCells>
  <pageMargins left="0.7" right="0.7" top="0.75" bottom="0.75" header="0.3" footer="0.3"/>
  <pageSetup orientation="portrait" verticalDpi="36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F65"/>
  <sheetViews>
    <sheetView zoomScale="75" zoomScaleNormal="75" workbookViewId="0">
      <selection activeCell="B22" sqref="B22:B23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x14ac:dyDescent="0.25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47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149</v>
      </c>
      <c r="B6" s="125"/>
      <c r="C6" s="125"/>
      <c r="D6" s="126"/>
      <c r="E6" s="2" t="s">
        <v>43</v>
      </c>
      <c r="F6" s="106" t="s">
        <v>44</v>
      </c>
    </row>
    <row r="7" spans="1:6" ht="15" customHeight="1" x14ac:dyDescent="0.25">
      <c r="A7" s="127" t="s">
        <v>13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IF($A37&lt;&gt;"",VLOOKUP($A37,#REF!,2),"")</f>
        <v>#REF!</v>
      </c>
      <c r="B28" s="35"/>
      <c r="C28" s="36" t="e">
        <f>IF($A37&lt;&gt;"",VLOOKUP($A37,#REF!,6),"")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IF($A38&lt;&gt;"",VLOOKUP($A38,#REF!,2),"")</f>
        <v>#REF!</v>
      </c>
      <c r="B29" s="35"/>
      <c r="C29" s="36" t="e">
        <f>IF($A38&lt;&gt;"",VLOOKUP($A38,#REF!,6),"")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IF($A39&lt;&gt;"",VLOOKUP($A39,#REF!,2),"")</f>
        <v>#REF!</v>
      </c>
      <c r="B30" s="35"/>
      <c r="C30" s="36" t="e">
        <f>IF($A39&lt;&gt;"",VLOOKUP($A39,#REF!,6),"")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75" customHeight="1" x14ac:dyDescent="0.3">
      <c r="A36" s="101" t="s">
        <v>150</v>
      </c>
      <c r="B36" s="102"/>
      <c r="C36" s="52" t="s">
        <v>24</v>
      </c>
      <c r="D36" s="53">
        <v>10</v>
      </c>
      <c r="E36" s="39"/>
      <c r="F36" s="39">
        <f>+ROUND(E36*D36,2)</f>
        <v>0</v>
      </c>
    </row>
    <row r="37" spans="1:6" ht="15.6" x14ac:dyDescent="0.3">
      <c r="A37" s="93" t="s">
        <v>102</v>
      </c>
      <c r="B37" s="94"/>
      <c r="C37" s="52" t="s">
        <v>0</v>
      </c>
      <c r="D37" s="53">
        <v>5</v>
      </c>
      <c r="E37" s="39"/>
      <c r="F37" s="39">
        <f t="shared" ref="F37:F44" si="1">+ROUNDDOWN(E37*D37,2)</f>
        <v>0</v>
      </c>
    </row>
    <row r="38" spans="1:6" ht="15.6" x14ac:dyDescent="0.3">
      <c r="A38" s="93" t="s">
        <v>103</v>
      </c>
      <c r="B38" s="94"/>
      <c r="C38" s="52" t="s">
        <v>24</v>
      </c>
      <c r="D38" s="53">
        <v>10</v>
      </c>
      <c r="E38" s="39"/>
      <c r="F38" s="39">
        <f t="shared" si="1"/>
        <v>0</v>
      </c>
    </row>
    <row r="39" spans="1:6" ht="15.6" x14ac:dyDescent="0.3">
      <c r="A39" s="93" t="s">
        <v>104</v>
      </c>
      <c r="B39" s="94"/>
      <c r="C39" s="52" t="s">
        <v>0</v>
      </c>
      <c r="D39" s="53">
        <v>1</v>
      </c>
      <c r="E39" s="39"/>
      <c r="F39" s="39">
        <f t="shared" si="1"/>
        <v>0</v>
      </c>
    </row>
    <row r="40" spans="1:6" ht="15.6" x14ac:dyDescent="0.3">
      <c r="A40" s="54" t="s">
        <v>85</v>
      </c>
      <c r="B40" s="35"/>
      <c r="C40" s="52" t="s">
        <v>0</v>
      </c>
      <c r="D40" s="53">
        <v>4</v>
      </c>
      <c r="E40" s="39"/>
      <c r="F40" s="39">
        <f t="shared" si="1"/>
        <v>0</v>
      </c>
    </row>
    <row r="41" spans="1:6" ht="15.75" x14ac:dyDescent="0.25">
      <c r="A41" s="54" t="s">
        <v>86</v>
      </c>
      <c r="B41" s="35"/>
      <c r="C41" s="52" t="s">
        <v>0</v>
      </c>
      <c r="D41" s="53">
        <v>13</v>
      </c>
      <c r="E41" s="39"/>
      <c r="F41" s="39">
        <f t="shared" si="1"/>
        <v>0</v>
      </c>
    </row>
    <row r="42" spans="1:6" ht="15.75" x14ac:dyDescent="0.25">
      <c r="A42" s="54" t="s">
        <v>106</v>
      </c>
      <c r="B42" s="35"/>
      <c r="C42" s="52" t="s">
        <v>24</v>
      </c>
      <c r="D42" s="53">
        <v>3</v>
      </c>
      <c r="E42" s="39"/>
      <c r="F42" s="39">
        <f>+ROUNDUP(E42*D42,2)</f>
        <v>0</v>
      </c>
    </row>
    <row r="43" spans="1:6" ht="15.75" x14ac:dyDescent="0.25">
      <c r="A43" s="54" t="s">
        <v>107</v>
      </c>
      <c r="B43" s="35"/>
      <c r="C43" s="52" t="s">
        <v>0</v>
      </c>
      <c r="D43" s="53">
        <v>2</v>
      </c>
      <c r="E43" s="39"/>
      <c r="F43" s="39">
        <f t="shared" si="1"/>
        <v>0</v>
      </c>
    </row>
    <row r="44" spans="1:6" ht="15.75" x14ac:dyDescent="0.25">
      <c r="A44" s="54" t="s">
        <v>105</v>
      </c>
      <c r="B44" s="35"/>
      <c r="C44" s="52" t="s">
        <v>0</v>
      </c>
      <c r="D44" s="53">
        <v>1</v>
      </c>
      <c r="E44" s="39"/>
      <c r="F44" s="39">
        <f t="shared" si="1"/>
        <v>0</v>
      </c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IF($A55&lt;&gt;"",VLOOKUP($A55,#REF!,2),"")</f>
        <v/>
      </c>
      <c r="B47" s="35"/>
      <c r="C47" s="52" t="str">
        <f>IF($A55&lt;&gt;"",VLOOKUP($A55,#REF!,3),"")</f>
        <v/>
      </c>
      <c r="D47" s="56"/>
      <c r="E47" s="39" t="str">
        <f>IF($A55&lt;&gt;"",VLOOKUP($A55,#REF!,4),"")</f>
        <v/>
      </c>
      <c r="F47" s="39"/>
    </row>
    <row r="48" spans="1:6" x14ac:dyDescent="0.25">
      <c r="A48" s="8" t="s">
        <v>68</v>
      </c>
      <c r="B48" s="57" t="s">
        <v>46</v>
      </c>
      <c r="C48" s="105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04"/>
      <c r="D49" s="104"/>
      <c r="E49" s="104"/>
      <c r="F49" s="60"/>
    </row>
    <row r="50" spans="1:6" x14ac:dyDescent="0.25">
      <c r="A50" s="5" t="s">
        <v>69</v>
      </c>
      <c r="B50" s="6" t="s">
        <v>46</v>
      </c>
      <c r="C50" s="105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IF($A59&lt;&gt;"",VLOOKUP($A59,#REF!,2),"")</f>
        <v/>
      </c>
      <c r="B53" s="35"/>
      <c r="C53" s="61" t="str">
        <f>IF($A59&lt;&gt;"",VLOOKUP($A59,#REF!,3),"")</f>
        <v/>
      </c>
      <c r="D53" s="56"/>
      <c r="E53" s="61" t="str">
        <f>IF($A59&lt;&gt;"",VLOOKUP($A59,#REF!,4),"")</f>
        <v/>
      </c>
      <c r="F53" s="39"/>
    </row>
    <row r="54" spans="1:6" ht="15.75" x14ac:dyDescent="0.25">
      <c r="A54" s="54" t="str">
        <f>IF($A60&lt;&gt;"",VLOOKUP($A60,#REF!,2),"")</f>
        <v/>
      </c>
      <c r="B54" s="35"/>
      <c r="C54" s="61" t="str">
        <f>IF($A60&lt;&gt;"",VLOOKUP($A60,#REF!,3),"")</f>
        <v/>
      </c>
      <c r="D54" s="56"/>
      <c r="E54" s="61" t="str">
        <f>IF($A60&lt;&gt;"",VLOOKUP($A60,#REF!,4),"")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62" t="s">
        <v>70</v>
      </c>
      <c r="B58" s="63"/>
      <c r="C58" s="63"/>
      <c r="D58" s="63"/>
      <c r="E58" s="64"/>
      <c r="F58" s="65">
        <f>SUM(F53:F57)</f>
        <v>0</v>
      </c>
    </row>
    <row r="59" spans="1:6" ht="15.75" x14ac:dyDescent="0.25">
      <c r="A59" s="66"/>
      <c r="B59" s="67"/>
      <c r="C59" s="22" t="s">
        <v>71</v>
      </c>
      <c r="D59" s="22"/>
      <c r="E59" s="68"/>
      <c r="F59" s="23">
        <f>+F58+F48+F31+F17</f>
        <v>0</v>
      </c>
    </row>
    <row r="60" spans="1:6" ht="15.75" x14ac:dyDescent="0.25">
      <c r="A60" s="69"/>
      <c r="B60" s="70"/>
      <c r="C60" s="71" t="s">
        <v>72</v>
      </c>
      <c r="D60" s="71"/>
      <c r="E60" s="72"/>
      <c r="F60" s="65">
        <f>+F59*E60</f>
        <v>0</v>
      </c>
    </row>
    <row r="61" spans="1:6" ht="15.75" x14ac:dyDescent="0.25">
      <c r="A61" s="69"/>
      <c r="B61" s="70"/>
      <c r="C61" s="71" t="s">
        <v>73</v>
      </c>
      <c r="D61" s="71"/>
      <c r="E61" s="73"/>
      <c r="F61" s="65"/>
    </row>
    <row r="62" spans="1:6" ht="15.75" x14ac:dyDescent="0.25">
      <c r="A62" s="69"/>
      <c r="B62" s="70"/>
      <c r="C62" s="71" t="s">
        <v>74</v>
      </c>
      <c r="D62" s="71"/>
      <c r="E62" s="73"/>
      <c r="F62" s="65">
        <f>+F59+F60</f>
        <v>0</v>
      </c>
    </row>
    <row r="63" spans="1:6" ht="15.75" x14ac:dyDescent="0.25">
      <c r="A63" s="69"/>
      <c r="B63" s="70"/>
      <c r="C63" s="74" t="s">
        <v>75</v>
      </c>
      <c r="D63" s="74"/>
      <c r="E63" s="74"/>
      <c r="F63" s="74">
        <f>+F62</f>
        <v>0</v>
      </c>
    </row>
    <row r="64" spans="1:6" ht="15.75" x14ac:dyDescent="0.25">
      <c r="A64" s="69"/>
      <c r="B64" s="70"/>
      <c r="C64" s="70"/>
      <c r="D64" s="70"/>
      <c r="E64" s="70"/>
      <c r="F64" s="70"/>
    </row>
    <row r="65" spans="1:6" ht="18.75" x14ac:dyDescent="0.3">
      <c r="A65" s="75" t="s">
        <v>76</v>
      </c>
      <c r="B65" s="76"/>
      <c r="C65" s="76"/>
      <c r="D65" s="76"/>
      <c r="E65" s="76"/>
      <c r="F65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F63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48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151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12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LECTOR BIOMETRICO FACIAL, HUELLA Y PROXIMIDAD SIMILAR A HICKVISION DS-K1T321 MFWX INCLUYE INSTALACION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6" x14ac:dyDescent="0.3">
      <c r="A39" s="93"/>
      <c r="B39" s="94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5"/>
      <c r="E43" s="39"/>
      <c r="F43" s="39"/>
    </row>
    <row r="44" spans="1:6" ht="15.6" x14ac:dyDescent="0.3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ht="14.45" x14ac:dyDescent="0.3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ht="14.45" x14ac:dyDescent="0.3">
      <c r="A46" s="58"/>
      <c r="B46" s="58"/>
      <c r="C46" s="104"/>
      <c r="D46" s="104"/>
      <c r="E46" s="104"/>
      <c r="F46" s="60"/>
    </row>
    <row r="47" spans="1:6" ht="14.45" x14ac:dyDescent="0.3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ht="14.45" x14ac:dyDescent="0.3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F63"/>
  <sheetViews>
    <sheetView topLeftCell="A26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49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152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11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CAJA PARA CONEXIONES, PARA EMPALMES, RELES  Y FUENTES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6" x14ac:dyDescent="0.3">
      <c r="A39" s="93"/>
      <c r="B39" s="94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5"/>
      <c r="E43" s="39"/>
      <c r="F43" s="39"/>
    </row>
    <row r="44" spans="1:6" ht="15.6" x14ac:dyDescent="0.3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ht="14.45" x14ac:dyDescent="0.3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ht="14.45" x14ac:dyDescent="0.3">
      <c r="A46" s="58"/>
      <c r="B46" s="58"/>
      <c r="C46" s="104"/>
      <c r="D46" s="104"/>
      <c r="E46" s="104"/>
      <c r="F46" s="60"/>
    </row>
    <row r="47" spans="1:6" ht="14.45" x14ac:dyDescent="0.3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F63"/>
  <sheetViews>
    <sheetView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50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153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10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FUENTE DE ALIMENTACION PARA CERRADURAS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4"/>
      <c r="D46" s="104"/>
      <c r="E46" s="104"/>
      <c r="F46" s="60"/>
    </row>
    <row r="47" spans="1:6" x14ac:dyDescent="0.25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F63"/>
  <sheetViews>
    <sheetView topLeftCell="A8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51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154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CERRADURAS ELECTROMAGNETICAS DE 600 LBF., INCLUYEN ACCESORIOS E INSTALACION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4"/>
      <c r="D46" s="104"/>
      <c r="E46" s="104"/>
      <c r="F46" s="60"/>
    </row>
    <row r="47" spans="1:6" x14ac:dyDescent="0.25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F63"/>
  <sheetViews>
    <sheetView topLeftCell="A46" zoomScale="75" zoomScaleNormal="75" workbookViewId="0">
      <selection activeCell="B23" sqref="B23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52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155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8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PULSADOR DE SALIDA SIN CONTACTO INCLUYE INSTALACION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4"/>
      <c r="D46" s="104"/>
      <c r="E46" s="104"/>
      <c r="F46" s="60"/>
    </row>
    <row r="47" spans="1:6" x14ac:dyDescent="0.25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F63"/>
  <sheetViews>
    <sheetView zoomScale="75" zoomScaleNormal="75" workbookViewId="0">
      <selection activeCell="B24" sqref="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06">
        <v>53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06"/>
    </row>
    <row r="6" spans="1:6" ht="14.45" x14ac:dyDescent="0.3">
      <c r="A6" s="124" t="s">
        <v>157</v>
      </c>
      <c r="B6" s="140"/>
      <c r="C6" s="140"/>
      <c r="D6" s="126"/>
      <c r="E6" s="2" t="s">
        <v>43</v>
      </c>
      <c r="F6" s="106" t="s">
        <v>44</v>
      </c>
    </row>
    <row r="7" spans="1:6" ht="15" customHeight="1" x14ac:dyDescent="0.25">
      <c r="A7" s="127" t="s">
        <v>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05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07"/>
      <c r="C32" s="25"/>
      <c r="D32" s="107"/>
      <c r="E32" s="107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6" x14ac:dyDescent="0.3">
      <c r="A39" s="54"/>
      <c r="B39" s="35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5"/>
      <c r="E43" s="39"/>
      <c r="F43" s="39"/>
    </row>
    <row r="44" spans="1:6" ht="15.6" x14ac:dyDescent="0.3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ht="14.45" x14ac:dyDescent="0.3">
      <c r="A45" s="8" t="s">
        <v>68</v>
      </c>
      <c r="B45" s="57" t="s">
        <v>46</v>
      </c>
      <c r="C45" s="105" t="s">
        <v>46</v>
      </c>
      <c r="D45" s="121" t="s">
        <v>46</v>
      </c>
      <c r="E45" s="121"/>
      <c r="F45" s="26">
        <f>SUM(F36:F44)</f>
        <v>0</v>
      </c>
    </row>
    <row r="46" spans="1:6" ht="14.45" x14ac:dyDescent="0.3">
      <c r="A46" s="58"/>
      <c r="B46" s="58"/>
      <c r="C46" s="104"/>
      <c r="D46" s="104"/>
      <c r="E46" s="104"/>
      <c r="F46" s="60"/>
    </row>
    <row r="47" spans="1:6" ht="14.45" x14ac:dyDescent="0.3">
      <c r="A47" s="5" t="s">
        <v>69</v>
      </c>
      <c r="B47" s="6" t="s">
        <v>46</v>
      </c>
      <c r="C47" s="105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+F57+F58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F63"/>
  <sheetViews>
    <sheetView topLeftCell="A2" zoomScale="75" zoomScaleNormal="75" workbookViewId="0">
      <selection activeCell="B22" sqref="B22:B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158</v>
      </c>
      <c r="B6" s="140"/>
      <c r="C6" s="140"/>
      <c r="D6" s="126"/>
      <c r="E6" s="2" t="s">
        <v>43</v>
      </c>
      <c r="F6" s="110" t="s">
        <v>44</v>
      </c>
    </row>
    <row r="7" spans="1:6" ht="15" customHeight="1" x14ac:dyDescent="0.25">
      <c r="A7" s="127" t="s">
        <v>7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2" customHeight="1" x14ac:dyDescent="0.3">
      <c r="A36" s="103" t="str">
        <f>+A7</f>
        <v>RELOJ  IP DE CARA DOBLE SIMILAR A MOBATIME, CON FORMATO ANALOGO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9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8"/>
      <c r="D46" s="108"/>
      <c r="E46" s="108"/>
      <c r="F46" s="60"/>
    </row>
    <row r="47" spans="1:6" x14ac:dyDescent="0.25">
      <c r="A47" s="5" t="s">
        <v>69</v>
      </c>
      <c r="B47" s="6" t="s">
        <v>46</v>
      </c>
      <c r="C47" s="109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F63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159</v>
      </c>
      <c r="B6" s="140"/>
      <c r="C6" s="140"/>
      <c r="D6" s="126"/>
      <c r="E6" s="2" t="s">
        <v>43</v>
      </c>
      <c r="F6" s="110" t="s">
        <v>44</v>
      </c>
    </row>
    <row r="7" spans="1:6" ht="15" customHeight="1" x14ac:dyDescent="0.25">
      <c r="A7" s="127" t="s">
        <v>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9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8"/>
      <c r="D46" s="108"/>
      <c r="E46" s="108"/>
      <c r="F46" s="60"/>
    </row>
    <row r="47" spans="1:6" x14ac:dyDescent="0.25">
      <c r="A47" s="5" t="s">
        <v>69</v>
      </c>
      <c r="B47" s="6" t="s">
        <v>46</v>
      </c>
      <c r="C47" s="109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F63"/>
  <sheetViews>
    <sheetView topLeftCell="A26"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161</v>
      </c>
      <c r="B6" s="125"/>
      <c r="C6" s="125"/>
      <c r="D6" s="126"/>
      <c r="E6" s="2" t="s">
        <v>43</v>
      </c>
      <c r="F6" s="110" t="s">
        <v>44</v>
      </c>
    </row>
    <row r="7" spans="1:6" ht="15" customHeight="1" x14ac:dyDescent="0.25">
      <c r="A7" s="127" t="s">
        <v>160</v>
      </c>
      <c r="B7" s="128"/>
      <c r="C7" s="128"/>
      <c r="D7" s="128"/>
      <c r="E7" s="128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95"/>
      <c r="C22" s="96"/>
      <c r="D22" s="97"/>
      <c r="E22" s="87"/>
      <c r="F22" s="9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00"/>
      <c r="F25" s="39"/>
    </row>
    <row r="26" spans="1:6" ht="15.6" x14ac:dyDescent="0.3">
      <c r="A26" s="42"/>
      <c r="B26" s="35"/>
      <c r="C26" s="36"/>
      <c r="D26" s="37"/>
      <c r="E26" s="100"/>
      <c r="F26" s="39"/>
    </row>
    <row r="27" spans="1:6" ht="15.6" hidden="1" x14ac:dyDescent="0.3">
      <c r="A27" s="40" t="e">
        <f>IF(#REF!&lt;&gt;"",VLOOKUP(#REF!,#REF!,2),"")</f>
        <v>#REF!</v>
      </c>
      <c r="B27" s="35"/>
      <c r="C27" s="36" t="e">
        <f>IF(#REF!&lt;&gt;"",VLOOKUP(#REF!,#REF!,6),"")</f>
        <v>#REF!</v>
      </c>
      <c r="D27" s="37" t="e">
        <f>+C27*B27</f>
        <v>#REF!</v>
      </c>
      <c r="E27" s="100"/>
      <c r="F27" s="39" t="e">
        <f t="shared" si="0"/>
        <v>#REF!</v>
      </c>
    </row>
    <row r="28" spans="1:6" ht="15.6" hidden="1" x14ac:dyDescent="0.3">
      <c r="A28" s="40" t="e">
        <f>IF($A36&lt;&gt;"",VLOOKUP($A36,#REF!,2),"")</f>
        <v>#REF!</v>
      </c>
      <c r="B28" s="35"/>
      <c r="C28" s="36" t="e">
        <f>IF($A36&lt;&gt;"",VLOOKUP($A36,#REF!,6),"")</f>
        <v>#REF!</v>
      </c>
      <c r="D28" s="37" t="e">
        <f>+C28*B28</f>
        <v>#REF!</v>
      </c>
      <c r="E28" s="100"/>
      <c r="F28" s="39" t="e">
        <f t="shared" si="0"/>
        <v>#REF!</v>
      </c>
    </row>
    <row r="29" spans="1:6" ht="15.6" hidden="1" x14ac:dyDescent="0.3">
      <c r="A29" s="40" t="e">
        <f>IF($A37&lt;&gt;"",VLOOKUP($A37,#REF!,2),"")</f>
        <v>#REF!</v>
      </c>
      <c r="B29" s="35"/>
      <c r="C29" s="36" t="e">
        <f>IF($A37&lt;&gt;"",VLOOKUP($A37,#REF!,6),"")</f>
        <v>#REF!</v>
      </c>
      <c r="D29" s="37" t="e">
        <f>+C29*B29</f>
        <v>#REF!</v>
      </c>
      <c r="E29" s="100"/>
      <c r="F29" s="39" t="e">
        <f t="shared" si="0"/>
        <v>#REF!</v>
      </c>
    </row>
    <row r="30" spans="1:6" ht="15.6" hidden="1" x14ac:dyDescent="0.3">
      <c r="A30" s="42" t="e">
        <f>IF($A38&lt;&gt;"",VLOOKUP($A38,#REF!,2),"")</f>
        <v>#REF!</v>
      </c>
      <c r="B30" s="35"/>
      <c r="C30" s="36" t="e">
        <f>IF($A38&lt;&gt;"",VLOOKUP($A38,#REF!,6),"")</f>
        <v>#REF!</v>
      </c>
      <c r="D30" s="37" t="e">
        <f>+C30*B30</f>
        <v>#REF!</v>
      </c>
      <c r="E30" s="100"/>
      <c r="F30" s="39" t="e">
        <f t="shared" si="0"/>
        <v>#REF!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15.6" x14ac:dyDescent="0.3">
      <c r="A36" s="93" t="s">
        <v>102</v>
      </c>
      <c r="B36" s="94"/>
      <c r="C36" s="52" t="s">
        <v>0</v>
      </c>
      <c r="D36" s="53">
        <v>4</v>
      </c>
      <c r="E36" s="39"/>
      <c r="F36" s="39">
        <f t="shared" ref="F36:F43" si="1">+ROUNDDOWN(E36*D36,2)</f>
        <v>0</v>
      </c>
    </row>
    <row r="37" spans="1:6" ht="15.6" x14ac:dyDescent="0.3">
      <c r="A37" s="93" t="s">
        <v>103</v>
      </c>
      <c r="B37" s="94"/>
      <c r="C37" s="52" t="s">
        <v>24</v>
      </c>
      <c r="D37" s="53">
        <v>6</v>
      </c>
      <c r="E37" s="39"/>
      <c r="F37" s="39">
        <f t="shared" si="1"/>
        <v>0</v>
      </c>
    </row>
    <row r="38" spans="1:6" ht="15.6" x14ac:dyDescent="0.3">
      <c r="A38" s="93" t="s">
        <v>104</v>
      </c>
      <c r="B38" s="94"/>
      <c r="C38" s="52" t="s">
        <v>0</v>
      </c>
      <c r="D38" s="53">
        <v>2</v>
      </c>
      <c r="E38" s="39"/>
      <c r="F38" s="39">
        <f t="shared" si="1"/>
        <v>0</v>
      </c>
    </row>
    <row r="39" spans="1:6" ht="15.6" x14ac:dyDescent="0.3">
      <c r="A39" s="54" t="s">
        <v>85</v>
      </c>
      <c r="B39" s="35"/>
      <c r="C39" s="52" t="s">
        <v>0</v>
      </c>
      <c r="D39" s="53">
        <v>2</v>
      </c>
      <c r="E39" s="39"/>
      <c r="F39" s="39">
        <f t="shared" si="1"/>
        <v>0</v>
      </c>
    </row>
    <row r="40" spans="1:6" ht="15.75" x14ac:dyDescent="0.25">
      <c r="A40" s="54" t="s">
        <v>86</v>
      </c>
      <c r="B40" s="35"/>
      <c r="C40" s="52" t="s">
        <v>0</v>
      </c>
      <c r="D40" s="53">
        <v>10</v>
      </c>
      <c r="E40" s="39"/>
      <c r="F40" s="39">
        <f t="shared" si="1"/>
        <v>0</v>
      </c>
    </row>
    <row r="41" spans="1:6" ht="15.75" x14ac:dyDescent="0.25">
      <c r="A41" s="54" t="s">
        <v>106</v>
      </c>
      <c r="B41" s="35"/>
      <c r="C41" s="52" t="s">
        <v>24</v>
      </c>
      <c r="D41" s="53">
        <v>2</v>
      </c>
      <c r="E41" s="39"/>
      <c r="F41" s="39">
        <f>+ROUNDUP(E41*D41,2)</f>
        <v>0</v>
      </c>
    </row>
    <row r="42" spans="1:6" ht="15.75" x14ac:dyDescent="0.25">
      <c r="A42" s="54" t="s">
        <v>107</v>
      </c>
      <c r="B42" s="35"/>
      <c r="C42" s="52" t="s">
        <v>0</v>
      </c>
      <c r="D42" s="53">
        <v>1</v>
      </c>
      <c r="E42" s="39"/>
      <c r="F42" s="39">
        <f t="shared" si="1"/>
        <v>0</v>
      </c>
    </row>
    <row r="43" spans="1:6" ht="15.75" x14ac:dyDescent="0.25">
      <c r="A43" s="54" t="s">
        <v>105</v>
      </c>
      <c r="B43" s="35"/>
      <c r="C43" s="52" t="s">
        <v>0</v>
      </c>
      <c r="D43" s="53">
        <v>1</v>
      </c>
      <c r="E43" s="39"/>
      <c r="F43" s="39">
        <f t="shared" si="1"/>
        <v>0</v>
      </c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5"/>
      <c r="E45" s="39"/>
      <c r="F45" s="39"/>
    </row>
    <row r="46" spans="1:6" ht="15.75" x14ac:dyDescent="0.25">
      <c r="A46" s="54" t="e">
        <f>IF(#REF!&lt;&gt;"",VLOOKUP(#REF!,#REF!,2),"")</f>
        <v>#REF!</v>
      </c>
      <c r="B46" s="35"/>
      <c r="C46" s="52" t="e">
        <f>IF(#REF!&lt;&gt;"",VLOOKUP(#REF!,#REF!,3),"")</f>
        <v>#REF!</v>
      </c>
      <c r="D46" s="56"/>
      <c r="E46" s="39" t="e">
        <f>IF(#REF!&lt;&gt;"",VLOOKUP(#REF!,#REF!,4),"")</f>
        <v>#REF!</v>
      </c>
      <c r="F46" s="39"/>
    </row>
    <row r="47" spans="1:6" x14ac:dyDescent="0.25">
      <c r="A47" s="8" t="s">
        <v>68</v>
      </c>
      <c r="B47" s="57" t="s">
        <v>46</v>
      </c>
      <c r="C47" s="109" t="s">
        <v>46</v>
      </c>
      <c r="D47" s="121" t="s">
        <v>46</v>
      </c>
      <c r="E47" s="121"/>
      <c r="F47" s="26">
        <f>SUM(F36:F46)</f>
        <v>0</v>
      </c>
    </row>
    <row r="48" spans="1:6" x14ac:dyDescent="0.25">
      <c r="A48" s="58"/>
      <c r="B48" s="58"/>
      <c r="C48" s="108"/>
      <c r="D48" s="108"/>
      <c r="E48" s="108"/>
      <c r="F48" s="60"/>
    </row>
    <row r="49" spans="1:6" x14ac:dyDescent="0.25">
      <c r="A49" s="5" t="s">
        <v>69</v>
      </c>
      <c r="B49" s="6" t="s">
        <v>46</v>
      </c>
      <c r="C49" s="109" t="s">
        <v>46</v>
      </c>
      <c r="D49" s="6" t="s">
        <v>46</v>
      </c>
      <c r="E49" s="6" t="s">
        <v>46</v>
      </c>
      <c r="F49" s="7" t="s">
        <v>46</v>
      </c>
    </row>
    <row r="50" spans="1:6" x14ac:dyDescent="0.25">
      <c r="A50" s="24" t="s">
        <v>4</v>
      </c>
      <c r="B50" s="10" t="s">
        <v>46</v>
      </c>
      <c r="C50" s="10" t="s">
        <v>3</v>
      </c>
      <c r="D50" s="10" t="s">
        <v>2</v>
      </c>
      <c r="E50" s="10" t="s">
        <v>47</v>
      </c>
      <c r="F50" s="10" t="s">
        <v>49</v>
      </c>
    </row>
    <row r="51" spans="1:6" x14ac:dyDescent="0.25">
      <c r="A51" s="24" t="s">
        <v>46</v>
      </c>
      <c r="B51" s="50" t="s">
        <v>46</v>
      </c>
      <c r="C51" s="10" t="s">
        <v>46</v>
      </c>
      <c r="D51" s="10" t="s">
        <v>50</v>
      </c>
      <c r="E51" s="10" t="s">
        <v>51</v>
      </c>
      <c r="F51" s="10" t="s">
        <v>59</v>
      </c>
    </row>
    <row r="52" spans="1:6" ht="15.75" x14ac:dyDescent="0.25">
      <c r="A52" s="54" t="str">
        <f>IF($A57&lt;&gt;"",VLOOKUP($A57,#REF!,2),"")</f>
        <v/>
      </c>
      <c r="B52" s="35"/>
      <c r="C52" s="61" t="str">
        <f>IF($A57&lt;&gt;"",VLOOKUP($A57,#REF!,3),"")</f>
        <v/>
      </c>
      <c r="D52" s="56"/>
      <c r="E52" s="61" t="str">
        <f>IF($A57&lt;&gt;"",VLOOKUP($A57,#REF!,4),"")</f>
        <v/>
      </c>
      <c r="F52" s="39"/>
    </row>
    <row r="53" spans="1:6" ht="15.75" x14ac:dyDescent="0.25">
      <c r="A53" s="54" t="str">
        <f>IF($A58&lt;&gt;"",VLOOKUP($A58,#REF!,2),"")</f>
        <v/>
      </c>
      <c r="B53" s="35"/>
      <c r="C53" s="61" t="str">
        <f>IF($A58&lt;&gt;"",VLOOKUP($A58,#REF!,3),"")</f>
        <v/>
      </c>
      <c r="D53" s="56"/>
      <c r="E53" s="61" t="str">
        <f>IF($A58&lt;&gt;"",VLOOKUP($A58,#REF!,4),"")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SUM(F52:F55)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+F56+F47+F31+F17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+F57+F58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7:E47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F63"/>
  <sheetViews>
    <sheetView zoomScale="75" zoomScaleNormal="75" workbookViewId="0">
      <selection activeCell="J8" sqref="J8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57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162</v>
      </c>
      <c r="B6" s="140"/>
      <c r="C6" s="140"/>
      <c r="D6" s="126"/>
      <c r="E6" s="2" t="s">
        <v>43</v>
      </c>
      <c r="F6" s="110" t="s">
        <v>44</v>
      </c>
    </row>
    <row r="7" spans="1:6" ht="15" customHeight="1" x14ac:dyDescent="0.25">
      <c r="A7" s="127" t="s">
        <v>163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2" customHeight="1" x14ac:dyDescent="0.3">
      <c r="A36" s="103" t="str">
        <f>+A7</f>
        <v>SMART TV, DE 65", 4K SIMILAR A SAMSUNG O LG, CON AL MENOS PUERTOS HDMI. LAN Y USB PARA SER CONECTADO A LA RED,  ATENCION DE COMEDOR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9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8"/>
      <c r="D46" s="108"/>
      <c r="E46" s="108"/>
      <c r="F46" s="60"/>
    </row>
    <row r="47" spans="1:6" x14ac:dyDescent="0.25">
      <c r="A47" s="5" t="s">
        <v>69</v>
      </c>
      <c r="B47" s="6" t="s">
        <v>46</v>
      </c>
      <c r="C47" s="109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F63"/>
  <sheetViews>
    <sheetView zoomScale="75" zoomScaleNormal="75" workbookViewId="0">
      <selection activeCell="E58" sqref="E58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58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164</v>
      </c>
      <c r="B6" s="140"/>
      <c r="C6" s="140"/>
      <c r="D6" s="126"/>
      <c r="E6" s="2" t="s">
        <v>43</v>
      </c>
      <c r="F6" s="110" t="s">
        <v>44</v>
      </c>
    </row>
    <row r="7" spans="1:6" ht="15" customHeight="1" x14ac:dyDescent="0.25">
      <c r="A7" s="127" t="s">
        <v>165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>
        <f t="shared" ref="F22:F30" si="0">+E22*D22</f>
        <v>0</v>
      </c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si="0"/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42" customHeight="1" x14ac:dyDescent="0.3">
      <c r="A36" s="103" t="str">
        <f>+A7</f>
        <v>SMART TV DE 43", SIMILAR A SAMSUNG O LG, CON AL MENOS PUERTOS HDMI. LAN Y USB  PARA HABITACIONES  Y SALAS DE ATENCION.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75" x14ac:dyDescent="0.25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9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8"/>
      <c r="D46" s="108"/>
      <c r="E46" s="108"/>
      <c r="F46" s="60"/>
    </row>
    <row r="47" spans="1:6" x14ac:dyDescent="0.25">
      <c r="A47" s="5" t="s">
        <v>69</v>
      </c>
      <c r="B47" s="6" t="s">
        <v>46</v>
      </c>
      <c r="C47" s="109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F63"/>
  <sheetViews>
    <sheetView zoomScale="75" zoomScaleNormal="75" workbookViewId="0">
      <selection activeCell="A22" sqref="A22:A2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0">
        <v>59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0"/>
    </row>
    <row r="6" spans="1:6" ht="14.45" x14ac:dyDescent="0.3">
      <c r="A6" s="124" t="s">
        <v>166</v>
      </c>
      <c r="B6" s="140"/>
      <c r="C6" s="140"/>
      <c r="D6" s="126"/>
      <c r="E6" s="2" t="s">
        <v>43</v>
      </c>
      <c r="F6" s="110" t="s">
        <v>44</v>
      </c>
    </row>
    <row r="7" spans="1:6" ht="15" customHeight="1" x14ac:dyDescent="0.25">
      <c r="A7" s="127" t="s">
        <v>1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09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1"/>
      <c r="C32" s="25"/>
      <c r="D32" s="111"/>
      <c r="E32" s="111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SOPORTE FIJO DE PARED PARA PANTALLAS DE TV DE 32 A 65"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09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08"/>
      <c r="D46" s="108"/>
      <c r="E46" s="108"/>
      <c r="F46" s="60"/>
    </row>
    <row r="47" spans="1:6" x14ac:dyDescent="0.25">
      <c r="A47" s="5" t="s">
        <v>69</v>
      </c>
      <c r="B47" s="6" t="s">
        <v>46</v>
      </c>
      <c r="C47" s="109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F63"/>
  <sheetViews>
    <sheetView zoomScale="75" zoomScaleNormal="75" workbookViewId="0">
      <selection activeCell="E58" sqref="E58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60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171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179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/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PUNTO DE DE CONEXION RS-485  SISTEMA DE LLAMADO DE ENFERMERAS  INCLUYE INSTALACIÓN DE DISPOSITIVO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13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12"/>
      <c r="D46" s="112"/>
      <c r="E46" s="112"/>
      <c r="F46" s="60"/>
    </row>
    <row r="47" spans="1:6" x14ac:dyDescent="0.25">
      <c r="A47" s="5" t="s">
        <v>69</v>
      </c>
      <c r="B47" s="6" t="s">
        <v>46</v>
      </c>
      <c r="C47" s="113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ROUNDDOWN(+F59+F58+F57,2)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F66"/>
  <sheetViews>
    <sheetView zoomScale="75" zoomScaleNormal="75" workbookViewId="0">
      <selection activeCell="F61" sqref="F61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61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172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167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/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/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CONSOLA DE LLAMADO DE ENFERMERAS SIMILAR A IBERNEX NX1071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1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12"/>
      <c r="D49" s="112"/>
      <c r="E49" s="112"/>
      <c r="F49" s="60"/>
    </row>
    <row r="50" spans="1:6" x14ac:dyDescent="0.25">
      <c r="A50" s="5" t="s">
        <v>69</v>
      </c>
      <c r="B50" s="6" t="s">
        <v>46</v>
      </c>
      <c r="C50" s="11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+F60+F61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F66"/>
  <sheetViews>
    <sheetView zoomScale="75" zoomScaleNormal="75" workbookViewId="0">
      <selection activeCell="H12" sqref="H12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62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173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169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>TERMINAL DE HABITACION SIMILAR A IBERNEX REF. NX0019/B CON PANTALLA DE 7"   DE SUPERFICIE CON BOTON AZUL INCLUYE MICROFONO Y PARLANTE PARA COMUNICACIÓN DE VOZ CON CENTRAL DE ENFERMERIA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3"/>
      <c r="E43" s="39"/>
      <c r="F43" s="39"/>
    </row>
    <row r="44" spans="1:6" ht="15.75" x14ac:dyDescent="0.25">
      <c r="A44" s="54"/>
      <c r="B44" s="35"/>
      <c r="C44" s="52"/>
      <c r="D44" s="53"/>
      <c r="E44" s="39"/>
      <c r="F44" s="39"/>
    </row>
    <row r="45" spans="1:6" ht="15.75" x14ac:dyDescent="0.25">
      <c r="A45" s="54"/>
      <c r="B45" s="35"/>
      <c r="C45" s="52"/>
      <c r="D45" s="53"/>
      <c r="E45" s="39"/>
      <c r="F45" s="39"/>
    </row>
    <row r="46" spans="1:6" ht="15.75" x14ac:dyDescent="0.25">
      <c r="A46" s="54"/>
      <c r="B46" s="35"/>
      <c r="C46" s="52"/>
      <c r="D46" s="55"/>
      <c r="E46" s="39"/>
      <c r="F46" s="39"/>
    </row>
    <row r="47" spans="1:6" ht="15.75" x14ac:dyDescent="0.25">
      <c r="A47" s="54" t="str">
        <f>IF($A56&lt;&gt;"",VLOOKUP($A56,#REF!,2),"")</f>
        <v/>
      </c>
      <c r="B47" s="35"/>
      <c r="C47" s="52" t="str">
        <f>IF($A56&lt;&gt;"",VLOOKUP($A56,#REF!,3),"")</f>
        <v/>
      </c>
      <c r="D47" s="56"/>
      <c r="E47" s="39" t="str">
        <f>IF($A56&lt;&gt;"",VLOOKUP($A56,#REF!,4),"")</f>
        <v/>
      </c>
      <c r="F47" s="39"/>
    </row>
    <row r="48" spans="1:6" x14ac:dyDescent="0.25">
      <c r="A48" s="8" t="s">
        <v>68</v>
      </c>
      <c r="B48" s="57" t="s">
        <v>46</v>
      </c>
      <c r="C48" s="113" t="s">
        <v>46</v>
      </c>
      <c r="D48" s="121" t="s">
        <v>46</v>
      </c>
      <c r="E48" s="121"/>
      <c r="F48" s="26">
        <f>SUM(F36:F47)</f>
        <v>0</v>
      </c>
    </row>
    <row r="49" spans="1:6" x14ac:dyDescent="0.25">
      <c r="A49" s="58"/>
      <c r="B49" s="58"/>
      <c r="C49" s="112"/>
      <c r="D49" s="112"/>
      <c r="E49" s="112"/>
      <c r="F49" s="60"/>
    </row>
    <row r="50" spans="1:6" x14ac:dyDescent="0.25">
      <c r="A50" s="5" t="s">
        <v>69</v>
      </c>
      <c r="B50" s="6" t="s">
        <v>46</v>
      </c>
      <c r="C50" s="113" t="s">
        <v>46</v>
      </c>
      <c r="D50" s="6" t="s">
        <v>46</v>
      </c>
      <c r="E50" s="6" t="s">
        <v>46</v>
      </c>
      <c r="F50" s="7" t="s">
        <v>46</v>
      </c>
    </row>
    <row r="51" spans="1:6" x14ac:dyDescent="0.25">
      <c r="A51" s="24" t="s">
        <v>4</v>
      </c>
      <c r="B51" s="10" t="s">
        <v>46</v>
      </c>
      <c r="C51" s="10" t="s">
        <v>3</v>
      </c>
      <c r="D51" s="10" t="s">
        <v>2</v>
      </c>
      <c r="E51" s="10" t="s">
        <v>47</v>
      </c>
      <c r="F51" s="10" t="s">
        <v>49</v>
      </c>
    </row>
    <row r="52" spans="1:6" x14ac:dyDescent="0.25">
      <c r="A52" s="24" t="s">
        <v>46</v>
      </c>
      <c r="B52" s="50" t="s">
        <v>46</v>
      </c>
      <c r="C52" s="10" t="s">
        <v>46</v>
      </c>
      <c r="D52" s="10" t="s">
        <v>50</v>
      </c>
      <c r="E52" s="10" t="s">
        <v>51</v>
      </c>
      <c r="F52" s="10" t="s">
        <v>59</v>
      </c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54" t="str">
        <f>IF($A63&lt;&gt;"",VLOOKUP($A63,#REF!,2),"")</f>
        <v/>
      </c>
      <c r="B56" s="35"/>
      <c r="C56" s="61" t="str">
        <f>IF($A63&lt;&gt;"",VLOOKUP($A63,#REF!,3),"")</f>
        <v/>
      </c>
      <c r="D56" s="56"/>
      <c r="E56" s="61" t="str">
        <f>IF($A63&lt;&gt;"",VLOOKUP($A63,#REF!,4),"")</f>
        <v/>
      </c>
      <c r="F56" s="39"/>
    </row>
    <row r="57" spans="1:6" ht="15.75" x14ac:dyDescent="0.25">
      <c r="A57" s="54" t="str">
        <f>IF($A64&lt;&gt;"",VLOOKUP($A64,#REF!,2),"")</f>
        <v/>
      </c>
      <c r="B57" s="35"/>
      <c r="C57" s="61" t="str">
        <f>IF($A64&lt;&gt;"",VLOOKUP($A64,#REF!,3),"")</f>
        <v/>
      </c>
      <c r="D57" s="56"/>
      <c r="E57" s="61" t="str">
        <f>IF($A64&lt;&gt;"",VLOOKUP($A64,#REF!,4),"")</f>
        <v/>
      </c>
      <c r="F57" s="39"/>
    </row>
    <row r="58" spans="1:6" ht="15.75" x14ac:dyDescent="0.25">
      <c r="A58" s="54" t="str">
        <f>IF($A65&lt;&gt;"",VLOOKUP($A65,#REF!,2),"")</f>
        <v/>
      </c>
      <c r="B58" s="35"/>
      <c r="C58" s="61" t="str">
        <f>IF($A65&lt;&gt;"",VLOOKUP($A65,#REF!,3),"")</f>
        <v/>
      </c>
      <c r="D58" s="56"/>
      <c r="E58" s="61" t="str">
        <f>IF($A65&lt;&gt;"",VLOOKUP($A65,#REF!,4),"")</f>
        <v/>
      </c>
      <c r="F58" s="39"/>
    </row>
    <row r="59" spans="1:6" ht="15.75" x14ac:dyDescent="0.25">
      <c r="A59" s="62" t="s">
        <v>70</v>
      </c>
      <c r="B59" s="63"/>
      <c r="C59" s="63"/>
      <c r="D59" s="63"/>
      <c r="E59" s="64"/>
      <c r="F59" s="65">
        <f>SUM(F53:F58)</f>
        <v>0</v>
      </c>
    </row>
    <row r="60" spans="1:6" ht="15.75" x14ac:dyDescent="0.25">
      <c r="A60" s="66"/>
      <c r="B60" s="67"/>
      <c r="C60" s="22" t="s">
        <v>71</v>
      </c>
      <c r="D60" s="22"/>
      <c r="E60" s="68"/>
      <c r="F60" s="23">
        <f>+F59+F48+F31+F17</f>
        <v>0</v>
      </c>
    </row>
    <row r="61" spans="1:6" ht="15.75" x14ac:dyDescent="0.25">
      <c r="A61" s="69"/>
      <c r="B61" s="70"/>
      <c r="C61" s="71" t="s">
        <v>72</v>
      </c>
      <c r="D61" s="71"/>
      <c r="E61" s="72"/>
      <c r="F61" s="65">
        <f>+F60*E61</f>
        <v>0</v>
      </c>
    </row>
    <row r="62" spans="1:6" ht="15.75" x14ac:dyDescent="0.25">
      <c r="A62" s="69"/>
      <c r="B62" s="70"/>
      <c r="C62" s="71" t="s">
        <v>73</v>
      </c>
      <c r="D62" s="71"/>
      <c r="E62" s="73"/>
      <c r="F62" s="65"/>
    </row>
    <row r="63" spans="1:6" ht="15.75" x14ac:dyDescent="0.25">
      <c r="A63" s="69"/>
      <c r="B63" s="70"/>
      <c r="C63" s="71" t="s">
        <v>74</v>
      </c>
      <c r="D63" s="71"/>
      <c r="E63" s="73"/>
      <c r="F63" s="65">
        <f>+F60+F61</f>
        <v>0</v>
      </c>
    </row>
    <row r="64" spans="1:6" ht="15.75" x14ac:dyDescent="0.25">
      <c r="A64" s="69"/>
      <c r="B64" s="70"/>
      <c r="C64" s="74" t="s">
        <v>75</v>
      </c>
      <c r="D64" s="74"/>
      <c r="E64" s="74"/>
      <c r="F64" s="74">
        <f>+F63</f>
        <v>0</v>
      </c>
    </row>
    <row r="65" spans="1:6" ht="15.75" x14ac:dyDescent="0.25">
      <c r="A65" s="69"/>
      <c r="B65" s="70"/>
      <c r="C65" s="70"/>
      <c r="D65" s="70"/>
      <c r="E65" s="70"/>
      <c r="F65" s="70"/>
    </row>
    <row r="66" spans="1:6" ht="18.75" x14ac:dyDescent="0.3">
      <c r="A66" s="75" t="s">
        <v>76</v>
      </c>
      <c r="B66" s="76"/>
      <c r="C66" s="76"/>
      <c r="D66" s="76"/>
      <c r="E66" s="76"/>
      <c r="F66" s="76"/>
    </row>
  </sheetData>
  <mergeCells count="9">
    <mergeCell ref="A18:F18"/>
    <mergeCell ref="D31:E31"/>
    <mergeCell ref="D48:E48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F63"/>
  <sheetViews>
    <sheetView zoomScale="75" zoomScaleNormal="75" workbookViewId="0">
      <selection activeCell="I14" sqref="I14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63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174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5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 xml:space="preserve">SOPORTE MAGNETICO SIMILAR A IBERNEX , PARA PULSADOR DE CAMA 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93"/>
      <c r="B39" s="94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3"/>
      <c r="E41" s="39"/>
      <c r="F41" s="39"/>
    </row>
    <row r="42" spans="1:6" ht="15.75" x14ac:dyDescent="0.25">
      <c r="A42" s="54"/>
      <c r="B42" s="35"/>
      <c r="C42" s="52"/>
      <c r="D42" s="53"/>
      <c r="E42" s="39"/>
      <c r="F42" s="39"/>
    </row>
    <row r="43" spans="1:6" ht="15.75" x14ac:dyDescent="0.25">
      <c r="A43" s="54"/>
      <c r="B43" s="35"/>
      <c r="C43" s="52"/>
      <c r="D43" s="55"/>
      <c r="E43" s="39"/>
      <c r="F43" s="39"/>
    </row>
    <row r="44" spans="1:6" ht="15.75" x14ac:dyDescent="0.25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x14ac:dyDescent="0.25">
      <c r="A45" s="8" t="s">
        <v>68</v>
      </c>
      <c r="B45" s="57" t="s">
        <v>46</v>
      </c>
      <c r="C45" s="113" t="s">
        <v>46</v>
      </c>
      <c r="D45" s="121" t="s">
        <v>46</v>
      </c>
      <c r="E45" s="121"/>
      <c r="F45" s="26">
        <f>SUM(F36:F44)</f>
        <v>0</v>
      </c>
    </row>
    <row r="46" spans="1:6" x14ac:dyDescent="0.25">
      <c r="A46" s="58"/>
      <c r="B46" s="58"/>
      <c r="C46" s="112"/>
      <c r="D46" s="112"/>
      <c r="E46" s="112"/>
      <c r="F46" s="60"/>
    </row>
    <row r="47" spans="1:6" x14ac:dyDescent="0.25">
      <c r="A47" s="5" t="s">
        <v>69</v>
      </c>
      <c r="B47" s="6" t="s">
        <v>46</v>
      </c>
      <c r="C47" s="113" t="s">
        <v>46</v>
      </c>
      <c r="D47" s="6" t="s">
        <v>46</v>
      </c>
      <c r="E47" s="6" t="s">
        <v>46</v>
      </c>
      <c r="F47" s="7" t="s">
        <v>46</v>
      </c>
    </row>
    <row r="48" spans="1:6" x14ac:dyDescent="0.25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+F57+F58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F61"/>
  <sheetViews>
    <sheetView zoomScale="75" zoomScaleNormal="75" workbookViewId="0">
      <selection activeCell="H5" sqref="H5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64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176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175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 xml:space="preserve">PULSADOR DE CAMA SIMILAR A IBERNEX  CON INDICADRO LED 2M, MARCADO BRAILE Y GRADO DE PROTECCION IP67 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5"/>
      <c r="E41" s="39"/>
      <c r="F41" s="39"/>
    </row>
    <row r="42" spans="1:6" ht="15.75" x14ac:dyDescent="0.25">
      <c r="A42" s="54" t="str">
        <f>IF($A51&lt;&gt;"",VLOOKUP($A51,#REF!,2),"")</f>
        <v/>
      </c>
      <c r="B42" s="35"/>
      <c r="C42" s="52" t="str">
        <f>IF($A51&lt;&gt;"",VLOOKUP($A51,#REF!,3),"")</f>
        <v/>
      </c>
      <c r="D42" s="56"/>
      <c r="E42" s="39" t="str">
        <f>IF($A51&lt;&gt;"",VLOOKUP($A51,#REF!,4),"")</f>
        <v/>
      </c>
      <c r="F42" s="39"/>
    </row>
    <row r="43" spans="1:6" x14ac:dyDescent="0.25">
      <c r="A43" s="8" t="s">
        <v>68</v>
      </c>
      <c r="B43" s="57" t="s">
        <v>46</v>
      </c>
      <c r="C43" s="113" t="s">
        <v>46</v>
      </c>
      <c r="D43" s="121" t="s">
        <v>46</v>
      </c>
      <c r="E43" s="121"/>
      <c r="F43" s="26">
        <f>SUM(F36:F42)</f>
        <v>0</v>
      </c>
    </row>
    <row r="44" spans="1:6" x14ac:dyDescent="0.25">
      <c r="A44" s="58"/>
      <c r="B44" s="58"/>
      <c r="C44" s="112"/>
      <c r="D44" s="112"/>
      <c r="E44" s="112"/>
      <c r="F44" s="60"/>
    </row>
    <row r="45" spans="1:6" x14ac:dyDescent="0.25">
      <c r="A45" s="5" t="s">
        <v>69</v>
      </c>
      <c r="B45" s="6" t="s">
        <v>46</v>
      </c>
      <c r="C45" s="113" t="s">
        <v>46</v>
      </c>
      <c r="D45" s="6" t="s">
        <v>46</v>
      </c>
      <c r="E45" s="6" t="s">
        <v>46</v>
      </c>
      <c r="F45" s="7" t="s">
        <v>46</v>
      </c>
    </row>
    <row r="46" spans="1:6" x14ac:dyDescent="0.25">
      <c r="A46" s="24" t="s">
        <v>4</v>
      </c>
      <c r="B46" s="10" t="s">
        <v>46</v>
      </c>
      <c r="C46" s="10" t="s">
        <v>3</v>
      </c>
      <c r="D46" s="10" t="s">
        <v>2</v>
      </c>
      <c r="E46" s="10" t="s">
        <v>47</v>
      </c>
      <c r="F46" s="10" t="s">
        <v>49</v>
      </c>
    </row>
    <row r="47" spans="1:6" x14ac:dyDescent="0.25">
      <c r="A47" s="24" t="s">
        <v>46</v>
      </c>
      <c r="B47" s="50" t="s">
        <v>46</v>
      </c>
      <c r="C47" s="10" t="s">
        <v>46</v>
      </c>
      <c r="D47" s="10" t="s">
        <v>50</v>
      </c>
      <c r="E47" s="10" t="s">
        <v>51</v>
      </c>
      <c r="F47" s="10" t="s">
        <v>59</v>
      </c>
    </row>
    <row r="48" spans="1:6" ht="15.75" x14ac:dyDescent="0.25">
      <c r="A48" s="54" t="str">
        <f>IF($A55&lt;&gt;"",VLOOKUP($A55,#REF!,2),"")</f>
        <v/>
      </c>
      <c r="B48" s="35"/>
      <c r="C48" s="61" t="str">
        <f>IF($A55&lt;&gt;"",VLOOKUP($A55,#REF!,3),"")</f>
        <v/>
      </c>
      <c r="D48" s="56"/>
      <c r="E48" s="61" t="str">
        <f>IF($A55&lt;&gt;"",VLOOKUP($A55,#REF!,4),"")</f>
        <v/>
      </c>
      <c r="F48" s="39"/>
    </row>
    <row r="49" spans="1:6" ht="15.75" x14ac:dyDescent="0.25">
      <c r="A49" s="54" t="str">
        <f>IF($A56&lt;&gt;"",VLOOKUP($A56,#REF!,2),"")</f>
        <v/>
      </c>
      <c r="B49" s="35"/>
      <c r="C49" s="61" t="str">
        <f>IF($A56&lt;&gt;"",VLOOKUP($A56,#REF!,3),"")</f>
        <v/>
      </c>
      <c r="D49" s="56"/>
      <c r="E49" s="61" t="str">
        <f>IF($A56&lt;&gt;"",VLOOKUP($A56,#REF!,4),"")</f>
        <v/>
      </c>
      <c r="F49" s="39"/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62" t="s">
        <v>70</v>
      </c>
      <c r="B54" s="63"/>
      <c r="C54" s="63"/>
      <c r="D54" s="63"/>
      <c r="E54" s="64"/>
      <c r="F54" s="65">
        <f>SUM(F48:F53)</f>
        <v>0</v>
      </c>
    </row>
    <row r="55" spans="1:6" ht="15.75" x14ac:dyDescent="0.25">
      <c r="A55" s="66"/>
      <c r="B55" s="67"/>
      <c r="C55" s="22" t="s">
        <v>71</v>
      </c>
      <c r="D55" s="22"/>
      <c r="E55" s="68"/>
      <c r="F55" s="23">
        <f>+F54+F43+F31+F17</f>
        <v>0</v>
      </c>
    </row>
    <row r="56" spans="1:6" ht="15.75" x14ac:dyDescent="0.25">
      <c r="A56" s="69"/>
      <c r="B56" s="70"/>
      <c r="C56" s="71" t="s">
        <v>72</v>
      </c>
      <c r="D56" s="71"/>
      <c r="E56" s="72"/>
      <c r="F56" s="65">
        <f>+F55*E56</f>
        <v>0</v>
      </c>
    </row>
    <row r="57" spans="1:6" ht="15.75" x14ac:dyDescent="0.25">
      <c r="A57" s="69"/>
      <c r="B57" s="70"/>
      <c r="C57" s="71" t="s">
        <v>73</v>
      </c>
      <c r="D57" s="71"/>
      <c r="E57" s="73"/>
      <c r="F57" s="65"/>
    </row>
    <row r="58" spans="1:6" ht="15.75" x14ac:dyDescent="0.25">
      <c r="A58" s="69"/>
      <c r="B58" s="70"/>
      <c r="C58" s="71" t="s">
        <v>74</v>
      </c>
      <c r="D58" s="71"/>
      <c r="E58" s="73"/>
      <c r="F58" s="65">
        <f>+F55+F56</f>
        <v>0</v>
      </c>
    </row>
    <row r="59" spans="1:6" ht="15.75" x14ac:dyDescent="0.25">
      <c r="A59" s="69"/>
      <c r="B59" s="70"/>
      <c r="C59" s="74" t="s">
        <v>75</v>
      </c>
      <c r="D59" s="74"/>
      <c r="E59" s="74"/>
      <c r="F59" s="74">
        <f>+F58</f>
        <v>0</v>
      </c>
    </row>
    <row r="60" spans="1:6" ht="15.75" x14ac:dyDescent="0.25">
      <c r="A60" s="69"/>
      <c r="B60" s="70"/>
      <c r="C60" s="70"/>
      <c r="D60" s="70"/>
      <c r="E60" s="70"/>
      <c r="F60" s="70"/>
    </row>
    <row r="61" spans="1:6" ht="18.75" x14ac:dyDescent="0.3">
      <c r="A61" s="75" t="s">
        <v>76</v>
      </c>
      <c r="B61" s="76"/>
      <c r="C61" s="76"/>
      <c r="D61" s="76"/>
      <c r="E61" s="76"/>
      <c r="F61" s="76"/>
    </row>
  </sheetData>
  <mergeCells count="9">
    <mergeCell ref="A18:F18"/>
    <mergeCell ref="D31:E31"/>
    <mergeCell ref="D43:E43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F61"/>
  <sheetViews>
    <sheetView zoomScale="75" zoomScaleNormal="75" workbookViewId="0">
      <selection activeCell="H11" sqref="H11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8">
        <v>65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8"/>
    </row>
    <row r="6" spans="1:6" ht="14.45" x14ac:dyDescent="0.3">
      <c r="A6" s="124" t="s">
        <v>177</v>
      </c>
      <c r="B6" s="140"/>
      <c r="C6" s="140"/>
      <c r="D6" s="126"/>
      <c r="E6" s="2" t="s">
        <v>43</v>
      </c>
      <c r="F6" s="118" t="s">
        <v>44</v>
      </c>
    </row>
    <row r="7" spans="1:6" ht="15" customHeight="1" x14ac:dyDescent="0.25">
      <c r="A7" s="127" t="s">
        <v>196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>
        <f t="shared" ref="F23:F30" si="0">+E23*D23</f>
        <v>0</v>
      </c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si="0"/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e">
        <f>IF(#REF!&lt;&gt;"",VLOOKUP(#REF!,#REF!,2),"")</f>
        <v>#REF!</v>
      </c>
      <c r="B30" s="35"/>
      <c r="C30" s="36" t="e">
        <f>IF(#REF!&lt;&gt;"",VLOOKUP(#REF!,#REF!,6),"")</f>
        <v>#REF!</v>
      </c>
      <c r="D30" s="37" t="e">
        <f>+C30*B30</f>
        <v>#REF!</v>
      </c>
      <c r="E30" s="18"/>
      <c r="F30" s="39" t="e">
        <f t="shared" si="0"/>
        <v>#REF!</v>
      </c>
    </row>
    <row r="31" spans="1:6" ht="14.45" x14ac:dyDescent="0.3">
      <c r="A31" s="8" t="s">
        <v>64</v>
      </c>
      <c r="B31" s="117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9"/>
      <c r="C32" s="25"/>
      <c r="D32" s="119"/>
      <c r="E32" s="119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7" customHeight="1" x14ac:dyDescent="0.3">
      <c r="A36" s="103" t="str">
        <f>+A7</f>
        <v xml:space="preserve">RÓTULO DE PASILLO SIMILAR A IBERNEX NX8900 INCLUYE </v>
      </c>
      <c r="B36" s="92"/>
      <c r="C36" s="52" t="s">
        <v>0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75" x14ac:dyDescent="0.25">
      <c r="A39" s="54"/>
      <c r="B39" s="35"/>
      <c r="C39" s="52"/>
      <c r="D39" s="53"/>
      <c r="E39" s="39"/>
      <c r="F39" s="39"/>
    </row>
    <row r="40" spans="1:6" ht="15.75" x14ac:dyDescent="0.25">
      <c r="A40" s="54"/>
      <c r="B40" s="35"/>
      <c r="C40" s="52"/>
      <c r="D40" s="53"/>
      <c r="E40" s="39"/>
      <c r="F40" s="39"/>
    </row>
    <row r="41" spans="1:6" ht="15.75" x14ac:dyDescent="0.25">
      <c r="A41" s="54"/>
      <c r="B41" s="35"/>
      <c r="C41" s="52"/>
      <c r="D41" s="55"/>
      <c r="E41" s="39"/>
      <c r="F41" s="39"/>
    </row>
    <row r="42" spans="1:6" ht="15.75" x14ac:dyDescent="0.25">
      <c r="A42" s="54" t="str">
        <f>IF($A51&lt;&gt;"",VLOOKUP($A51,#REF!,2),"")</f>
        <v/>
      </c>
      <c r="B42" s="35"/>
      <c r="C42" s="52" t="str">
        <f>IF($A51&lt;&gt;"",VLOOKUP($A51,#REF!,3),"")</f>
        <v/>
      </c>
      <c r="D42" s="56"/>
      <c r="E42" s="39" t="str">
        <f>IF($A51&lt;&gt;"",VLOOKUP($A51,#REF!,4),"")</f>
        <v/>
      </c>
      <c r="F42" s="39"/>
    </row>
    <row r="43" spans="1:6" x14ac:dyDescent="0.25">
      <c r="A43" s="8" t="s">
        <v>68</v>
      </c>
      <c r="B43" s="57" t="s">
        <v>46</v>
      </c>
      <c r="C43" s="117" t="s">
        <v>46</v>
      </c>
      <c r="D43" s="121" t="s">
        <v>46</v>
      </c>
      <c r="E43" s="121"/>
      <c r="F43" s="26">
        <f>SUM(F36:F42)</f>
        <v>0</v>
      </c>
    </row>
    <row r="44" spans="1:6" x14ac:dyDescent="0.25">
      <c r="A44" s="58"/>
      <c r="B44" s="58"/>
      <c r="C44" s="116"/>
      <c r="D44" s="116"/>
      <c r="E44" s="116"/>
      <c r="F44" s="60"/>
    </row>
    <row r="45" spans="1:6" x14ac:dyDescent="0.25">
      <c r="A45" s="5" t="s">
        <v>69</v>
      </c>
      <c r="B45" s="6" t="s">
        <v>46</v>
      </c>
      <c r="C45" s="117" t="s">
        <v>46</v>
      </c>
      <c r="D45" s="6" t="s">
        <v>46</v>
      </c>
      <c r="E45" s="6" t="s">
        <v>46</v>
      </c>
      <c r="F45" s="7" t="s">
        <v>46</v>
      </c>
    </row>
    <row r="46" spans="1:6" x14ac:dyDescent="0.25">
      <c r="A46" s="24" t="s">
        <v>4</v>
      </c>
      <c r="B46" s="10" t="s">
        <v>46</v>
      </c>
      <c r="C46" s="10" t="s">
        <v>3</v>
      </c>
      <c r="D46" s="10" t="s">
        <v>2</v>
      </c>
      <c r="E46" s="10" t="s">
        <v>47</v>
      </c>
      <c r="F46" s="10" t="s">
        <v>49</v>
      </c>
    </row>
    <row r="47" spans="1:6" x14ac:dyDescent="0.25">
      <c r="A47" s="24" t="s">
        <v>46</v>
      </c>
      <c r="B47" s="50" t="s">
        <v>46</v>
      </c>
      <c r="C47" s="10" t="s">
        <v>46</v>
      </c>
      <c r="D47" s="10" t="s">
        <v>50</v>
      </c>
      <c r="E47" s="10" t="s">
        <v>51</v>
      </c>
      <c r="F47" s="10" t="s">
        <v>59</v>
      </c>
    </row>
    <row r="48" spans="1:6" ht="15.75" x14ac:dyDescent="0.25">
      <c r="A48" s="54" t="str">
        <f>IF($A55&lt;&gt;"",VLOOKUP($A55,#REF!,2),"")</f>
        <v/>
      </c>
      <c r="B48" s="35"/>
      <c r="C48" s="61" t="str">
        <f>IF($A55&lt;&gt;"",VLOOKUP($A55,#REF!,3),"")</f>
        <v/>
      </c>
      <c r="D48" s="56"/>
      <c r="E48" s="61" t="str">
        <f>IF($A55&lt;&gt;"",VLOOKUP($A55,#REF!,4),"")</f>
        <v/>
      </c>
      <c r="F48" s="39"/>
    </row>
    <row r="49" spans="1:6" ht="15.75" x14ac:dyDescent="0.25">
      <c r="A49" s="54" t="str">
        <f>IF($A56&lt;&gt;"",VLOOKUP($A56,#REF!,2),"")</f>
        <v/>
      </c>
      <c r="B49" s="35"/>
      <c r="C49" s="61" t="str">
        <f>IF($A56&lt;&gt;"",VLOOKUP($A56,#REF!,3),"")</f>
        <v/>
      </c>
      <c r="D49" s="56"/>
      <c r="E49" s="61" t="str">
        <f>IF($A56&lt;&gt;"",VLOOKUP($A56,#REF!,4),"")</f>
        <v/>
      </c>
      <c r="F49" s="39"/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62" t="s">
        <v>70</v>
      </c>
      <c r="B54" s="63"/>
      <c r="C54" s="63"/>
      <c r="D54" s="63"/>
      <c r="E54" s="64"/>
      <c r="F54" s="65">
        <f>SUM(F48:F53)</f>
        <v>0</v>
      </c>
    </row>
    <row r="55" spans="1:6" ht="15.75" x14ac:dyDescent="0.25">
      <c r="A55" s="66"/>
      <c r="B55" s="67"/>
      <c r="C55" s="22" t="s">
        <v>71</v>
      </c>
      <c r="D55" s="22"/>
      <c r="E55" s="68"/>
      <c r="F55" s="23">
        <f>+F54+F43+F31+F17</f>
        <v>0</v>
      </c>
    </row>
    <row r="56" spans="1:6" ht="15.75" x14ac:dyDescent="0.25">
      <c r="A56" s="69"/>
      <c r="B56" s="70"/>
      <c r="C56" s="71" t="s">
        <v>72</v>
      </c>
      <c r="D56" s="71"/>
      <c r="E56" s="72"/>
      <c r="F56" s="65">
        <f>+F55*E56</f>
        <v>0</v>
      </c>
    </row>
    <row r="57" spans="1:6" ht="15.75" x14ac:dyDescent="0.25">
      <c r="A57" s="69"/>
      <c r="B57" s="70"/>
      <c r="C57" s="71" t="s">
        <v>73</v>
      </c>
      <c r="D57" s="71"/>
      <c r="E57" s="73"/>
      <c r="F57" s="65"/>
    </row>
    <row r="58" spans="1:6" ht="15.75" x14ac:dyDescent="0.25">
      <c r="A58" s="69"/>
      <c r="B58" s="70"/>
      <c r="C58" s="71" t="s">
        <v>74</v>
      </c>
      <c r="D58" s="71"/>
      <c r="E58" s="73"/>
      <c r="F58" s="65">
        <f>+F55+F56</f>
        <v>0</v>
      </c>
    </row>
    <row r="59" spans="1:6" ht="15.75" x14ac:dyDescent="0.25">
      <c r="A59" s="69"/>
      <c r="B59" s="70"/>
      <c r="C59" s="74" t="s">
        <v>75</v>
      </c>
      <c r="D59" s="74"/>
      <c r="E59" s="74"/>
      <c r="F59" s="74">
        <f>+F58</f>
        <v>0</v>
      </c>
    </row>
    <row r="60" spans="1:6" ht="15.75" x14ac:dyDescent="0.25">
      <c r="A60" s="69"/>
      <c r="B60" s="70"/>
      <c r="C60" s="70"/>
      <c r="D60" s="70"/>
      <c r="E60" s="70"/>
      <c r="F60" s="70"/>
    </row>
    <row r="61" spans="1:6" ht="18.75" x14ac:dyDescent="0.3">
      <c r="A61" s="75" t="s">
        <v>76</v>
      </c>
      <c r="B61" s="76"/>
      <c r="C61" s="76"/>
      <c r="D61" s="76"/>
      <c r="E61" s="76"/>
      <c r="F61" s="76"/>
    </row>
  </sheetData>
  <mergeCells count="9">
    <mergeCell ref="A18:F18"/>
    <mergeCell ref="D31:E31"/>
    <mergeCell ref="D43:E43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F63"/>
  <sheetViews>
    <sheetView tabSelected="1" zoomScale="75" zoomScaleNormal="75" workbookViewId="0">
      <selection activeCell="I15" sqref="I15"/>
    </sheetView>
  </sheetViews>
  <sheetFormatPr baseColWidth="10" defaultColWidth="11.42578125" defaultRowHeight="15" x14ac:dyDescent="0.25"/>
  <cols>
    <col min="1" max="1" width="44.7109375" style="1" customWidth="1"/>
    <col min="2" max="3" width="11.42578125" style="1"/>
    <col min="4" max="4" width="18.42578125" style="1" customWidth="1"/>
    <col min="5" max="5" width="13.28515625" style="1" customWidth="1"/>
    <col min="6" max="6" width="15.28515625" style="1" customWidth="1"/>
    <col min="7" max="16384" width="11.42578125" style="1"/>
  </cols>
  <sheetData>
    <row r="1" spans="1:6" ht="14.45" x14ac:dyDescent="0.3">
      <c r="A1" s="122" t="s">
        <v>38</v>
      </c>
      <c r="B1" s="122"/>
      <c r="C1" s="122"/>
      <c r="D1" s="122"/>
      <c r="E1" s="122"/>
      <c r="F1" s="122"/>
    </row>
    <row r="2" spans="1:6" ht="14.45" x14ac:dyDescent="0.3">
      <c r="A2" s="122"/>
      <c r="B2" s="122"/>
      <c r="C2" s="122"/>
      <c r="D2" s="122"/>
      <c r="E2" s="122"/>
      <c r="F2" s="122"/>
    </row>
    <row r="3" spans="1:6" ht="14.45" customHeight="1" x14ac:dyDescent="0.25">
      <c r="A3" s="123" t="s">
        <v>78</v>
      </c>
      <c r="B3" s="123"/>
      <c r="C3" s="123"/>
      <c r="D3" s="123"/>
      <c r="E3" s="2" t="s">
        <v>40</v>
      </c>
      <c r="F3" s="114">
        <v>66</v>
      </c>
    </row>
    <row r="4" spans="1:6" ht="14.45" customHeight="1" x14ac:dyDescent="0.25">
      <c r="A4" s="123"/>
      <c r="B4" s="123"/>
      <c r="C4" s="123"/>
      <c r="D4" s="123"/>
      <c r="E4" s="2" t="s">
        <v>41</v>
      </c>
      <c r="F4" s="4"/>
    </row>
    <row r="5" spans="1:6" ht="14.45" customHeight="1" x14ac:dyDescent="0.25">
      <c r="A5" s="123"/>
      <c r="B5" s="123"/>
      <c r="C5" s="123"/>
      <c r="D5" s="123"/>
      <c r="E5" s="2" t="s">
        <v>42</v>
      </c>
      <c r="F5" s="114"/>
    </row>
    <row r="6" spans="1:6" ht="14.45" x14ac:dyDescent="0.3">
      <c r="A6" s="124" t="s">
        <v>197</v>
      </c>
      <c r="B6" s="140"/>
      <c r="C6" s="140"/>
      <c r="D6" s="126"/>
      <c r="E6" s="2" t="s">
        <v>43</v>
      </c>
      <c r="F6" s="114" t="s">
        <v>44</v>
      </c>
    </row>
    <row r="7" spans="1:6" ht="15" customHeight="1" x14ac:dyDescent="0.25">
      <c r="A7" s="127" t="s">
        <v>178</v>
      </c>
      <c r="B7" s="141"/>
      <c r="C7" s="141"/>
      <c r="D7" s="141"/>
      <c r="E7" s="141"/>
      <c r="F7" s="129"/>
    </row>
    <row r="8" spans="1:6" x14ac:dyDescent="0.25">
      <c r="A8" s="130"/>
      <c r="B8" s="131"/>
      <c r="C8" s="131"/>
      <c r="D8" s="131"/>
      <c r="E8" s="131"/>
      <c r="F8" s="132"/>
    </row>
    <row r="9" spans="1:6" ht="14.45" x14ac:dyDescent="0.3">
      <c r="A9" s="5" t="s">
        <v>45</v>
      </c>
      <c r="B9" s="6" t="s">
        <v>46</v>
      </c>
      <c r="C9" s="6" t="s">
        <v>46</v>
      </c>
      <c r="D9" s="6" t="s">
        <v>46</v>
      </c>
      <c r="E9" s="6" t="s">
        <v>46</v>
      </c>
      <c r="F9" s="7" t="s">
        <v>46</v>
      </c>
    </row>
    <row r="10" spans="1:6" ht="14.45" x14ac:dyDescent="0.3">
      <c r="A10" s="8" t="s">
        <v>4</v>
      </c>
      <c r="B10" s="8" t="s">
        <v>2</v>
      </c>
      <c r="C10" s="9" t="s">
        <v>47</v>
      </c>
      <c r="D10" s="10" t="s">
        <v>48</v>
      </c>
      <c r="E10" s="10"/>
      <c r="F10" s="10" t="s">
        <v>49</v>
      </c>
    </row>
    <row r="11" spans="1:6" ht="14.45" x14ac:dyDescent="0.3">
      <c r="A11" s="78" t="s">
        <v>46</v>
      </c>
      <c r="B11" s="12" t="s">
        <v>50</v>
      </c>
      <c r="C11" s="13" t="s">
        <v>51</v>
      </c>
      <c r="D11" s="13"/>
      <c r="E11" s="13"/>
      <c r="F11" s="12" t="s">
        <v>52</v>
      </c>
    </row>
    <row r="12" spans="1:6" ht="15.6" x14ac:dyDescent="0.3">
      <c r="A12" s="14" t="s">
        <v>53</v>
      </c>
      <c r="B12" s="79">
        <v>1</v>
      </c>
      <c r="C12" s="80"/>
      <c r="D12" s="81"/>
      <c r="E12" s="82"/>
      <c r="F12" s="82">
        <f>ROUND(B12*C12*D12,2)</f>
        <v>0</v>
      </c>
    </row>
    <row r="13" spans="1:6" ht="15.6" x14ac:dyDescent="0.3">
      <c r="A13" s="83" t="s">
        <v>54</v>
      </c>
      <c r="B13" s="79">
        <v>1</v>
      </c>
      <c r="C13" s="80"/>
      <c r="D13" s="81"/>
      <c r="E13" s="82"/>
      <c r="F13" s="82">
        <f>ROUND(B13*C13*D13,2)</f>
        <v>0</v>
      </c>
    </row>
    <row r="14" spans="1:6" ht="15.6" x14ac:dyDescent="0.3">
      <c r="A14" s="83"/>
      <c r="B14" s="79"/>
      <c r="C14" s="81"/>
      <c r="D14" s="81"/>
      <c r="E14" s="82"/>
      <c r="F14" s="82"/>
    </row>
    <row r="15" spans="1:6" ht="15.6" x14ac:dyDescent="0.3">
      <c r="A15" s="83"/>
      <c r="B15" s="79"/>
      <c r="C15" s="81"/>
      <c r="D15" s="81"/>
      <c r="E15" s="82"/>
      <c r="F15" s="82"/>
    </row>
    <row r="16" spans="1:6" ht="15.6" x14ac:dyDescent="0.3">
      <c r="A16" s="20" t="str">
        <f>IF($A25&lt;&gt;"",VLOOKUP($A25,#REF!,2),"")</f>
        <v/>
      </c>
      <c r="B16" s="21"/>
      <c r="C16" s="22" t="str">
        <f>IF($A25&lt;&gt;"",VLOOKUP($A25,#REF!,4),"")</f>
        <v/>
      </c>
      <c r="D16" s="22"/>
      <c r="E16" s="23"/>
      <c r="F16" s="23"/>
    </row>
    <row r="17" spans="1:6" ht="14.45" x14ac:dyDescent="0.3">
      <c r="A17" s="24" t="s">
        <v>55</v>
      </c>
      <c r="B17" s="25" t="s">
        <v>46</v>
      </c>
      <c r="C17" s="25" t="s">
        <v>46</v>
      </c>
      <c r="D17" s="133" t="s">
        <v>46</v>
      </c>
      <c r="E17" s="133"/>
      <c r="F17" s="26">
        <f>SUM(F12:F16)</f>
        <v>0</v>
      </c>
    </row>
    <row r="18" spans="1:6" ht="14.45" x14ac:dyDescent="0.3">
      <c r="A18" s="120"/>
      <c r="B18" s="120"/>
      <c r="C18" s="120"/>
      <c r="D18" s="120"/>
      <c r="E18" s="120"/>
      <c r="F18" s="120"/>
    </row>
    <row r="19" spans="1:6" ht="14.45" x14ac:dyDescent="0.3">
      <c r="A19" s="5" t="s">
        <v>48</v>
      </c>
      <c r="B19" s="6" t="s">
        <v>46</v>
      </c>
      <c r="C19" s="6" t="s">
        <v>46</v>
      </c>
      <c r="D19" s="6" t="s">
        <v>46</v>
      </c>
      <c r="E19" s="6" t="s">
        <v>46</v>
      </c>
      <c r="F19" s="7" t="s">
        <v>46</v>
      </c>
    </row>
    <row r="20" spans="1:6" ht="14.45" x14ac:dyDescent="0.3">
      <c r="A20" s="8" t="s">
        <v>4</v>
      </c>
      <c r="B20" s="9" t="s">
        <v>2</v>
      </c>
      <c r="C20" s="10" t="s">
        <v>56</v>
      </c>
      <c r="D20" s="10" t="s">
        <v>57</v>
      </c>
      <c r="E20" s="10" t="s">
        <v>58</v>
      </c>
      <c r="F20" s="10" t="s">
        <v>49</v>
      </c>
    </row>
    <row r="21" spans="1:6" ht="14.45" x14ac:dyDescent="0.3">
      <c r="A21" s="24" t="s">
        <v>46</v>
      </c>
      <c r="B21" s="27" t="s">
        <v>50</v>
      </c>
      <c r="C21" s="10" t="s">
        <v>51</v>
      </c>
      <c r="D21" s="10" t="s">
        <v>59</v>
      </c>
      <c r="E21" s="10" t="s">
        <v>60</v>
      </c>
      <c r="F21" s="10" t="s">
        <v>52</v>
      </c>
    </row>
    <row r="22" spans="1:6" ht="15.6" x14ac:dyDescent="0.3">
      <c r="A22" s="28" t="s">
        <v>61</v>
      </c>
      <c r="B22" s="84"/>
      <c r="C22" s="85"/>
      <c r="D22" s="86"/>
      <c r="E22" s="87"/>
      <c r="F22" s="88"/>
    </row>
    <row r="23" spans="1:6" ht="15.6" x14ac:dyDescent="0.3">
      <c r="A23" s="40" t="s">
        <v>62</v>
      </c>
      <c r="B23" s="35"/>
      <c r="C23" s="36"/>
      <c r="D23" s="37"/>
      <c r="E23" s="89"/>
      <c r="F23" s="39"/>
    </row>
    <row r="24" spans="1:6" ht="15.6" x14ac:dyDescent="0.3">
      <c r="A24" s="40" t="s">
        <v>63</v>
      </c>
      <c r="B24" s="35"/>
      <c r="C24" s="36"/>
      <c r="D24" s="37"/>
      <c r="E24" s="41"/>
      <c r="F24" s="39">
        <f t="shared" ref="F24:F30" si="0">+E24*D24</f>
        <v>0</v>
      </c>
    </row>
    <row r="25" spans="1:6" ht="15.6" x14ac:dyDescent="0.3">
      <c r="A25" s="40"/>
      <c r="B25" s="35"/>
      <c r="C25" s="36"/>
      <c r="D25" s="37"/>
      <c r="E25" s="18"/>
      <c r="F25" s="39"/>
    </row>
    <row r="26" spans="1:6" ht="15.6" x14ac:dyDescent="0.3">
      <c r="A26" s="42"/>
      <c r="B26" s="35"/>
      <c r="C26" s="36"/>
      <c r="D26" s="37"/>
      <c r="E26" s="18"/>
      <c r="F26" s="39"/>
    </row>
    <row r="27" spans="1:6" ht="15.6" hidden="1" x14ac:dyDescent="0.3">
      <c r="A27" s="40" t="e">
        <f>IF($A36&lt;&gt;"",VLOOKUP($A36,#REF!,2),"")</f>
        <v>#REF!</v>
      </c>
      <c r="B27" s="35"/>
      <c r="C27" s="36" t="e">
        <f>IF($A36&lt;&gt;"",VLOOKUP($A36,#REF!,6),"")</f>
        <v>#REF!</v>
      </c>
      <c r="D27" s="37" t="e">
        <f>+C27*B27</f>
        <v>#REF!</v>
      </c>
      <c r="E27" s="18"/>
      <c r="F27" s="39" t="e">
        <f t="shared" si="0"/>
        <v>#REF!</v>
      </c>
    </row>
    <row r="28" spans="1:6" ht="15.6" hidden="1" x14ac:dyDescent="0.3">
      <c r="A28" s="40" t="str">
        <f>IF($A37&lt;&gt;"",VLOOKUP($A37,#REF!,2),"")</f>
        <v/>
      </c>
      <c r="B28" s="35"/>
      <c r="C28" s="36" t="str">
        <f>IF($A37&lt;&gt;"",VLOOKUP($A37,#REF!,6),"")</f>
        <v/>
      </c>
      <c r="D28" s="37" t="e">
        <f>+C28*B28</f>
        <v>#VALUE!</v>
      </c>
      <c r="E28" s="18"/>
      <c r="F28" s="39" t="e">
        <f t="shared" si="0"/>
        <v>#VALUE!</v>
      </c>
    </row>
    <row r="29" spans="1:6" ht="15.6" hidden="1" x14ac:dyDescent="0.3">
      <c r="A29" s="40" t="str">
        <f>IF($A38&lt;&gt;"",VLOOKUP($A38,#REF!,2),"")</f>
        <v/>
      </c>
      <c r="B29" s="35"/>
      <c r="C29" s="36" t="str">
        <f>IF($A38&lt;&gt;"",VLOOKUP($A38,#REF!,6),"")</f>
        <v/>
      </c>
      <c r="D29" s="37" t="e">
        <f>+C29*B29</f>
        <v>#VALUE!</v>
      </c>
      <c r="E29" s="18"/>
      <c r="F29" s="39" t="e">
        <f t="shared" si="0"/>
        <v>#VALUE!</v>
      </c>
    </row>
    <row r="30" spans="1:6" ht="15.6" hidden="1" x14ac:dyDescent="0.3">
      <c r="A30" s="42" t="str">
        <f>IF($A39&lt;&gt;"",VLOOKUP($A39,#REF!,2),"")</f>
        <v/>
      </c>
      <c r="B30" s="35"/>
      <c r="C30" s="36" t="str">
        <f>IF($A39&lt;&gt;"",VLOOKUP($A39,#REF!,6),"")</f>
        <v/>
      </c>
      <c r="D30" s="37" t="e">
        <f>+C30*B30</f>
        <v>#VALUE!</v>
      </c>
      <c r="E30" s="18"/>
      <c r="F30" s="39" t="e">
        <f t="shared" si="0"/>
        <v>#VALUE!</v>
      </c>
    </row>
    <row r="31" spans="1:6" ht="14.45" x14ac:dyDescent="0.3">
      <c r="A31" s="8" t="s">
        <v>64</v>
      </c>
      <c r="B31" s="113" t="s">
        <v>46</v>
      </c>
      <c r="C31" s="6" t="s">
        <v>46</v>
      </c>
      <c r="D31" s="121" t="s">
        <v>46</v>
      </c>
      <c r="E31" s="121"/>
      <c r="F31" s="26">
        <f>SUM(F22:F24)</f>
        <v>0</v>
      </c>
    </row>
    <row r="32" spans="1:6" ht="14.45" x14ac:dyDescent="0.3">
      <c r="A32" s="45"/>
      <c r="B32" s="115"/>
      <c r="C32" s="25"/>
      <c r="D32" s="115"/>
      <c r="E32" s="115"/>
      <c r="F32" s="47"/>
    </row>
    <row r="33" spans="1:6" ht="14.45" x14ac:dyDescent="0.3">
      <c r="A33" s="48" t="s">
        <v>65</v>
      </c>
      <c r="B33" s="25" t="s">
        <v>46</v>
      </c>
      <c r="C33" s="25" t="s">
        <v>46</v>
      </c>
      <c r="D33" s="25" t="s">
        <v>46</v>
      </c>
      <c r="E33" s="25" t="s">
        <v>46</v>
      </c>
      <c r="F33" s="49" t="s">
        <v>46</v>
      </c>
    </row>
    <row r="34" spans="1:6" ht="14.45" x14ac:dyDescent="0.3">
      <c r="A34" s="8" t="s">
        <v>4</v>
      </c>
      <c r="B34" s="10" t="s">
        <v>46</v>
      </c>
      <c r="C34" s="10" t="s">
        <v>3</v>
      </c>
      <c r="D34" s="10" t="s">
        <v>2</v>
      </c>
      <c r="E34" s="10" t="s">
        <v>66</v>
      </c>
      <c r="F34" s="10" t="s">
        <v>49</v>
      </c>
    </row>
    <row r="35" spans="1:6" ht="14.45" x14ac:dyDescent="0.3">
      <c r="A35" s="24" t="s">
        <v>46</v>
      </c>
      <c r="B35" s="50" t="s">
        <v>46</v>
      </c>
      <c r="C35" s="10" t="s">
        <v>46</v>
      </c>
      <c r="D35" s="10" t="s">
        <v>50</v>
      </c>
      <c r="E35" s="10" t="s">
        <v>51</v>
      </c>
      <c r="F35" s="10" t="s">
        <v>59</v>
      </c>
    </row>
    <row r="36" spans="1:6" ht="52.15" customHeight="1" x14ac:dyDescent="0.3">
      <c r="A36" s="103" t="str">
        <f>+A7</f>
        <v>PROGRAMACION Y PUESTA EN MARCHA SISTEMA DE LLAMADO DE ENFERMERAS YODOTERAPÍA</v>
      </c>
      <c r="B36" s="92"/>
      <c r="C36" s="52" t="s">
        <v>115</v>
      </c>
      <c r="D36" s="53">
        <v>1</v>
      </c>
      <c r="E36" s="39"/>
      <c r="F36" s="39">
        <f>+D36*E36</f>
        <v>0</v>
      </c>
    </row>
    <row r="37" spans="1:6" ht="15.6" x14ac:dyDescent="0.3">
      <c r="A37" s="93"/>
      <c r="B37" s="94"/>
      <c r="C37" s="52"/>
      <c r="D37" s="53"/>
      <c r="E37" s="39"/>
      <c r="F37" s="39"/>
    </row>
    <row r="38" spans="1:6" ht="15.6" x14ac:dyDescent="0.3">
      <c r="A38" s="93"/>
      <c r="B38" s="94"/>
      <c r="C38" s="52"/>
      <c r="D38" s="53"/>
      <c r="E38" s="39"/>
      <c r="F38" s="39"/>
    </row>
    <row r="39" spans="1:6" ht="15.6" x14ac:dyDescent="0.3">
      <c r="A39" s="93"/>
      <c r="B39" s="94"/>
      <c r="C39" s="52"/>
      <c r="D39" s="53"/>
      <c r="E39" s="39"/>
      <c r="F39" s="39"/>
    </row>
    <row r="40" spans="1:6" ht="15.6" x14ac:dyDescent="0.3">
      <c r="A40" s="54"/>
      <c r="B40" s="35"/>
      <c r="C40" s="52"/>
      <c r="D40" s="53"/>
      <c r="E40" s="39"/>
      <c r="F40" s="39"/>
    </row>
    <row r="41" spans="1:6" ht="15.6" x14ac:dyDescent="0.3">
      <c r="A41" s="54"/>
      <c r="B41" s="35"/>
      <c r="C41" s="52"/>
      <c r="D41" s="53"/>
      <c r="E41" s="39"/>
      <c r="F41" s="39"/>
    </row>
    <row r="42" spans="1:6" ht="15.6" x14ac:dyDescent="0.3">
      <c r="A42" s="54"/>
      <c r="B42" s="35"/>
      <c r="C42" s="52"/>
      <c r="D42" s="53"/>
      <c r="E42" s="39"/>
      <c r="F42" s="39"/>
    </row>
    <row r="43" spans="1:6" ht="15.6" x14ac:dyDescent="0.3">
      <c r="A43" s="54"/>
      <c r="B43" s="35"/>
      <c r="C43" s="52"/>
      <c r="D43" s="55"/>
      <c r="E43" s="39"/>
      <c r="F43" s="39"/>
    </row>
    <row r="44" spans="1:6" ht="15.6" x14ac:dyDescent="0.3">
      <c r="A44" s="54" t="str">
        <f>IF($A53&lt;&gt;"",VLOOKUP($A53,#REF!,2),"")</f>
        <v/>
      </c>
      <c r="B44" s="35"/>
      <c r="C44" s="52" t="str">
        <f>IF($A53&lt;&gt;"",VLOOKUP($A53,#REF!,3),"")</f>
        <v/>
      </c>
      <c r="D44" s="56"/>
      <c r="E44" s="39" t="str">
        <f>IF($A53&lt;&gt;"",VLOOKUP($A53,#REF!,4),"")</f>
        <v/>
      </c>
      <c r="F44" s="39"/>
    </row>
    <row r="45" spans="1:6" ht="14.45" x14ac:dyDescent="0.3">
      <c r="A45" s="8" t="s">
        <v>68</v>
      </c>
      <c r="B45" s="57" t="s">
        <v>46</v>
      </c>
      <c r="C45" s="113" t="s">
        <v>46</v>
      </c>
      <c r="D45" s="121" t="s">
        <v>46</v>
      </c>
      <c r="E45" s="121"/>
      <c r="F45" s="26">
        <f>SUM(F36:F44)</f>
        <v>0</v>
      </c>
    </row>
    <row r="46" spans="1:6" ht="14.45" x14ac:dyDescent="0.3">
      <c r="A46" s="58"/>
      <c r="B46" s="58"/>
      <c r="C46" s="112"/>
      <c r="D46" s="112"/>
      <c r="E46" s="112"/>
      <c r="F46" s="60"/>
    </row>
    <row r="47" spans="1:6" ht="14.45" x14ac:dyDescent="0.3">
      <c r="A47" s="5" t="s">
        <v>69</v>
      </c>
      <c r="B47" s="6" t="s">
        <v>46</v>
      </c>
      <c r="C47" s="113" t="s">
        <v>46</v>
      </c>
      <c r="D47" s="6" t="s">
        <v>46</v>
      </c>
      <c r="E47" s="6" t="s">
        <v>46</v>
      </c>
      <c r="F47" s="7" t="s">
        <v>46</v>
      </c>
    </row>
    <row r="48" spans="1:6" ht="14.45" x14ac:dyDescent="0.3">
      <c r="A48" s="24" t="s">
        <v>4</v>
      </c>
      <c r="B48" s="10" t="s">
        <v>46</v>
      </c>
      <c r="C48" s="10" t="s">
        <v>3</v>
      </c>
      <c r="D48" s="10" t="s">
        <v>2</v>
      </c>
      <c r="E48" s="10" t="s">
        <v>47</v>
      </c>
      <c r="F48" s="10" t="s">
        <v>49</v>
      </c>
    </row>
    <row r="49" spans="1:6" x14ac:dyDescent="0.25">
      <c r="A49" s="24" t="s">
        <v>46</v>
      </c>
      <c r="B49" s="50" t="s">
        <v>46</v>
      </c>
      <c r="C49" s="10" t="s">
        <v>46</v>
      </c>
      <c r="D49" s="10" t="s">
        <v>50</v>
      </c>
      <c r="E49" s="10" t="s">
        <v>51</v>
      </c>
      <c r="F49" s="10" t="s">
        <v>59</v>
      </c>
    </row>
    <row r="50" spans="1:6" ht="15.75" x14ac:dyDescent="0.25">
      <c r="A50" s="54" t="str">
        <f>IF($A57&lt;&gt;"",VLOOKUP($A57,#REF!,2),"")</f>
        <v/>
      </c>
      <c r="B50" s="35"/>
      <c r="C50" s="61" t="str">
        <f>IF($A57&lt;&gt;"",VLOOKUP($A57,#REF!,3),"")</f>
        <v/>
      </c>
      <c r="D50" s="56"/>
      <c r="E50" s="61" t="str">
        <f>IF($A57&lt;&gt;"",VLOOKUP($A57,#REF!,4),"")</f>
        <v/>
      </c>
      <c r="F50" s="39"/>
    </row>
    <row r="51" spans="1:6" ht="15.75" x14ac:dyDescent="0.25">
      <c r="A51" s="54" t="str">
        <f>IF($A58&lt;&gt;"",VLOOKUP($A58,#REF!,2),"")</f>
        <v/>
      </c>
      <c r="B51" s="35"/>
      <c r="C51" s="61" t="str">
        <f>IF($A58&lt;&gt;"",VLOOKUP($A58,#REF!,3),"")</f>
        <v/>
      </c>
      <c r="D51" s="56"/>
      <c r="E51" s="61" t="str">
        <f>IF($A58&lt;&gt;"",VLOOKUP($A58,#REF!,4),"")</f>
        <v/>
      </c>
      <c r="F51" s="39"/>
    </row>
    <row r="52" spans="1:6" ht="15.75" x14ac:dyDescent="0.25">
      <c r="A52" s="54" t="str">
        <f>IF($A59&lt;&gt;"",VLOOKUP($A59,#REF!,2),"")</f>
        <v/>
      </c>
      <c r="B52" s="35"/>
      <c r="C52" s="61" t="str">
        <f>IF($A59&lt;&gt;"",VLOOKUP($A59,#REF!,3),"")</f>
        <v/>
      </c>
      <c r="D52" s="56"/>
      <c r="E52" s="61" t="str">
        <f>IF($A59&lt;&gt;"",VLOOKUP($A59,#REF!,4),"")</f>
        <v/>
      </c>
      <c r="F52" s="39"/>
    </row>
    <row r="53" spans="1:6" ht="15.75" x14ac:dyDescent="0.25">
      <c r="A53" s="54" t="str">
        <f>IF($A60&lt;&gt;"",VLOOKUP($A60,#REF!,2),"")</f>
        <v/>
      </c>
      <c r="B53" s="35"/>
      <c r="C53" s="61" t="str">
        <f>IF($A60&lt;&gt;"",VLOOKUP($A60,#REF!,3),"")</f>
        <v/>
      </c>
      <c r="D53" s="56"/>
      <c r="E53" s="61" t="str">
        <f>IF($A60&lt;&gt;"",VLOOKUP($A60,#REF!,4),"")</f>
        <v/>
      </c>
      <c r="F53" s="39"/>
    </row>
    <row r="54" spans="1:6" ht="15.75" x14ac:dyDescent="0.25">
      <c r="A54" s="54" t="str">
        <f>IF($A61&lt;&gt;"",VLOOKUP($A61,#REF!,2),"")</f>
        <v/>
      </c>
      <c r="B54" s="35"/>
      <c r="C54" s="61" t="str">
        <f>IF($A61&lt;&gt;"",VLOOKUP($A61,#REF!,3),"")</f>
        <v/>
      </c>
      <c r="D54" s="56"/>
      <c r="E54" s="61" t="str">
        <f>IF($A61&lt;&gt;"",VLOOKUP($A61,#REF!,4),"")</f>
        <v/>
      </c>
      <c r="F54" s="39"/>
    </row>
    <row r="55" spans="1:6" ht="15.75" x14ac:dyDescent="0.25">
      <c r="A55" s="54" t="str">
        <f>IF($A62&lt;&gt;"",VLOOKUP($A62,#REF!,2),"")</f>
        <v/>
      </c>
      <c r="B55" s="35"/>
      <c r="C55" s="61" t="str">
        <f>IF($A62&lt;&gt;"",VLOOKUP($A62,#REF!,3),"")</f>
        <v/>
      </c>
      <c r="D55" s="56"/>
      <c r="E55" s="61" t="str">
        <f>IF($A62&lt;&gt;"",VLOOKUP($A62,#REF!,4),"")</f>
        <v/>
      </c>
      <c r="F55" s="39"/>
    </row>
    <row r="56" spans="1:6" ht="15.75" x14ac:dyDescent="0.25">
      <c r="A56" s="62" t="s">
        <v>70</v>
      </c>
      <c r="B56" s="63"/>
      <c r="C56" s="63"/>
      <c r="D56" s="63"/>
      <c r="E56" s="64"/>
      <c r="F56" s="65">
        <f>SUM(F50:F55)</f>
        <v>0</v>
      </c>
    </row>
    <row r="57" spans="1:6" ht="15.75" x14ac:dyDescent="0.25">
      <c r="A57" s="66"/>
      <c r="B57" s="67"/>
      <c r="C57" s="22" t="s">
        <v>71</v>
      </c>
      <c r="D57" s="22"/>
      <c r="E57" s="68"/>
      <c r="F57" s="23">
        <f>+F56+F45+F31+F17</f>
        <v>0</v>
      </c>
    </row>
    <row r="58" spans="1:6" ht="15.75" x14ac:dyDescent="0.25">
      <c r="A58" s="69"/>
      <c r="B58" s="70"/>
      <c r="C58" s="71" t="s">
        <v>72</v>
      </c>
      <c r="D58" s="71"/>
      <c r="E58" s="72"/>
      <c r="F58" s="65">
        <f>+F57*E58</f>
        <v>0</v>
      </c>
    </row>
    <row r="59" spans="1:6" ht="15.75" x14ac:dyDescent="0.25">
      <c r="A59" s="69"/>
      <c r="B59" s="70"/>
      <c r="C59" s="71" t="s">
        <v>73</v>
      </c>
      <c r="D59" s="71"/>
      <c r="E59" s="73"/>
      <c r="F59" s="65"/>
    </row>
    <row r="60" spans="1:6" ht="15.75" x14ac:dyDescent="0.25">
      <c r="A60" s="69"/>
      <c r="B60" s="70"/>
      <c r="C60" s="71" t="s">
        <v>74</v>
      </c>
      <c r="D60" s="71"/>
      <c r="E60" s="73"/>
      <c r="F60" s="65">
        <f>+F57+F58</f>
        <v>0</v>
      </c>
    </row>
    <row r="61" spans="1:6" ht="15.75" x14ac:dyDescent="0.25">
      <c r="A61" s="69"/>
      <c r="B61" s="70"/>
      <c r="C61" s="74" t="s">
        <v>75</v>
      </c>
      <c r="D61" s="74"/>
      <c r="E61" s="74"/>
      <c r="F61" s="74">
        <f>+F60</f>
        <v>0</v>
      </c>
    </row>
    <row r="62" spans="1:6" ht="15.75" x14ac:dyDescent="0.25">
      <c r="A62" s="69"/>
      <c r="B62" s="70"/>
      <c r="C62" s="70"/>
      <c r="D62" s="70"/>
      <c r="E62" s="70"/>
      <c r="F62" s="70"/>
    </row>
    <row r="63" spans="1:6" ht="18.75" x14ac:dyDescent="0.3">
      <c r="A63" s="75" t="s">
        <v>76</v>
      </c>
      <c r="B63" s="76"/>
      <c r="C63" s="76"/>
      <c r="D63" s="76"/>
      <c r="E63" s="76"/>
      <c r="F63" s="76"/>
    </row>
  </sheetData>
  <mergeCells count="9">
    <mergeCell ref="A18:F18"/>
    <mergeCell ref="D31:E31"/>
    <mergeCell ref="D45:E45"/>
    <mergeCell ref="A1:F1"/>
    <mergeCell ref="A2:F2"/>
    <mergeCell ref="A3:D5"/>
    <mergeCell ref="A6:D6"/>
    <mergeCell ref="A7:F8"/>
    <mergeCell ref="D17:E17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66</vt:i4>
      </vt:variant>
    </vt:vector>
  </HeadingPairs>
  <TitlesOfParts>
    <vt:vector size="66" baseType="lpstr">
      <vt:lpstr>APUS 1.1</vt:lpstr>
      <vt:lpstr>APUS 1.2</vt:lpstr>
      <vt:lpstr>APUS 1.3</vt:lpstr>
      <vt:lpstr>APUS 1.4</vt:lpstr>
      <vt:lpstr>APUS 1.5</vt:lpstr>
      <vt:lpstr>APUS 1.6</vt:lpstr>
      <vt:lpstr>APUS 1,7</vt:lpstr>
      <vt:lpstr>APUS 1.8</vt:lpstr>
      <vt:lpstr>APUS 1.9</vt:lpstr>
      <vt:lpstr>APUS 1.10</vt:lpstr>
      <vt:lpstr>APUS 1.11</vt:lpstr>
      <vt:lpstr>APUS 1.12</vt:lpstr>
      <vt:lpstr>APUS 1,13</vt:lpstr>
      <vt:lpstr>APUS 1,14</vt:lpstr>
      <vt:lpstr>APUS 1.15</vt:lpstr>
      <vt:lpstr>APUS 1,16</vt:lpstr>
      <vt:lpstr>APUS 1.17</vt:lpstr>
      <vt:lpstr>APUS 2.1</vt:lpstr>
      <vt:lpstr>APUS 2.2</vt:lpstr>
      <vt:lpstr>APUS 2.3</vt:lpstr>
      <vt:lpstr>APUS 3.1</vt:lpstr>
      <vt:lpstr>APUS 3.2</vt:lpstr>
      <vt:lpstr>APUS 3.3</vt:lpstr>
      <vt:lpstr>APUS 4.1</vt:lpstr>
      <vt:lpstr>APUS 4.2</vt:lpstr>
      <vt:lpstr>APUS 4.3</vt:lpstr>
      <vt:lpstr>APUS 4.4</vt:lpstr>
      <vt:lpstr>APUS 5.1</vt:lpstr>
      <vt:lpstr>APUS 5.2</vt:lpstr>
      <vt:lpstr>APUS 5.3</vt:lpstr>
      <vt:lpstr>APUS 5.4</vt:lpstr>
      <vt:lpstr>APUS 5.5</vt:lpstr>
      <vt:lpstr>APUS 5.6</vt:lpstr>
      <vt:lpstr>APUS 5.7</vt:lpstr>
      <vt:lpstr>APUS 5.8</vt:lpstr>
      <vt:lpstr>APUS 5.9</vt:lpstr>
      <vt:lpstr>APUS 5.10</vt:lpstr>
      <vt:lpstr>APUS 5.11</vt:lpstr>
      <vt:lpstr>APUS 6,1</vt:lpstr>
      <vt:lpstr>APUS 6,2</vt:lpstr>
      <vt:lpstr>APUS 7.1 </vt:lpstr>
      <vt:lpstr>APUS 7.2</vt:lpstr>
      <vt:lpstr>APUS 7.3</vt:lpstr>
      <vt:lpstr>APUS 7.4</vt:lpstr>
      <vt:lpstr>APUS 7.5</vt:lpstr>
      <vt:lpstr>APUS 7.6</vt:lpstr>
      <vt:lpstr>APUS 8.1</vt:lpstr>
      <vt:lpstr>APUS 8.2</vt:lpstr>
      <vt:lpstr>APUS 8.3</vt:lpstr>
      <vt:lpstr>APUS 8.4</vt:lpstr>
      <vt:lpstr>APUS 8.5</vt:lpstr>
      <vt:lpstr>APUS 8.6</vt:lpstr>
      <vt:lpstr>APUS 8.7</vt:lpstr>
      <vt:lpstr>APUS 9.1</vt:lpstr>
      <vt:lpstr>APUS 9.2</vt:lpstr>
      <vt:lpstr>APUS 10.1</vt:lpstr>
      <vt:lpstr>APUS 10.2</vt:lpstr>
      <vt:lpstr>APUS 10.3</vt:lpstr>
      <vt:lpstr>APUS 10.4</vt:lpstr>
      <vt:lpstr>APUS 11.1</vt:lpstr>
      <vt:lpstr>APUS 11.2</vt:lpstr>
      <vt:lpstr>APUS 11.3</vt:lpstr>
      <vt:lpstr>APUS 11.4</vt:lpstr>
      <vt:lpstr>APUS 11.5</vt:lpstr>
      <vt:lpstr>APUS 11.6</vt:lpstr>
      <vt:lpstr>APUS 11.7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Manuel Benavides</cp:lastModifiedBy>
  <cp:lastPrinted>2026-01-30T13:49:19Z</cp:lastPrinted>
  <dcterms:created xsi:type="dcterms:W3CDTF">2025-10-20T16:20:48Z</dcterms:created>
  <dcterms:modified xsi:type="dcterms:W3CDTF">2026-09-18T13:25:23Z</dcterms:modified>
</cp:coreProperties>
</file>